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eneral Office\Forms\FUPLOAD Templates - Password X\"/>
    </mc:Choice>
  </mc:AlternateContent>
  <workbookProtection workbookPassword="CEFA" lockStructure="1"/>
  <bookViews>
    <workbookView xWindow="2340" yWindow="-45" windowWidth="12120" windowHeight="7005" activeTab="1"/>
  </bookViews>
  <sheets>
    <sheet name="Help Text" sheetId="1" r:id="rId1"/>
    <sheet name="JV" sheetId="2" r:id="rId2"/>
    <sheet name="Data" sheetId="3" r:id="rId3"/>
    <sheet name="Export" sheetId="4" r:id="rId4"/>
  </sheets>
  <definedNames>
    <definedName name="Acct">'Help Text'!$B$12</definedName>
    <definedName name="Actv">'Help Text'!$B$14</definedName>
    <definedName name="Contact">'Help Text'!$B$4</definedName>
    <definedName name="Credit">'Help Text'!$B$17</definedName>
    <definedName name="Date">'Help Text'!$B$8</definedName>
    <definedName name="Debit">'Help Text'!$B$16</definedName>
    <definedName name="Description">'Help Text'!$B$18</definedName>
    <definedName name="Fund">'Help Text'!$B$10</definedName>
    <definedName name="Locn">'Help Text'!$B$15</definedName>
    <definedName name="Organization">'Help Text'!$B$5</definedName>
    <definedName name="Orgn">'Help Text'!$B$11</definedName>
    <definedName name="OtherInformation">'Help Text'!$B$9</definedName>
    <definedName name="_xlnm.Print_Area" localSheetId="1">JV!$A$1:$J$263</definedName>
    <definedName name="_xlnm.Print_Titles" localSheetId="1">JV!$1:$12</definedName>
    <definedName name="Prog">'Help Text'!$B$13</definedName>
    <definedName name="RefNo">'Help Text'!$B$19</definedName>
    <definedName name="RuleClassCode">'Help Text'!$B$7</definedName>
    <definedName name="SystemID">'Help Text'!$B$6</definedName>
    <definedName name="Z_F78A668F_02FA_4334_ADC6_0ED9D191FC2B_.wvu.PrintTitles" localSheetId="1" hidden="1">JV!$12:$12</definedName>
  </definedNames>
  <calcPr calcId="162913"/>
</workbook>
</file>

<file path=xl/calcChain.xml><?xml version="1.0" encoding="utf-8"?>
<calcChain xmlns="http://schemas.openxmlformats.org/spreadsheetml/2006/main">
  <c r="L13" i="2" l="1"/>
  <c r="K13" i="2"/>
  <c r="L14" i="2"/>
  <c r="K14" i="2"/>
  <c r="L15" i="2"/>
  <c r="K15" i="2"/>
  <c r="L16" i="2"/>
  <c r="K16" i="2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G10" i="2"/>
  <c r="H10" i="2"/>
  <c r="H7" i="2"/>
  <c r="C2005" i="3" s="1"/>
  <c r="L2012" i="2"/>
  <c r="K2012" i="2"/>
  <c r="I2012" i="2"/>
  <c r="L2011" i="2"/>
  <c r="K2011" i="2"/>
  <c r="I2011" i="2"/>
  <c r="F2002" i="3" s="1"/>
  <c r="L2010" i="2"/>
  <c r="K2010" i="2"/>
  <c r="I2010" i="2"/>
  <c r="F2001" i="3" s="1"/>
  <c r="L2009" i="2"/>
  <c r="K2009" i="2"/>
  <c r="I2009" i="2"/>
  <c r="F2000" i="3" s="1"/>
  <c r="L2008" i="2"/>
  <c r="K2008" i="2"/>
  <c r="I2008" i="2"/>
  <c r="L2007" i="2"/>
  <c r="K2007" i="2"/>
  <c r="I2007" i="2"/>
  <c r="F1998" i="3" s="1"/>
  <c r="L2006" i="2"/>
  <c r="K2006" i="2"/>
  <c r="I2006" i="2"/>
  <c r="L2005" i="2"/>
  <c r="K2005" i="2"/>
  <c r="I2005" i="2"/>
  <c r="F1996" i="3" s="1"/>
  <c r="L2004" i="2"/>
  <c r="K2004" i="2"/>
  <c r="I2004" i="2"/>
  <c r="L2003" i="2"/>
  <c r="K2003" i="2"/>
  <c r="I2003" i="2"/>
  <c r="F1994" i="3" s="1"/>
  <c r="L2002" i="2"/>
  <c r="K2002" i="2"/>
  <c r="I2002" i="2"/>
  <c r="F1993" i="3" s="1"/>
  <c r="L2001" i="2"/>
  <c r="K2001" i="2"/>
  <c r="I2001" i="2"/>
  <c r="F1992" i="3" s="1"/>
  <c r="N2003" i="3"/>
  <c r="M2003" i="3"/>
  <c r="L2003" i="3"/>
  <c r="K2003" i="3"/>
  <c r="J2003" i="3"/>
  <c r="I2003" i="3"/>
  <c r="H2003" i="3"/>
  <c r="G2003" i="3"/>
  <c r="F2003" i="3"/>
  <c r="D2003" i="3"/>
  <c r="C2003" i="3"/>
  <c r="B2003" i="3"/>
  <c r="N2002" i="3"/>
  <c r="M2002" i="3"/>
  <c r="L2002" i="3"/>
  <c r="K2002" i="3"/>
  <c r="J2002" i="3"/>
  <c r="I2002" i="3"/>
  <c r="H2002" i="3"/>
  <c r="G2002" i="3"/>
  <c r="D2002" i="3"/>
  <c r="C2002" i="3"/>
  <c r="B2002" i="3"/>
  <c r="N2001" i="3"/>
  <c r="M2001" i="3"/>
  <c r="L2001" i="3"/>
  <c r="K2001" i="3"/>
  <c r="J2001" i="3"/>
  <c r="I2001" i="3"/>
  <c r="H2001" i="3"/>
  <c r="G2001" i="3"/>
  <c r="D2001" i="3"/>
  <c r="C2001" i="3"/>
  <c r="B2001" i="3"/>
  <c r="N2000" i="3"/>
  <c r="M2000" i="3"/>
  <c r="L2000" i="3"/>
  <c r="K2000" i="3"/>
  <c r="J2000" i="3"/>
  <c r="I2000" i="3"/>
  <c r="H2000" i="3"/>
  <c r="G2000" i="3"/>
  <c r="D2000" i="3"/>
  <c r="C2000" i="3"/>
  <c r="B2000" i="3"/>
  <c r="N1999" i="3"/>
  <c r="M1999" i="3"/>
  <c r="L1999" i="3"/>
  <c r="K1999" i="3"/>
  <c r="J1999" i="3"/>
  <c r="I1999" i="3"/>
  <c r="H1999" i="3"/>
  <c r="G1999" i="3"/>
  <c r="F1999" i="3"/>
  <c r="D1999" i="3"/>
  <c r="C1999" i="3"/>
  <c r="B1999" i="3"/>
  <c r="N1998" i="3"/>
  <c r="M1998" i="3"/>
  <c r="L1998" i="3"/>
  <c r="K1998" i="3"/>
  <c r="J1998" i="3"/>
  <c r="I1998" i="3"/>
  <c r="H1998" i="3"/>
  <c r="G1998" i="3"/>
  <c r="D1998" i="3"/>
  <c r="C1998" i="3"/>
  <c r="B1998" i="3"/>
  <c r="N1997" i="3"/>
  <c r="M1997" i="3"/>
  <c r="L1997" i="3"/>
  <c r="K1997" i="3"/>
  <c r="J1997" i="3"/>
  <c r="I1997" i="3"/>
  <c r="H1997" i="3"/>
  <c r="G1997" i="3"/>
  <c r="F1997" i="3"/>
  <c r="D1997" i="3"/>
  <c r="C1997" i="3"/>
  <c r="B1997" i="3"/>
  <c r="N1996" i="3"/>
  <c r="M1996" i="3"/>
  <c r="L1996" i="3"/>
  <c r="K1996" i="3"/>
  <c r="J1996" i="3"/>
  <c r="I1996" i="3"/>
  <c r="H1996" i="3"/>
  <c r="G1996" i="3"/>
  <c r="D1996" i="3"/>
  <c r="C1996" i="3"/>
  <c r="B1996" i="3"/>
  <c r="N1995" i="3"/>
  <c r="M1995" i="3"/>
  <c r="L1995" i="3"/>
  <c r="K1995" i="3"/>
  <c r="J1995" i="3"/>
  <c r="I1995" i="3"/>
  <c r="H1995" i="3"/>
  <c r="G1995" i="3"/>
  <c r="F1995" i="3"/>
  <c r="D1995" i="3"/>
  <c r="C1995" i="3"/>
  <c r="B1995" i="3"/>
  <c r="N1994" i="3"/>
  <c r="M1994" i="3"/>
  <c r="L1994" i="3"/>
  <c r="K1994" i="3"/>
  <c r="J1994" i="3"/>
  <c r="I1994" i="3"/>
  <c r="H1994" i="3"/>
  <c r="G1994" i="3"/>
  <c r="D1994" i="3"/>
  <c r="C1994" i="3"/>
  <c r="B1994" i="3"/>
  <c r="N1993" i="3"/>
  <c r="M1993" i="3"/>
  <c r="L1993" i="3"/>
  <c r="K1993" i="3"/>
  <c r="J1993" i="3"/>
  <c r="I1993" i="3"/>
  <c r="H1993" i="3"/>
  <c r="G1993" i="3"/>
  <c r="D1993" i="3"/>
  <c r="C1993" i="3"/>
  <c r="B1993" i="3"/>
  <c r="N1992" i="3"/>
  <c r="M1992" i="3"/>
  <c r="L1992" i="3"/>
  <c r="K1992" i="3"/>
  <c r="J1992" i="3"/>
  <c r="I1992" i="3"/>
  <c r="H1992" i="3"/>
  <c r="G1992" i="3"/>
  <c r="D1992" i="3"/>
  <c r="C1992" i="3"/>
  <c r="B1992" i="3"/>
  <c r="N1991" i="3"/>
  <c r="M1991" i="3"/>
  <c r="L1991" i="3"/>
  <c r="K1991" i="3"/>
  <c r="J1991" i="3"/>
  <c r="I1991" i="3"/>
  <c r="H1991" i="3"/>
  <c r="G1991" i="3"/>
  <c r="D1991" i="3"/>
  <c r="C1991" i="3"/>
  <c r="B1991" i="3"/>
  <c r="N1990" i="3"/>
  <c r="M1990" i="3"/>
  <c r="L1990" i="3"/>
  <c r="K1990" i="3"/>
  <c r="J1990" i="3"/>
  <c r="I1990" i="3"/>
  <c r="H1990" i="3"/>
  <c r="G1990" i="3"/>
  <c r="D1990" i="3"/>
  <c r="C1990" i="3"/>
  <c r="B1990" i="3"/>
  <c r="N1989" i="3"/>
  <c r="M1989" i="3"/>
  <c r="L1989" i="3"/>
  <c r="K1989" i="3"/>
  <c r="J1989" i="3"/>
  <c r="I1989" i="3"/>
  <c r="H1989" i="3"/>
  <c r="G1989" i="3"/>
  <c r="D1989" i="3"/>
  <c r="C1989" i="3"/>
  <c r="B1989" i="3"/>
  <c r="N1988" i="3"/>
  <c r="M1988" i="3"/>
  <c r="L1988" i="3"/>
  <c r="K1988" i="3"/>
  <c r="J1988" i="3"/>
  <c r="I1988" i="3"/>
  <c r="H1988" i="3"/>
  <c r="G1988" i="3"/>
  <c r="D1988" i="3"/>
  <c r="C1988" i="3"/>
  <c r="B1988" i="3"/>
  <c r="N1987" i="3"/>
  <c r="M1987" i="3"/>
  <c r="L1987" i="3"/>
  <c r="K1987" i="3"/>
  <c r="J1987" i="3"/>
  <c r="I1987" i="3"/>
  <c r="H1987" i="3"/>
  <c r="G1987" i="3"/>
  <c r="D1987" i="3"/>
  <c r="C1987" i="3"/>
  <c r="B1987" i="3"/>
  <c r="N1986" i="3"/>
  <c r="M1986" i="3"/>
  <c r="L1986" i="3"/>
  <c r="K1986" i="3"/>
  <c r="J1986" i="3"/>
  <c r="I1986" i="3"/>
  <c r="H1986" i="3"/>
  <c r="G1986" i="3"/>
  <c r="D1986" i="3"/>
  <c r="C1986" i="3"/>
  <c r="B1986" i="3"/>
  <c r="N1985" i="3"/>
  <c r="M1985" i="3"/>
  <c r="L1985" i="3"/>
  <c r="K1985" i="3"/>
  <c r="J1985" i="3"/>
  <c r="I1985" i="3"/>
  <c r="H1985" i="3"/>
  <c r="G1985" i="3"/>
  <c r="D1985" i="3"/>
  <c r="C1985" i="3"/>
  <c r="B1985" i="3"/>
  <c r="N1984" i="3"/>
  <c r="M1984" i="3"/>
  <c r="L1984" i="3"/>
  <c r="K1984" i="3"/>
  <c r="J1984" i="3"/>
  <c r="I1984" i="3"/>
  <c r="H1984" i="3"/>
  <c r="G1984" i="3"/>
  <c r="D1984" i="3"/>
  <c r="C1984" i="3"/>
  <c r="B1984" i="3"/>
  <c r="N1983" i="3"/>
  <c r="M1983" i="3"/>
  <c r="L1983" i="3"/>
  <c r="K1983" i="3"/>
  <c r="J1983" i="3"/>
  <c r="I1983" i="3"/>
  <c r="H1983" i="3"/>
  <c r="G1983" i="3"/>
  <c r="D1983" i="3"/>
  <c r="C1983" i="3"/>
  <c r="B1983" i="3"/>
  <c r="N1982" i="3"/>
  <c r="M1982" i="3"/>
  <c r="L1982" i="3"/>
  <c r="K1982" i="3"/>
  <c r="J1982" i="3"/>
  <c r="I1982" i="3"/>
  <c r="H1982" i="3"/>
  <c r="G1982" i="3"/>
  <c r="D1982" i="3"/>
  <c r="C1982" i="3"/>
  <c r="B1982" i="3"/>
  <c r="N1981" i="3"/>
  <c r="M1981" i="3"/>
  <c r="L1981" i="3"/>
  <c r="K1981" i="3"/>
  <c r="J1981" i="3"/>
  <c r="I1981" i="3"/>
  <c r="H1981" i="3"/>
  <c r="G1981" i="3"/>
  <c r="D1981" i="3"/>
  <c r="C1981" i="3"/>
  <c r="B1981" i="3"/>
  <c r="N1980" i="3"/>
  <c r="M1980" i="3"/>
  <c r="L1980" i="3"/>
  <c r="K1980" i="3"/>
  <c r="J1980" i="3"/>
  <c r="I1980" i="3"/>
  <c r="H1980" i="3"/>
  <c r="G1980" i="3"/>
  <c r="D1980" i="3"/>
  <c r="C1980" i="3"/>
  <c r="B1980" i="3"/>
  <c r="N1979" i="3"/>
  <c r="M1979" i="3"/>
  <c r="L1979" i="3"/>
  <c r="K1979" i="3"/>
  <c r="J1979" i="3"/>
  <c r="I1979" i="3"/>
  <c r="H1979" i="3"/>
  <c r="G1979" i="3"/>
  <c r="D1979" i="3"/>
  <c r="C1979" i="3"/>
  <c r="B1979" i="3"/>
  <c r="N1978" i="3"/>
  <c r="M1978" i="3"/>
  <c r="L1978" i="3"/>
  <c r="K1978" i="3"/>
  <c r="J1978" i="3"/>
  <c r="I1978" i="3"/>
  <c r="H1978" i="3"/>
  <c r="G1978" i="3"/>
  <c r="D1978" i="3"/>
  <c r="C1978" i="3"/>
  <c r="B1978" i="3"/>
  <c r="N1977" i="3"/>
  <c r="M1977" i="3"/>
  <c r="L1977" i="3"/>
  <c r="K1977" i="3"/>
  <c r="J1977" i="3"/>
  <c r="I1977" i="3"/>
  <c r="H1977" i="3"/>
  <c r="G1977" i="3"/>
  <c r="D1977" i="3"/>
  <c r="C1977" i="3"/>
  <c r="B1977" i="3"/>
  <c r="N1976" i="3"/>
  <c r="M1976" i="3"/>
  <c r="L1976" i="3"/>
  <c r="K1976" i="3"/>
  <c r="J1976" i="3"/>
  <c r="I1976" i="3"/>
  <c r="H1976" i="3"/>
  <c r="G1976" i="3"/>
  <c r="D1976" i="3"/>
  <c r="C1976" i="3"/>
  <c r="B1976" i="3"/>
  <c r="N1975" i="3"/>
  <c r="M1975" i="3"/>
  <c r="L1975" i="3"/>
  <c r="K1975" i="3"/>
  <c r="J1975" i="3"/>
  <c r="I1975" i="3"/>
  <c r="H1975" i="3"/>
  <c r="G1975" i="3"/>
  <c r="D1975" i="3"/>
  <c r="C1975" i="3"/>
  <c r="B1975" i="3"/>
  <c r="N1974" i="3"/>
  <c r="M1974" i="3"/>
  <c r="L1974" i="3"/>
  <c r="K1974" i="3"/>
  <c r="J1974" i="3"/>
  <c r="I1974" i="3"/>
  <c r="H1974" i="3"/>
  <c r="G1974" i="3"/>
  <c r="D1974" i="3"/>
  <c r="C1974" i="3"/>
  <c r="B1974" i="3"/>
  <c r="N1973" i="3"/>
  <c r="M1973" i="3"/>
  <c r="L1973" i="3"/>
  <c r="K1973" i="3"/>
  <c r="J1973" i="3"/>
  <c r="I1973" i="3"/>
  <c r="H1973" i="3"/>
  <c r="G1973" i="3"/>
  <c r="D1973" i="3"/>
  <c r="C1973" i="3"/>
  <c r="B1973" i="3"/>
  <c r="N1972" i="3"/>
  <c r="M1972" i="3"/>
  <c r="L1972" i="3"/>
  <c r="K1972" i="3"/>
  <c r="J1972" i="3"/>
  <c r="I1972" i="3"/>
  <c r="H1972" i="3"/>
  <c r="G1972" i="3"/>
  <c r="D1972" i="3"/>
  <c r="C1972" i="3"/>
  <c r="B1972" i="3"/>
  <c r="N1971" i="3"/>
  <c r="M1971" i="3"/>
  <c r="L1971" i="3"/>
  <c r="K1971" i="3"/>
  <c r="J1971" i="3"/>
  <c r="I1971" i="3"/>
  <c r="H1971" i="3"/>
  <c r="G1971" i="3"/>
  <c r="D1971" i="3"/>
  <c r="C1971" i="3"/>
  <c r="B1971" i="3"/>
  <c r="N1970" i="3"/>
  <c r="M1970" i="3"/>
  <c r="L1970" i="3"/>
  <c r="K1970" i="3"/>
  <c r="J1970" i="3"/>
  <c r="I1970" i="3"/>
  <c r="H1970" i="3"/>
  <c r="G1970" i="3"/>
  <c r="D1970" i="3"/>
  <c r="C1970" i="3"/>
  <c r="B1970" i="3"/>
  <c r="N1969" i="3"/>
  <c r="M1969" i="3"/>
  <c r="L1969" i="3"/>
  <c r="K1969" i="3"/>
  <c r="J1969" i="3"/>
  <c r="I1969" i="3"/>
  <c r="H1969" i="3"/>
  <c r="G1969" i="3"/>
  <c r="D1969" i="3"/>
  <c r="C1969" i="3"/>
  <c r="B1969" i="3"/>
  <c r="N1968" i="3"/>
  <c r="M1968" i="3"/>
  <c r="L1968" i="3"/>
  <c r="K1968" i="3"/>
  <c r="J1968" i="3"/>
  <c r="I1968" i="3"/>
  <c r="H1968" i="3"/>
  <c r="G1968" i="3"/>
  <c r="D1968" i="3"/>
  <c r="C1968" i="3"/>
  <c r="B1968" i="3"/>
  <c r="N1967" i="3"/>
  <c r="M1967" i="3"/>
  <c r="L1967" i="3"/>
  <c r="K1967" i="3"/>
  <c r="J1967" i="3"/>
  <c r="I1967" i="3"/>
  <c r="H1967" i="3"/>
  <c r="G1967" i="3"/>
  <c r="D1967" i="3"/>
  <c r="C1967" i="3"/>
  <c r="B1967" i="3"/>
  <c r="N1966" i="3"/>
  <c r="M1966" i="3"/>
  <c r="L1966" i="3"/>
  <c r="K1966" i="3"/>
  <c r="J1966" i="3"/>
  <c r="I1966" i="3"/>
  <c r="H1966" i="3"/>
  <c r="G1966" i="3"/>
  <c r="D1966" i="3"/>
  <c r="C1966" i="3"/>
  <c r="B1966" i="3"/>
  <c r="N1965" i="3"/>
  <c r="M1965" i="3"/>
  <c r="L1965" i="3"/>
  <c r="K1965" i="3"/>
  <c r="J1965" i="3"/>
  <c r="I1965" i="3"/>
  <c r="H1965" i="3"/>
  <c r="G1965" i="3"/>
  <c r="D1965" i="3"/>
  <c r="C1965" i="3"/>
  <c r="B1965" i="3"/>
  <c r="N1964" i="3"/>
  <c r="M1964" i="3"/>
  <c r="L1964" i="3"/>
  <c r="K1964" i="3"/>
  <c r="J1964" i="3"/>
  <c r="I1964" i="3"/>
  <c r="H1964" i="3"/>
  <c r="G1964" i="3"/>
  <c r="D1964" i="3"/>
  <c r="C1964" i="3"/>
  <c r="B1964" i="3"/>
  <c r="N1963" i="3"/>
  <c r="M1963" i="3"/>
  <c r="L1963" i="3"/>
  <c r="K1963" i="3"/>
  <c r="J1963" i="3"/>
  <c r="I1963" i="3"/>
  <c r="H1963" i="3"/>
  <c r="G1963" i="3"/>
  <c r="D1963" i="3"/>
  <c r="C1963" i="3"/>
  <c r="B1963" i="3"/>
  <c r="N1962" i="3"/>
  <c r="M1962" i="3"/>
  <c r="L1962" i="3"/>
  <c r="K1962" i="3"/>
  <c r="J1962" i="3"/>
  <c r="I1962" i="3"/>
  <c r="H1962" i="3"/>
  <c r="G1962" i="3"/>
  <c r="D1962" i="3"/>
  <c r="C1962" i="3"/>
  <c r="B1962" i="3"/>
  <c r="N1961" i="3"/>
  <c r="M1961" i="3"/>
  <c r="L1961" i="3"/>
  <c r="K1961" i="3"/>
  <c r="J1961" i="3"/>
  <c r="I1961" i="3"/>
  <c r="H1961" i="3"/>
  <c r="G1961" i="3"/>
  <c r="D1961" i="3"/>
  <c r="C1961" i="3"/>
  <c r="B1961" i="3"/>
  <c r="N1960" i="3"/>
  <c r="M1960" i="3"/>
  <c r="L1960" i="3"/>
  <c r="K1960" i="3"/>
  <c r="J1960" i="3"/>
  <c r="I1960" i="3"/>
  <c r="H1960" i="3"/>
  <c r="G1960" i="3"/>
  <c r="D1960" i="3"/>
  <c r="C1960" i="3"/>
  <c r="B1960" i="3"/>
  <c r="N1959" i="3"/>
  <c r="M1959" i="3"/>
  <c r="L1959" i="3"/>
  <c r="K1959" i="3"/>
  <c r="J1959" i="3"/>
  <c r="I1959" i="3"/>
  <c r="H1959" i="3"/>
  <c r="G1959" i="3"/>
  <c r="D1959" i="3"/>
  <c r="C1959" i="3"/>
  <c r="B1959" i="3"/>
  <c r="N1958" i="3"/>
  <c r="M1958" i="3"/>
  <c r="L1958" i="3"/>
  <c r="K1958" i="3"/>
  <c r="J1958" i="3"/>
  <c r="I1958" i="3"/>
  <c r="H1958" i="3"/>
  <c r="G1958" i="3"/>
  <c r="D1958" i="3"/>
  <c r="C1958" i="3"/>
  <c r="B1958" i="3"/>
  <c r="N1957" i="3"/>
  <c r="M1957" i="3"/>
  <c r="L1957" i="3"/>
  <c r="K1957" i="3"/>
  <c r="J1957" i="3"/>
  <c r="I1957" i="3"/>
  <c r="H1957" i="3"/>
  <c r="G1957" i="3"/>
  <c r="D1957" i="3"/>
  <c r="C1957" i="3"/>
  <c r="B1957" i="3"/>
  <c r="N1956" i="3"/>
  <c r="M1956" i="3"/>
  <c r="L1956" i="3"/>
  <c r="K1956" i="3"/>
  <c r="J1956" i="3"/>
  <c r="I1956" i="3"/>
  <c r="H1956" i="3"/>
  <c r="G1956" i="3"/>
  <c r="D1956" i="3"/>
  <c r="C1956" i="3"/>
  <c r="B1956" i="3"/>
  <c r="N1955" i="3"/>
  <c r="M1955" i="3"/>
  <c r="L1955" i="3"/>
  <c r="K1955" i="3"/>
  <c r="J1955" i="3"/>
  <c r="I1955" i="3"/>
  <c r="H1955" i="3"/>
  <c r="G1955" i="3"/>
  <c r="D1955" i="3"/>
  <c r="C1955" i="3"/>
  <c r="B1955" i="3"/>
  <c r="N1954" i="3"/>
  <c r="M1954" i="3"/>
  <c r="L1954" i="3"/>
  <c r="K1954" i="3"/>
  <c r="J1954" i="3"/>
  <c r="I1954" i="3"/>
  <c r="H1954" i="3"/>
  <c r="G1954" i="3"/>
  <c r="D1954" i="3"/>
  <c r="C1954" i="3"/>
  <c r="B1954" i="3"/>
  <c r="N1953" i="3"/>
  <c r="M1953" i="3"/>
  <c r="L1953" i="3"/>
  <c r="K1953" i="3"/>
  <c r="J1953" i="3"/>
  <c r="I1953" i="3"/>
  <c r="H1953" i="3"/>
  <c r="G1953" i="3"/>
  <c r="D1953" i="3"/>
  <c r="C1953" i="3"/>
  <c r="B1953" i="3"/>
  <c r="N1952" i="3"/>
  <c r="M1952" i="3"/>
  <c r="L1952" i="3"/>
  <c r="K1952" i="3"/>
  <c r="J1952" i="3"/>
  <c r="I1952" i="3"/>
  <c r="H1952" i="3"/>
  <c r="G1952" i="3"/>
  <c r="D1952" i="3"/>
  <c r="C1952" i="3"/>
  <c r="B1952" i="3"/>
  <c r="N1951" i="3"/>
  <c r="M1951" i="3"/>
  <c r="L1951" i="3"/>
  <c r="K1951" i="3"/>
  <c r="J1951" i="3"/>
  <c r="I1951" i="3"/>
  <c r="H1951" i="3"/>
  <c r="G1951" i="3"/>
  <c r="D1951" i="3"/>
  <c r="C1951" i="3"/>
  <c r="B1951" i="3"/>
  <c r="N1950" i="3"/>
  <c r="M1950" i="3"/>
  <c r="L1950" i="3"/>
  <c r="K1950" i="3"/>
  <c r="J1950" i="3"/>
  <c r="I1950" i="3"/>
  <c r="H1950" i="3"/>
  <c r="G1950" i="3"/>
  <c r="D1950" i="3"/>
  <c r="C1950" i="3"/>
  <c r="B1950" i="3"/>
  <c r="N1949" i="3"/>
  <c r="M1949" i="3"/>
  <c r="L1949" i="3"/>
  <c r="K1949" i="3"/>
  <c r="J1949" i="3"/>
  <c r="I1949" i="3"/>
  <c r="H1949" i="3"/>
  <c r="G1949" i="3"/>
  <c r="D1949" i="3"/>
  <c r="C1949" i="3"/>
  <c r="B1949" i="3"/>
  <c r="N1948" i="3"/>
  <c r="M1948" i="3"/>
  <c r="L1948" i="3"/>
  <c r="K1948" i="3"/>
  <c r="J1948" i="3"/>
  <c r="I1948" i="3"/>
  <c r="H1948" i="3"/>
  <c r="G1948" i="3"/>
  <c r="D1948" i="3"/>
  <c r="C1948" i="3"/>
  <c r="B1948" i="3"/>
  <c r="N1947" i="3"/>
  <c r="M1947" i="3"/>
  <c r="L1947" i="3"/>
  <c r="K1947" i="3"/>
  <c r="J1947" i="3"/>
  <c r="I1947" i="3"/>
  <c r="H1947" i="3"/>
  <c r="G1947" i="3"/>
  <c r="D1947" i="3"/>
  <c r="C1947" i="3"/>
  <c r="B1947" i="3"/>
  <c r="N1946" i="3"/>
  <c r="M1946" i="3"/>
  <c r="L1946" i="3"/>
  <c r="K1946" i="3"/>
  <c r="J1946" i="3"/>
  <c r="I1946" i="3"/>
  <c r="H1946" i="3"/>
  <c r="G1946" i="3"/>
  <c r="D1946" i="3"/>
  <c r="C1946" i="3"/>
  <c r="B1946" i="3"/>
  <c r="N1945" i="3"/>
  <c r="M1945" i="3"/>
  <c r="L1945" i="3"/>
  <c r="K1945" i="3"/>
  <c r="J1945" i="3"/>
  <c r="I1945" i="3"/>
  <c r="H1945" i="3"/>
  <c r="G1945" i="3"/>
  <c r="D1945" i="3"/>
  <c r="C1945" i="3"/>
  <c r="B1945" i="3"/>
  <c r="N1944" i="3"/>
  <c r="M1944" i="3"/>
  <c r="L1944" i="3"/>
  <c r="K1944" i="3"/>
  <c r="J1944" i="3"/>
  <c r="I1944" i="3"/>
  <c r="H1944" i="3"/>
  <c r="G1944" i="3"/>
  <c r="D1944" i="3"/>
  <c r="C1944" i="3"/>
  <c r="B1944" i="3"/>
  <c r="N1943" i="3"/>
  <c r="M1943" i="3"/>
  <c r="L1943" i="3"/>
  <c r="K1943" i="3"/>
  <c r="J1943" i="3"/>
  <c r="I1943" i="3"/>
  <c r="H1943" i="3"/>
  <c r="G1943" i="3"/>
  <c r="D1943" i="3"/>
  <c r="C1943" i="3"/>
  <c r="B1943" i="3"/>
  <c r="N1942" i="3"/>
  <c r="M1942" i="3"/>
  <c r="L1942" i="3"/>
  <c r="K1942" i="3"/>
  <c r="J1942" i="3"/>
  <c r="I1942" i="3"/>
  <c r="H1942" i="3"/>
  <c r="G1942" i="3"/>
  <c r="D1942" i="3"/>
  <c r="C1942" i="3"/>
  <c r="B1942" i="3"/>
  <c r="N1941" i="3"/>
  <c r="M1941" i="3"/>
  <c r="L1941" i="3"/>
  <c r="K1941" i="3"/>
  <c r="J1941" i="3"/>
  <c r="I1941" i="3"/>
  <c r="H1941" i="3"/>
  <c r="G1941" i="3"/>
  <c r="D1941" i="3"/>
  <c r="C1941" i="3"/>
  <c r="B1941" i="3"/>
  <c r="N1940" i="3"/>
  <c r="M1940" i="3"/>
  <c r="L1940" i="3"/>
  <c r="K1940" i="3"/>
  <c r="J1940" i="3"/>
  <c r="I1940" i="3"/>
  <c r="H1940" i="3"/>
  <c r="G1940" i="3"/>
  <c r="D1940" i="3"/>
  <c r="C1940" i="3"/>
  <c r="B1940" i="3"/>
  <c r="N1939" i="3"/>
  <c r="M1939" i="3"/>
  <c r="L1939" i="3"/>
  <c r="K1939" i="3"/>
  <c r="J1939" i="3"/>
  <c r="I1939" i="3"/>
  <c r="H1939" i="3"/>
  <c r="G1939" i="3"/>
  <c r="D1939" i="3"/>
  <c r="C1939" i="3"/>
  <c r="B1939" i="3"/>
  <c r="N1938" i="3"/>
  <c r="M1938" i="3"/>
  <c r="L1938" i="3"/>
  <c r="K1938" i="3"/>
  <c r="J1938" i="3"/>
  <c r="I1938" i="3"/>
  <c r="H1938" i="3"/>
  <c r="G1938" i="3"/>
  <c r="D1938" i="3"/>
  <c r="C1938" i="3"/>
  <c r="B1938" i="3"/>
  <c r="N1937" i="3"/>
  <c r="M1937" i="3"/>
  <c r="L1937" i="3"/>
  <c r="K1937" i="3"/>
  <c r="J1937" i="3"/>
  <c r="I1937" i="3"/>
  <c r="H1937" i="3"/>
  <c r="G1937" i="3"/>
  <c r="D1937" i="3"/>
  <c r="C1937" i="3"/>
  <c r="B1937" i="3"/>
  <c r="N1936" i="3"/>
  <c r="M1936" i="3"/>
  <c r="L1936" i="3"/>
  <c r="K1936" i="3"/>
  <c r="J1936" i="3"/>
  <c r="I1936" i="3"/>
  <c r="H1936" i="3"/>
  <c r="G1936" i="3"/>
  <c r="D1936" i="3"/>
  <c r="C1936" i="3"/>
  <c r="B1936" i="3"/>
  <c r="N1935" i="3"/>
  <c r="M1935" i="3"/>
  <c r="L1935" i="3"/>
  <c r="K1935" i="3"/>
  <c r="J1935" i="3"/>
  <c r="I1935" i="3"/>
  <c r="H1935" i="3"/>
  <c r="G1935" i="3"/>
  <c r="D1935" i="3"/>
  <c r="C1935" i="3"/>
  <c r="B1935" i="3"/>
  <c r="N1934" i="3"/>
  <c r="M1934" i="3"/>
  <c r="L1934" i="3"/>
  <c r="K1934" i="3"/>
  <c r="J1934" i="3"/>
  <c r="I1934" i="3"/>
  <c r="H1934" i="3"/>
  <c r="G1934" i="3"/>
  <c r="D1934" i="3"/>
  <c r="C1934" i="3"/>
  <c r="B1934" i="3"/>
  <c r="N1933" i="3"/>
  <c r="M1933" i="3"/>
  <c r="L1933" i="3"/>
  <c r="K1933" i="3"/>
  <c r="J1933" i="3"/>
  <c r="I1933" i="3"/>
  <c r="H1933" i="3"/>
  <c r="G1933" i="3"/>
  <c r="D1933" i="3"/>
  <c r="C1933" i="3"/>
  <c r="B1933" i="3"/>
  <c r="N1932" i="3"/>
  <c r="M1932" i="3"/>
  <c r="L1932" i="3"/>
  <c r="K1932" i="3"/>
  <c r="J1932" i="3"/>
  <c r="I1932" i="3"/>
  <c r="H1932" i="3"/>
  <c r="G1932" i="3"/>
  <c r="D1932" i="3"/>
  <c r="C1932" i="3"/>
  <c r="B1932" i="3"/>
  <c r="N1931" i="3"/>
  <c r="M1931" i="3"/>
  <c r="L1931" i="3"/>
  <c r="K1931" i="3"/>
  <c r="J1931" i="3"/>
  <c r="I1931" i="3"/>
  <c r="H1931" i="3"/>
  <c r="G1931" i="3"/>
  <c r="D1931" i="3"/>
  <c r="C1931" i="3"/>
  <c r="B1931" i="3"/>
  <c r="N1930" i="3"/>
  <c r="M1930" i="3"/>
  <c r="L1930" i="3"/>
  <c r="K1930" i="3"/>
  <c r="J1930" i="3"/>
  <c r="I1930" i="3"/>
  <c r="H1930" i="3"/>
  <c r="G1930" i="3"/>
  <c r="D1930" i="3"/>
  <c r="C1930" i="3"/>
  <c r="B1930" i="3"/>
  <c r="N1929" i="3"/>
  <c r="M1929" i="3"/>
  <c r="L1929" i="3"/>
  <c r="K1929" i="3"/>
  <c r="J1929" i="3"/>
  <c r="I1929" i="3"/>
  <c r="H1929" i="3"/>
  <c r="G1929" i="3"/>
  <c r="D1929" i="3"/>
  <c r="C1929" i="3"/>
  <c r="B1929" i="3"/>
  <c r="N1928" i="3"/>
  <c r="M1928" i="3"/>
  <c r="L1928" i="3"/>
  <c r="K1928" i="3"/>
  <c r="J1928" i="3"/>
  <c r="I1928" i="3"/>
  <c r="H1928" i="3"/>
  <c r="G1928" i="3"/>
  <c r="D1928" i="3"/>
  <c r="C1928" i="3"/>
  <c r="B1928" i="3"/>
  <c r="N1927" i="3"/>
  <c r="M1927" i="3"/>
  <c r="L1927" i="3"/>
  <c r="K1927" i="3"/>
  <c r="J1927" i="3"/>
  <c r="I1927" i="3"/>
  <c r="H1927" i="3"/>
  <c r="G1927" i="3"/>
  <c r="D1927" i="3"/>
  <c r="C1927" i="3"/>
  <c r="B1927" i="3"/>
  <c r="N1926" i="3"/>
  <c r="M1926" i="3"/>
  <c r="L1926" i="3"/>
  <c r="K1926" i="3"/>
  <c r="J1926" i="3"/>
  <c r="I1926" i="3"/>
  <c r="H1926" i="3"/>
  <c r="G1926" i="3"/>
  <c r="D1926" i="3"/>
  <c r="C1926" i="3"/>
  <c r="B1926" i="3"/>
  <c r="N1925" i="3"/>
  <c r="M1925" i="3"/>
  <c r="L1925" i="3"/>
  <c r="K1925" i="3"/>
  <c r="J1925" i="3"/>
  <c r="I1925" i="3"/>
  <c r="H1925" i="3"/>
  <c r="G1925" i="3"/>
  <c r="D1925" i="3"/>
  <c r="C1925" i="3"/>
  <c r="B1925" i="3"/>
  <c r="N1924" i="3"/>
  <c r="M1924" i="3"/>
  <c r="L1924" i="3"/>
  <c r="K1924" i="3"/>
  <c r="J1924" i="3"/>
  <c r="I1924" i="3"/>
  <c r="H1924" i="3"/>
  <c r="G1924" i="3"/>
  <c r="D1924" i="3"/>
  <c r="C1924" i="3"/>
  <c r="B1924" i="3"/>
  <c r="N1923" i="3"/>
  <c r="M1923" i="3"/>
  <c r="L1923" i="3"/>
  <c r="K1923" i="3"/>
  <c r="J1923" i="3"/>
  <c r="I1923" i="3"/>
  <c r="H1923" i="3"/>
  <c r="G1923" i="3"/>
  <c r="D1923" i="3"/>
  <c r="C1923" i="3"/>
  <c r="B1923" i="3"/>
  <c r="N1922" i="3"/>
  <c r="M1922" i="3"/>
  <c r="L1922" i="3"/>
  <c r="K1922" i="3"/>
  <c r="J1922" i="3"/>
  <c r="I1922" i="3"/>
  <c r="H1922" i="3"/>
  <c r="G1922" i="3"/>
  <c r="D1922" i="3"/>
  <c r="C1922" i="3"/>
  <c r="B1922" i="3"/>
  <c r="N1921" i="3"/>
  <c r="M1921" i="3"/>
  <c r="L1921" i="3"/>
  <c r="K1921" i="3"/>
  <c r="J1921" i="3"/>
  <c r="I1921" i="3"/>
  <c r="H1921" i="3"/>
  <c r="G1921" i="3"/>
  <c r="D1921" i="3"/>
  <c r="C1921" i="3"/>
  <c r="B1921" i="3"/>
  <c r="N1920" i="3"/>
  <c r="M1920" i="3"/>
  <c r="L1920" i="3"/>
  <c r="K1920" i="3"/>
  <c r="J1920" i="3"/>
  <c r="I1920" i="3"/>
  <c r="H1920" i="3"/>
  <c r="G1920" i="3"/>
  <c r="D1920" i="3"/>
  <c r="C1920" i="3"/>
  <c r="B1920" i="3"/>
  <c r="N1919" i="3"/>
  <c r="M1919" i="3"/>
  <c r="L1919" i="3"/>
  <c r="K1919" i="3"/>
  <c r="J1919" i="3"/>
  <c r="I1919" i="3"/>
  <c r="H1919" i="3"/>
  <c r="G1919" i="3"/>
  <c r="D1919" i="3"/>
  <c r="C1919" i="3"/>
  <c r="B1919" i="3"/>
  <c r="N1918" i="3"/>
  <c r="M1918" i="3"/>
  <c r="L1918" i="3"/>
  <c r="K1918" i="3"/>
  <c r="J1918" i="3"/>
  <c r="I1918" i="3"/>
  <c r="H1918" i="3"/>
  <c r="G1918" i="3"/>
  <c r="D1918" i="3"/>
  <c r="C1918" i="3"/>
  <c r="B1918" i="3"/>
  <c r="N1917" i="3"/>
  <c r="M1917" i="3"/>
  <c r="L1917" i="3"/>
  <c r="K1917" i="3"/>
  <c r="J1917" i="3"/>
  <c r="I1917" i="3"/>
  <c r="H1917" i="3"/>
  <c r="G1917" i="3"/>
  <c r="D1917" i="3"/>
  <c r="C1917" i="3"/>
  <c r="B1917" i="3"/>
  <c r="N1916" i="3"/>
  <c r="M1916" i="3"/>
  <c r="L1916" i="3"/>
  <c r="K1916" i="3"/>
  <c r="J1916" i="3"/>
  <c r="I1916" i="3"/>
  <c r="H1916" i="3"/>
  <c r="G1916" i="3"/>
  <c r="D1916" i="3"/>
  <c r="C1916" i="3"/>
  <c r="B1916" i="3"/>
  <c r="N1915" i="3"/>
  <c r="M1915" i="3"/>
  <c r="L1915" i="3"/>
  <c r="K1915" i="3"/>
  <c r="J1915" i="3"/>
  <c r="I1915" i="3"/>
  <c r="H1915" i="3"/>
  <c r="G1915" i="3"/>
  <c r="D1915" i="3"/>
  <c r="C1915" i="3"/>
  <c r="B1915" i="3"/>
  <c r="N1914" i="3"/>
  <c r="M1914" i="3"/>
  <c r="L1914" i="3"/>
  <c r="K1914" i="3"/>
  <c r="J1914" i="3"/>
  <c r="I1914" i="3"/>
  <c r="H1914" i="3"/>
  <c r="G1914" i="3"/>
  <c r="D1914" i="3"/>
  <c r="C1914" i="3"/>
  <c r="B1914" i="3"/>
  <c r="N1913" i="3"/>
  <c r="M1913" i="3"/>
  <c r="L1913" i="3"/>
  <c r="K1913" i="3"/>
  <c r="J1913" i="3"/>
  <c r="I1913" i="3"/>
  <c r="H1913" i="3"/>
  <c r="G1913" i="3"/>
  <c r="D1913" i="3"/>
  <c r="C1913" i="3"/>
  <c r="B1913" i="3"/>
  <c r="N1912" i="3"/>
  <c r="M1912" i="3"/>
  <c r="L1912" i="3"/>
  <c r="K1912" i="3"/>
  <c r="J1912" i="3"/>
  <c r="I1912" i="3"/>
  <c r="H1912" i="3"/>
  <c r="G1912" i="3"/>
  <c r="D1912" i="3"/>
  <c r="C1912" i="3"/>
  <c r="B1912" i="3"/>
  <c r="N1911" i="3"/>
  <c r="M1911" i="3"/>
  <c r="L1911" i="3"/>
  <c r="K1911" i="3"/>
  <c r="J1911" i="3"/>
  <c r="I1911" i="3"/>
  <c r="H1911" i="3"/>
  <c r="G1911" i="3"/>
  <c r="D1911" i="3"/>
  <c r="C1911" i="3"/>
  <c r="B1911" i="3"/>
  <c r="N1910" i="3"/>
  <c r="M1910" i="3"/>
  <c r="L1910" i="3"/>
  <c r="K1910" i="3"/>
  <c r="J1910" i="3"/>
  <c r="I1910" i="3"/>
  <c r="H1910" i="3"/>
  <c r="G1910" i="3"/>
  <c r="D1910" i="3"/>
  <c r="C1910" i="3"/>
  <c r="B1910" i="3"/>
  <c r="N1909" i="3"/>
  <c r="M1909" i="3"/>
  <c r="L1909" i="3"/>
  <c r="K1909" i="3"/>
  <c r="J1909" i="3"/>
  <c r="I1909" i="3"/>
  <c r="H1909" i="3"/>
  <c r="G1909" i="3"/>
  <c r="D1909" i="3"/>
  <c r="C1909" i="3"/>
  <c r="B1909" i="3"/>
  <c r="N1908" i="3"/>
  <c r="M1908" i="3"/>
  <c r="L1908" i="3"/>
  <c r="K1908" i="3"/>
  <c r="J1908" i="3"/>
  <c r="I1908" i="3"/>
  <c r="H1908" i="3"/>
  <c r="G1908" i="3"/>
  <c r="D1908" i="3"/>
  <c r="C1908" i="3"/>
  <c r="B1908" i="3"/>
  <c r="N1907" i="3"/>
  <c r="M1907" i="3"/>
  <c r="L1907" i="3"/>
  <c r="K1907" i="3"/>
  <c r="J1907" i="3"/>
  <c r="I1907" i="3"/>
  <c r="H1907" i="3"/>
  <c r="G1907" i="3"/>
  <c r="D1907" i="3"/>
  <c r="C1907" i="3"/>
  <c r="B1907" i="3"/>
  <c r="N1906" i="3"/>
  <c r="M1906" i="3"/>
  <c r="L1906" i="3"/>
  <c r="K1906" i="3"/>
  <c r="J1906" i="3"/>
  <c r="I1906" i="3"/>
  <c r="H1906" i="3"/>
  <c r="G1906" i="3"/>
  <c r="D1906" i="3"/>
  <c r="C1906" i="3"/>
  <c r="B1906" i="3"/>
  <c r="N1905" i="3"/>
  <c r="M1905" i="3"/>
  <c r="L1905" i="3"/>
  <c r="K1905" i="3"/>
  <c r="J1905" i="3"/>
  <c r="I1905" i="3"/>
  <c r="H1905" i="3"/>
  <c r="G1905" i="3"/>
  <c r="D1905" i="3"/>
  <c r="C1905" i="3"/>
  <c r="B1905" i="3"/>
  <c r="N1904" i="3"/>
  <c r="M1904" i="3"/>
  <c r="L1904" i="3"/>
  <c r="K1904" i="3"/>
  <c r="J1904" i="3"/>
  <c r="I1904" i="3"/>
  <c r="H1904" i="3"/>
  <c r="G1904" i="3"/>
  <c r="D1904" i="3"/>
  <c r="C1904" i="3"/>
  <c r="B1904" i="3"/>
  <c r="N1903" i="3"/>
  <c r="M1903" i="3"/>
  <c r="L1903" i="3"/>
  <c r="K1903" i="3"/>
  <c r="J1903" i="3"/>
  <c r="I1903" i="3"/>
  <c r="H1903" i="3"/>
  <c r="G1903" i="3"/>
  <c r="D1903" i="3"/>
  <c r="C1903" i="3"/>
  <c r="B1903" i="3"/>
  <c r="N1902" i="3"/>
  <c r="M1902" i="3"/>
  <c r="L1902" i="3"/>
  <c r="K1902" i="3"/>
  <c r="J1902" i="3"/>
  <c r="I1902" i="3"/>
  <c r="H1902" i="3"/>
  <c r="G1902" i="3"/>
  <c r="D1902" i="3"/>
  <c r="C1902" i="3"/>
  <c r="B1902" i="3"/>
  <c r="N1901" i="3"/>
  <c r="M1901" i="3"/>
  <c r="L1901" i="3"/>
  <c r="K1901" i="3"/>
  <c r="J1901" i="3"/>
  <c r="I1901" i="3"/>
  <c r="H1901" i="3"/>
  <c r="G1901" i="3"/>
  <c r="D1901" i="3"/>
  <c r="C1901" i="3"/>
  <c r="B1901" i="3"/>
  <c r="N1900" i="3"/>
  <c r="M1900" i="3"/>
  <c r="L1900" i="3"/>
  <c r="K1900" i="3"/>
  <c r="J1900" i="3"/>
  <c r="I1900" i="3"/>
  <c r="H1900" i="3"/>
  <c r="G1900" i="3"/>
  <c r="D1900" i="3"/>
  <c r="C1900" i="3"/>
  <c r="B1900" i="3"/>
  <c r="N1899" i="3"/>
  <c r="M1899" i="3"/>
  <c r="L1899" i="3"/>
  <c r="K1899" i="3"/>
  <c r="J1899" i="3"/>
  <c r="I1899" i="3"/>
  <c r="H1899" i="3"/>
  <c r="G1899" i="3"/>
  <c r="D1899" i="3"/>
  <c r="C1899" i="3"/>
  <c r="B1899" i="3"/>
  <c r="N1898" i="3"/>
  <c r="M1898" i="3"/>
  <c r="L1898" i="3"/>
  <c r="K1898" i="3"/>
  <c r="J1898" i="3"/>
  <c r="I1898" i="3"/>
  <c r="H1898" i="3"/>
  <c r="G1898" i="3"/>
  <c r="D1898" i="3"/>
  <c r="C1898" i="3"/>
  <c r="B1898" i="3"/>
  <c r="N1897" i="3"/>
  <c r="M1897" i="3"/>
  <c r="L1897" i="3"/>
  <c r="K1897" i="3"/>
  <c r="J1897" i="3"/>
  <c r="I1897" i="3"/>
  <c r="H1897" i="3"/>
  <c r="G1897" i="3"/>
  <c r="D1897" i="3"/>
  <c r="C1897" i="3"/>
  <c r="B1897" i="3"/>
  <c r="N1896" i="3"/>
  <c r="M1896" i="3"/>
  <c r="L1896" i="3"/>
  <c r="K1896" i="3"/>
  <c r="J1896" i="3"/>
  <c r="I1896" i="3"/>
  <c r="H1896" i="3"/>
  <c r="G1896" i="3"/>
  <c r="D1896" i="3"/>
  <c r="C1896" i="3"/>
  <c r="B1896" i="3"/>
  <c r="N1895" i="3"/>
  <c r="M1895" i="3"/>
  <c r="L1895" i="3"/>
  <c r="K1895" i="3"/>
  <c r="J1895" i="3"/>
  <c r="I1895" i="3"/>
  <c r="H1895" i="3"/>
  <c r="G1895" i="3"/>
  <c r="D1895" i="3"/>
  <c r="C1895" i="3"/>
  <c r="B1895" i="3"/>
  <c r="N1894" i="3"/>
  <c r="M1894" i="3"/>
  <c r="L1894" i="3"/>
  <c r="K1894" i="3"/>
  <c r="J1894" i="3"/>
  <c r="I1894" i="3"/>
  <c r="H1894" i="3"/>
  <c r="G1894" i="3"/>
  <c r="D1894" i="3"/>
  <c r="C1894" i="3"/>
  <c r="B1894" i="3"/>
  <c r="N1893" i="3"/>
  <c r="M1893" i="3"/>
  <c r="L1893" i="3"/>
  <c r="K1893" i="3"/>
  <c r="J1893" i="3"/>
  <c r="I1893" i="3"/>
  <c r="H1893" i="3"/>
  <c r="G1893" i="3"/>
  <c r="D1893" i="3"/>
  <c r="C1893" i="3"/>
  <c r="B1893" i="3"/>
  <c r="N1892" i="3"/>
  <c r="M1892" i="3"/>
  <c r="L1892" i="3"/>
  <c r="K1892" i="3"/>
  <c r="J1892" i="3"/>
  <c r="I1892" i="3"/>
  <c r="H1892" i="3"/>
  <c r="G1892" i="3"/>
  <c r="D1892" i="3"/>
  <c r="C1892" i="3"/>
  <c r="B1892" i="3"/>
  <c r="N1891" i="3"/>
  <c r="M1891" i="3"/>
  <c r="L1891" i="3"/>
  <c r="K1891" i="3"/>
  <c r="J1891" i="3"/>
  <c r="I1891" i="3"/>
  <c r="H1891" i="3"/>
  <c r="G1891" i="3"/>
  <c r="D1891" i="3"/>
  <c r="C1891" i="3"/>
  <c r="B1891" i="3"/>
  <c r="N1890" i="3"/>
  <c r="M1890" i="3"/>
  <c r="L1890" i="3"/>
  <c r="K1890" i="3"/>
  <c r="J1890" i="3"/>
  <c r="I1890" i="3"/>
  <c r="H1890" i="3"/>
  <c r="G1890" i="3"/>
  <c r="D1890" i="3"/>
  <c r="C1890" i="3"/>
  <c r="B1890" i="3"/>
  <c r="N1889" i="3"/>
  <c r="M1889" i="3"/>
  <c r="L1889" i="3"/>
  <c r="K1889" i="3"/>
  <c r="J1889" i="3"/>
  <c r="I1889" i="3"/>
  <c r="H1889" i="3"/>
  <c r="G1889" i="3"/>
  <c r="D1889" i="3"/>
  <c r="C1889" i="3"/>
  <c r="B1889" i="3"/>
  <c r="N1888" i="3"/>
  <c r="M1888" i="3"/>
  <c r="L1888" i="3"/>
  <c r="K1888" i="3"/>
  <c r="J1888" i="3"/>
  <c r="I1888" i="3"/>
  <c r="H1888" i="3"/>
  <c r="G1888" i="3"/>
  <c r="D1888" i="3"/>
  <c r="C1888" i="3"/>
  <c r="B1888" i="3"/>
  <c r="N1887" i="3"/>
  <c r="M1887" i="3"/>
  <c r="L1887" i="3"/>
  <c r="K1887" i="3"/>
  <c r="J1887" i="3"/>
  <c r="I1887" i="3"/>
  <c r="H1887" i="3"/>
  <c r="G1887" i="3"/>
  <c r="D1887" i="3"/>
  <c r="C1887" i="3"/>
  <c r="B1887" i="3"/>
  <c r="N1886" i="3"/>
  <c r="M1886" i="3"/>
  <c r="L1886" i="3"/>
  <c r="K1886" i="3"/>
  <c r="J1886" i="3"/>
  <c r="I1886" i="3"/>
  <c r="H1886" i="3"/>
  <c r="G1886" i="3"/>
  <c r="D1886" i="3"/>
  <c r="C1886" i="3"/>
  <c r="B1886" i="3"/>
  <c r="N1885" i="3"/>
  <c r="M1885" i="3"/>
  <c r="L1885" i="3"/>
  <c r="K1885" i="3"/>
  <c r="J1885" i="3"/>
  <c r="I1885" i="3"/>
  <c r="H1885" i="3"/>
  <c r="G1885" i="3"/>
  <c r="D1885" i="3"/>
  <c r="C1885" i="3"/>
  <c r="B1885" i="3"/>
  <c r="N1884" i="3"/>
  <c r="M1884" i="3"/>
  <c r="L1884" i="3"/>
  <c r="K1884" i="3"/>
  <c r="J1884" i="3"/>
  <c r="I1884" i="3"/>
  <c r="H1884" i="3"/>
  <c r="G1884" i="3"/>
  <c r="D1884" i="3"/>
  <c r="C1884" i="3"/>
  <c r="B1884" i="3"/>
  <c r="N1883" i="3"/>
  <c r="M1883" i="3"/>
  <c r="L1883" i="3"/>
  <c r="K1883" i="3"/>
  <c r="J1883" i="3"/>
  <c r="I1883" i="3"/>
  <c r="H1883" i="3"/>
  <c r="G1883" i="3"/>
  <c r="D1883" i="3"/>
  <c r="C1883" i="3"/>
  <c r="B1883" i="3"/>
  <c r="N1882" i="3"/>
  <c r="M1882" i="3"/>
  <c r="L1882" i="3"/>
  <c r="K1882" i="3"/>
  <c r="J1882" i="3"/>
  <c r="I1882" i="3"/>
  <c r="H1882" i="3"/>
  <c r="G1882" i="3"/>
  <c r="D1882" i="3"/>
  <c r="C1882" i="3"/>
  <c r="B1882" i="3"/>
  <c r="N1881" i="3"/>
  <c r="M1881" i="3"/>
  <c r="L1881" i="3"/>
  <c r="K1881" i="3"/>
  <c r="J1881" i="3"/>
  <c r="I1881" i="3"/>
  <c r="H1881" i="3"/>
  <c r="G1881" i="3"/>
  <c r="D1881" i="3"/>
  <c r="C1881" i="3"/>
  <c r="B1881" i="3"/>
  <c r="N1880" i="3"/>
  <c r="M1880" i="3"/>
  <c r="L1880" i="3"/>
  <c r="K1880" i="3"/>
  <c r="J1880" i="3"/>
  <c r="I1880" i="3"/>
  <c r="H1880" i="3"/>
  <c r="G1880" i="3"/>
  <c r="D1880" i="3"/>
  <c r="C1880" i="3"/>
  <c r="B1880" i="3"/>
  <c r="N1879" i="3"/>
  <c r="M1879" i="3"/>
  <c r="L1879" i="3"/>
  <c r="K1879" i="3"/>
  <c r="J1879" i="3"/>
  <c r="I1879" i="3"/>
  <c r="H1879" i="3"/>
  <c r="G1879" i="3"/>
  <c r="D1879" i="3"/>
  <c r="C1879" i="3"/>
  <c r="B1879" i="3"/>
  <c r="N1878" i="3"/>
  <c r="M1878" i="3"/>
  <c r="L1878" i="3"/>
  <c r="K1878" i="3"/>
  <c r="J1878" i="3"/>
  <c r="I1878" i="3"/>
  <c r="H1878" i="3"/>
  <c r="G1878" i="3"/>
  <c r="D1878" i="3"/>
  <c r="C1878" i="3"/>
  <c r="B1878" i="3"/>
  <c r="N1877" i="3"/>
  <c r="M1877" i="3"/>
  <c r="L1877" i="3"/>
  <c r="K1877" i="3"/>
  <c r="J1877" i="3"/>
  <c r="I1877" i="3"/>
  <c r="H1877" i="3"/>
  <c r="G1877" i="3"/>
  <c r="D1877" i="3"/>
  <c r="C1877" i="3"/>
  <c r="B1877" i="3"/>
  <c r="N1876" i="3"/>
  <c r="M1876" i="3"/>
  <c r="L1876" i="3"/>
  <c r="K1876" i="3"/>
  <c r="J1876" i="3"/>
  <c r="I1876" i="3"/>
  <c r="H1876" i="3"/>
  <c r="G1876" i="3"/>
  <c r="D1876" i="3"/>
  <c r="C1876" i="3"/>
  <c r="B1876" i="3"/>
  <c r="N1875" i="3"/>
  <c r="M1875" i="3"/>
  <c r="L1875" i="3"/>
  <c r="K1875" i="3"/>
  <c r="J1875" i="3"/>
  <c r="I1875" i="3"/>
  <c r="H1875" i="3"/>
  <c r="G1875" i="3"/>
  <c r="D1875" i="3"/>
  <c r="C1875" i="3"/>
  <c r="B1875" i="3"/>
  <c r="N1874" i="3"/>
  <c r="M1874" i="3"/>
  <c r="L1874" i="3"/>
  <c r="K1874" i="3"/>
  <c r="J1874" i="3"/>
  <c r="I1874" i="3"/>
  <c r="H1874" i="3"/>
  <c r="G1874" i="3"/>
  <c r="D1874" i="3"/>
  <c r="C1874" i="3"/>
  <c r="B1874" i="3"/>
  <c r="N1873" i="3"/>
  <c r="M1873" i="3"/>
  <c r="L1873" i="3"/>
  <c r="K1873" i="3"/>
  <c r="J1873" i="3"/>
  <c r="I1873" i="3"/>
  <c r="H1873" i="3"/>
  <c r="G1873" i="3"/>
  <c r="D1873" i="3"/>
  <c r="C1873" i="3"/>
  <c r="B1873" i="3"/>
  <c r="N1872" i="3"/>
  <c r="M1872" i="3"/>
  <c r="L1872" i="3"/>
  <c r="K1872" i="3"/>
  <c r="J1872" i="3"/>
  <c r="I1872" i="3"/>
  <c r="H1872" i="3"/>
  <c r="G1872" i="3"/>
  <c r="D1872" i="3"/>
  <c r="C1872" i="3"/>
  <c r="B1872" i="3"/>
  <c r="N1871" i="3"/>
  <c r="M1871" i="3"/>
  <c r="L1871" i="3"/>
  <c r="K1871" i="3"/>
  <c r="J1871" i="3"/>
  <c r="I1871" i="3"/>
  <c r="H1871" i="3"/>
  <c r="G1871" i="3"/>
  <c r="D1871" i="3"/>
  <c r="C1871" i="3"/>
  <c r="B1871" i="3"/>
  <c r="N1870" i="3"/>
  <c r="M1870" i="3"/>
  <c r="L1870" i="3"/>
  <c r="K1870" i="3"/>
  <c r="J1870" i="3"/>
  <c r="I1870" i="3"/>
  <c r="H1870" i="3"/>
  <c r="G1870" i="3"/>
  <c r="D1870" i="3"/>
  <c r="C1870" i="3"/>
  <c r="B1870" i="3"/>
  <c r="N1869" i="3"/>
  <c r="M1869" i="3"/>
  <c r="L1869" i="3"/>
  <c r="K1869" i="3"/>
  <c r="J1869" i="3"/>
  <c r="I1869" i="3"/>
  <c r="H1869" i="3"/>
  <c r="G1869" i="3"/>
  <c r="D1869" i="3"/>
  <c r="C1869" i="3"/>
  <c r="B1869" i="3"/>
  <c r="N1868" i="3"/>
  <c r="M1868" i="3"/>
  <c r="L1868" i="3"/>
  <c r="K1868" i="3"/>
  <c r="J1868" i="3"/>
  <c r="I1868" i="3"/>
  <c r="H1868" i="3"/>
  <c r="G1868" i="3"/>
  <c r="D1868" i="3"/>
  <c r="C1868" i="3"/>
  <c r="B1868" i="3"/>
  <c r="N1867" i="3"/>
  <c r="M1867" i="3"/>
  <c r="L1867" i="3"/>
  <c r="K1867" i="3"/>
  <c r="J1867" i="3"/>
  <c r="I1867" i="3"/>
  <c r="H1867" i="3"/>
  <c r="G1867" i="3"/>
  <c r="D1867" i="3"/>
  <c r="C1867" i="3"/>
  <c r="B1867" i="3"/>
  <c r="N1866" i="3"/>
  <c r="M1866" i="3"/>
  <c r="L1866" i="3"/>
  <c r="K1866" i="3"/>
  <c r="J1866" i="3"/>
  <c r="I1866" i="3"/>
  <c r="H1866" i="3"/>
  <c r="G1866" i="3"/>
  <c r="D1866" i="3"/>
  <c r="C1866" i="3"/>
  <c r="B1866" i="3"/>
  <c r="N1865" i="3"/>
  <c r="M1865" i="3"/>
  <c r="L1865" i="3"/>
  <c r="K1865" i="3"/>
  <c r="J1865" i="3"/>
  <c r="I1865" i="3"/>
  <c r="H1865" i="3"/>
  <c r="G1865" i="3"/>
  <c r="D1865" i="3"/>
  <c r="C1865" i="3"/>
  <c r="B1865" i="3"/>
  <c r="N1864" i="3"/>
  <c r="M1864" i="3"/>
  <c r="L1864" i="3"/>
  <c r="K1864" i="3"/>
  <c r="J1864" i="3"/>
  <c r="I1864" i="3"/>
  <c r="H1864" i="3"/>
  <c r="G1864" i="3"/>
  <c r="D1864" i="3"/>
  <c r="C1864" i="3"/>
  <c r="B1864" i="3"/>
  <c r="N1863" i="3"/>
  <c r="M1863" i="3"/>
  <c r="L1863" i="3"/>
  <c r="K1863" i="3"/>
  <c r="J1863" i="3"/>
  <c r="I1863" i="3"/>
  <c r="H1863" i="3"/>
  <c r="G1863" i="3"/>
  <c r="D1863" i="3"/>
  <c r="C1863" i="3"/>
  <c r="B1863" i="3"/>
  <c r="N1862" i="3"/>
  <c r="M1862" i="3"/>
  <c r="L1862" i="3"/>
  <c r="K1862" i="3"/>
  <c r="J1862" i="3"/>
  <c r="I1862" i="3"/>
  <c r="H1862" i="3"/>
  <c r="G1862" i="3"/>
  <c r="D1862" i="3"/>
  <c r="C1862" i="3"/>
  <c r="B1862" i="3"/>
  <c r="N1861" i="3"/>
  <c r="M1861" i="3"/>
  <c r="L1861" i="3"/>
  <c r="K1861" i="3"/>
  <c r="J1861" i="3"/>
  <c r="I1861" i="3"/>
  <c r="H1861" i="3"/>
  <c r="G1861" i="3"/>
  <c r="D1861" i="3"/>
  <c r="C1861" i="3"/>
  <c r="B1861" i="3"/>
  <c r="N1860" i="3"/>
  <c r="M1860" i="3"/>
  <c r="L1860" i="3"/>
  <c r="K1860" i="3"/>
  <c r="J1860" i="3"/>
  <c r="I1860" i="3"/>
  <c r="H1860" i="3"/>
  <c r="G1860" i="3"/>
  <c r="D1860" i="3"/>
  <c r="C1860" i="3"/>
  <c r="B1860" i="3"/>
  <c r="N1859" i="3"/>
  <c r="M1859" i="3"/>
  <c r="L1859" i="3"/>
  <c r="K1859" i="3"/>
  <c r="J1859" i="3"/>
  <c r="I1859" i="3"/>
  <c r="H1859" i="3"/>
  <c r="G1859" i="3"/>
  <c r="D1859" i="3"/>
  <c r="C1859" i="3"/>
  <c r="B1859" i="3"/>
  <c r="N1858" i="3"/>
  <c r="M1858" i="3"/>
  <c r="L1858" i="3"/>
  <c r="K1858" i="3"/>
  <c r="J1858" i="3"/>
  <c r="I1858" i="3"/>
  <c r="H1858" i="3"/>
  <c r="G1858" i="3"/>
  <c r="D1858" i="3"/>
  <c r="C1858" i="3"/>
  <c r="B1858" i="3"/>
  <c r="N1857" i="3"/>
  <c r="M1857" i="3"/>
  <c r="L1857" i="3"/>
  <c r="K1857" i="3"/>
  <c r="J1857" i="3"/>
  <c r="I1857" i="3"/>
  <c r="H1857" i="3"/>
  <c r="G1857" i="3"/>
  <c r="D1857" i="3"/>
  <c r="C1857" i="3"/>
  <c r="B1857" i="3"/>
  <c r="N1856" i="3"/>
  <c r="M1856" i="3"/>
  <c r="L1856" i="3"/>
  <c r="K1856" i="3"/>
  <c r="J1856" i="3"/>
  <c r="I1856" i="3"/>
  <c r="H1856" i="3"/>
  <c r="G1856" i="3"/>
  <c r="D1856" i="3"/>
  <c r="C1856" i="3"/>
  <c r="B1856" i="3"/>
  <c r="N1855" i="3"/>
  <c r="M1855" i="3"/>
  <c r="L1855" i="3"/>
  <c r="K1855" i="3"/>
  <c r="J1855" i="3"/>
  <c r="I1855" i="3"/>
  <c r="H1855" i="3"/>
  <c r="G1855" i="3"/>
  <c r="D1855" i="3"/>
  <c r="C1855" i="3"/>
  <c r="B1855" i="3"/>
  <c r="N1854" i="3"/>
  <c r="M1854" i="3"/>
  <c r="L1854" i="3"/>
  <c r="K1854" i="3"/>
  <c r="J1854" i="3"/>
  <c r="I1854" i="3"/>
  <c r="H1854" i="3"/>
  <c r="G1854" i="3"/>
  <c r="D1854" i="3"/>
  <c r="C1854" i="3"/>
  <c r="B1854" i="3"/>
  <c r="N1853" i="3"/>
  <c r="M1853" i="3"/>
  <c r="L1853" i="3"/>
  <c r="K1853" i="3"/>
  <c r="J1853" i="3"/>
  <c r="I1853" i="3"/>
  <c r="H1853" i="3"/>
  <c r="G1853" i="3"/>
  <c r="D1853" i="3"/>
  <c r="C1853" i="3"/>
  <c r="B1853" i="3"/>
  <c r="N1852" i="3"/>
  <c r="M1852" i="3"/>
  <c r="L1852" i="3"/>
  <c r="K1852" i="3"/>
  <c r="J1852" i="3"/>
  <c r="I1852" i="3"/>
  <c r="H1852" i="3"/>
  <c r="G1852" i="3"/>
  <c r="D1852" i="3"/>
  <c r="C1852" i="3"/>
  <c r="B1852" i="3"/>
  <c r="N1851" i="3"/>
  <c r="M1851" i="3"/>
  <c r="L1851" i="3"/>
  <c r="K1851" i="3"/>
  <c r="J1851" i="3"/>
  <c r="I1851" i="3"/>
  <c r="H1851" i="3"/>
  <c r="G1851" i="3"/>
  <c r="D1851" i="3"/>
  <c r="C1851" i="3"/>
  <c r="B1851" i="3"/>
  <c r="N1850" i="3"/>
  <c r="M1850" i="3"/>
  <c r="L1850" i="3"/>
  <c r="K1850" i="3"/>
  <c r="J1850" i="3"/>
  <c r="I1850" i="3"/>
  <c r="H1850" i="3"/>
  <c r="G1850" i="3"/>
  <c r="D1850" i="3"/>
  <c r="C1850" i="3"/>
  <c r="B1850" i="3"/>
  <c r="N1849" i="3"/>
  <c r="M1849" i="3"/>
  <c r="L1849" i="3"/>
  <c r="K1849" i="3"/>
  <c r="J1849" i="3"/>
  <c r="I1849" i="3"/>
  <c r="H1849" i="3"/>
  <c r="G1849" i="3"/>
  <c r="D1849" i="3"/>
  <c r="C1849" i="3"/>
  <c r="B1849" i="3"/>
  <c r="N1848" i="3"/>
  <c r="M1848" i="3"/>
  <c r="L1848" i="3"/>
  <c r="K1848" i="3"/>
  <c r="J1848" i="3"/>
  <c r="I1848" i="3"/>
  <c r="H1848" i="3"/>
  <c r="G1848" i="3"/>
  <c r="D1848" i="3"/>
  <c r="C1848" i="3"/>
  <c r="B1848" i="3"/>
  <c r="N1847" i="3"/>
  <c r="M1847" i="3"/>
  <c r="L1847" i="3"/>
  <c r="K1847" i="3"/>
  <c r="J1847" i="3"/>
  <c r="I1847" i="3"/>
  <c r="H1847" i="3"/>
  <c r="G1847" i="3"/>
  <c r="D1847" i="3"/>
  <c r="C1847" i="3"/>
  <c r="B1847" i="3"/>
  <c r="N1846" i="3"/>
  <c r="M1846" i="3"/>
  <c r="L1846" i="3"/>
  <c r="K1846" i="3"/>
  <c r="J1846" i="3"/>
  <c r="I1846" i="3"/>
  <c r="H1846" i="3"/>
  <c r="G1846" i="3"/>
  <c r="D1846" i="3"/>
  <c r="C1846" i="3"/>
  <c r="B1846" i="3"/>
  <c r="N1845" i="3"/>
  <c r="M1845" i="3"/>
  <c r="L1845" i="3"/>
  <c r="K1845" i="3"/>
  <c r="J1845" i="3"/>
  <c r="I1845" i="3"/>
  <c r="H1845" i="3"/>
  <c r="G1845" i="3"/>
  <c r="D1845" i="3"/>
  <c r="C1845" i="3"/>
  <c r="B1845" i="3"/>
  <c r="N1844" i="3"/>
  <c r="M1844" i="3"/>
  <c r="L1844" i="3"/>
  <c r="K1844" i="3"/>
  <c r="J1844" i="3"/>
  <c r="I1844" i="3"/>
  <c r="H1844" i="3"/>
  <c r="G1844" i="3"/>
  <c r="D1844" i="3"/>
  <c r="C1844" i="3"/>
  <c r="B1844" i="3"/>
  <c r="N1843" i="3"/>
  <c r="M1843" i="3"/>
  <c r="L1843" i="3"/>
  <c r="K1843" i="3"/>
  <c r="J1843" i="3"/>
  <c r="I1843" i="3"/>
  <c r="H1843" i="3"/>
  <c r="G1843" i="3"/>
  <c r="D1843" i="3"/>
  <c r="C1843" i="3"/>
  <c r="B1843" i="3"/>
  <c r="N1842" i="3"/>
  <c r="M1842" i="3"/>
  <c r="L1842" i="3"/>
  <c r="K1842" i="3"/>
  <c r="J1842" i="3"/>
  <c r="I1842" i="3"/>
  <c r="H1842" i="3"/>
  <c r="G1842" i="3"/>
  <c r="D1842" i="3"/>
  <c r="C1842" i="3"/>
  <c r="B1842" i="3"/>
  <c r="N1841" i="3"/>
  <c r="M1841" i="3"/>
  <c r="L1841" i="3"/>
  <c r="K1841" i="3"/>
  <c r="J1841" i="3"/>
  <c r="I1841" i="3"/>
  <c r="H1841" i="3"/>
  <c r="G1841" i="3"/>
  <c r="D1841" i="3"/>
  <c r="C1841" i="3"/>
  <c r="B1841" i="3"/>
  <c r="N1840" i="3"/>
  <c r="M1840" i="3"/>
  <c r="L1840" i="3"/>
  <c r="K1840" i="3"/>
  <c r="J1840" i="3"/>
  <c r="I1840" i="3"/>
  <c r="H1840" i="3"/>
  <c r="G1840" i="3"/>
  <c r="D1840" i="3"/>
  <c r="C1840" i="3"/>
  <c r="B1840" i="3"/>
  <c r="N1839" i="3"/>
  <c r="M1839" i="3"/>
  <c r="L1839" i="3"/>
  <c r="K1839" i="3"/>
  <c r="J1839" i="3"/>
  <c r="I1839" i="3"/>
  <c r="H1839" i="3"/>
  <c r="G1839" i="3"/>
  <c r="D1839" i="3"/>
  <c r="C1839" i="3"/>
  <c r="B1839" i="3"/>
  <c r="N1838" i="3"/>
  <c r="M1838" i="3"/>
  <c r="L1838" i="3"/>
  <c r="K1838" i="3"/>
  <c r="J1838" i="3"/>
  <c r="I1838" i="3"/>
  <c r="H1838" i="3"/>
  <c r="G1838" i="3"/>
  <c r="D1838" i="3"/>
  <c r="C1838" i="3"/>
  <c r="B1838" i="3"/>
  <c r="N1837" i="3"/>
  <c r="M1837" i="3"/>
  <c r="L1837" i="3"/>
  <c r="K1837" i="3"/>
  <c r="J1837" i="3"/>
  <c r="I1837" i="3"/>
  <c r="H1837" i="3"/>
  <c r="G1837" i="3"/>
  <c r="D1837" i="3"/>
  <c r="C1837" i="3"/>
  <c r="B1837" i="3"/>
  <c r="N1836" i="3"/>
  <c r="M1836" i="3"/>
  <c r="L1836" i="3"/>
  <c r="K1836" i="3"/>
  <c r="J1836" i="3"/>
  <c r="I1836" i="3"/>
  <c r="H1836" i="3"/>
  <c r="G1836" i="3"/>
  <c r="D1836" i="3"/>
  <c r="C1836" i="3"/>
  <c r="B1836" i="3"/>
  <c r="N1835" i="3"/>
  <c r="M1835" i="3"/>
  <c r="L1835" i="3"/>
  <c r="K1835" i="3"/>
  <c r="J1835" i="3"/>
  <c r="I1835" i="3"/>
  <c r="H1835" i="3"/>
  <c r="G1835" i="3"/>
  <c r="D1835" i="3"/>
  <c r="C1835" i="3"/>
  <c r="B1835" i="3"/>
  <c r="N1834" i="3"/>
  <c r="M1834" i="3"/>
  <c r="L1834" i="3"/>
  <c r="K1834" i="3"/>
  <c r="J1834" i="3"/>
  <c r="I1834" i="3"/>
  <c r="H1834" i="3"/>
  <c r="G1834" i="3"/>
  <c r="D1834" i="3"/>
  <c r="C1834" i="3"/>
  <c r="B1834" i="3"/>
  <c r="N1833" i="3"/>
  <c r="M1833" i="3"/>
  <c r="L1833" i="3"/>
  <c r="K1833" i="3"/>
  <c r="J1833" i="3"/>
  <c r="I1833" i="3"/>
  <c r="H1833" i="3"/>
  <c r="G1833" i="3"/>
  <c r="D1833" i="3"/>
  <c r="C1833" i="3"/>
  <c r="B1833" i="3"/>
  <c r="N1832" i="3"/>
  <c r="M1832" i="3"/>
  <c r="L1832" i="3"/>
  <c r="K1832" i="3"/>
  <c r="J1832" i="3"/>
  <c r="I1832" i="3"/>
  <c r="H1832" i="3"/>
  <c r="G1832" i="3"/>
  <c r="D1832" i="3"/>
  <c r="C1832" i="3"/>
  <c r="B1832" i="3"/>
  <c r="N1831" i="3"/>
  <c r="M1831" i="3"/>
  <c r="L1831" i="3"/>
  <c r="K1831" i="3"/>
  <c r="J1831" i="3"/>
  <c r="I1831" i="3"/>
  <c r="H1831" i="3"/>
  <c r="G1831" i="3"/>
  <c r="D1831" i="3"/>
  <c r="C1831" i="3"/>
  <c r="B1831" i="3"/>
  <c r="N1830" i="3"/>
  <c r="M1830" i="3"/>
  <c r="L1830" i="3"/>
  <c r="K1830" i="3"/>
  <c r="J1830" i="3"/>
  <c r="I1830" i="3"/>
  <c r="H1830" i="3"/>
  <c r="G1830" i="3"/>
  <c r="D1830" i="3"/>
  <c r="C1830" i="3"/>
  <c r="B1830" i="3"/>
  <c r="N1829" i="3"/>
  <c r="M1829" i="3"/>
  <c r="L1829" i="3"/>
  <c r="K1829" i="3"/>
  <c r="J1829" i="3"/>
  <c r="I1829" i="3"/>
  <c r="H1829" i="3"/>
  <c r="G1829" i="3"/>
  <c r="D1829" i="3"/>
  <c r="C1829" i="3"/>
  <c r="B1829" i="3"/>
  <c r="N1828" i="3"/>
  <c r="M1828" i="3"/>
  <c r="L1828" i="3"/>
  <c r="K1828" i="3"/>
  <c r="J1828" i="3"/>
  <c r="I1828" i="3"/>
  <c r="H1828" i="3"/>
  <c r="G1828" i="3"/>
  <c r="D1828" i="3"/>
  <c r="C1828" i="3"/>
  <c r="B1828" i="3"/>
  <c r="N1827" i="3"/>
  <c r="M1827" i="3"/>
  <c r="L1827" i="3"/>
  <c r="K1827" i="3"/>
  <c r="J1827" i="3"/>
  <c r="I1827" i="3"/>
  <c r="H1827" i="3"/>
  <c r="G1827" i="3"/>
  <c r="D1827" i="3"/>
  <c r="C1827" i="3"/>
  <c r="B1827" i="3"/>
  <c r="N1826" i="3"/>
  <c r="M1826" i="3"/>
  <c r="L1826" i="3"/>
  <c r="K1826" i="3"/>
  <c r="J1826" i="3"/>
  <c r="I1826" i="3"/>
  <c r="H1826" i="3"/>
  <c r="G1826" i="3"/>
  <c r="D1826" i="3"/>
  <c r="C1826" i="3"/>
  <c r="B1826" i="3"/>
  <c r="N1825" i="3"/>
  <c r="M1825" i="3"/>
  <c r="L1825" i="3"/>
  <c r="K1825" i="3"/>
  <c r="J1825" i="3"/>
  <c r="I1825" i="3"/>
  <c r="H1825" i="3"/>
  <c r="G1825" i="3"/>
  <c r="D1825" i="3"/>
  <c r="C1825" i="3"/>
  <c r="B1825" i="3"/>
  <c r="N1824" i="3"/>
  <c r="M1824" i="3"/>
  <c r="L1824" i="3"/>
  <c r="K1824" i="3"/>
  <c r="J1824" i="3"/>
  <c r="I1824" i="3"/>
  <c r="H1824" i="3"/>
  <c r="G1824" i="3"/>
  <c r="D1824" i="3"/>
  <c r="C1824" i="3"/>
  <c r="B1824" i="3"/>
  <c r="N1823" i="3"/>
  <c r="M1823" i="3"/>
  <c r="L1823" i="3"/>
  <c r="K1823" i="3"/>
  <c r="J1823" i="3"/>
  <c r="I1823" i="3"/>
  <c r="H1823" i="3"/>
  <c r="G1823" i="3"/>
  <c r="D1823" i="3"/>
  <c r="C1823" i="3"/>
  <c r="B1823" i="3"/>
  <c r="N1822" i="3"/>
  <c r="M1822" i="3"/>
  <c r="L1822" i="3"/>
  <c r="K1822" i="3"/>
  <c r="J1822" i="3"/>
  <c r="I1822" i="3"/>
  <c r="H1822" i="3"/>
  <c r="G1822" i="3"/>
  <c r="D1822" i="3"/>
  <c r="C1822" i="3"/>
  <c r="B1822" i="3"/>
  <c r="N1821" i="3"/>
  <c r="M1821" i="3"/>
  <c r="L1821" i="3"/>
  <c r="K1821" i="3"/>
  <c r="J1821" i="3"/>
  <c r="I1821" i="3"/>
  <c r="H1821" i="3"/>
  <c r="G1821" i="3"/>
  <c r="D1821" i="3"/>
  <c r="C1821" i="3"/>
  <c r="B1821" i="3"/>
  <c r="N1820" i="3"/>
  <c r="M1820" i="3"/>
  <c r="L1820" i="3"/>
  <c r="K1820" i="3"/>
  <c r="J1820" i="3"/>
  <c r="I1820" i="3"/>
  <c r="H1820" i="3"/>
  <c r="G1820" i="3"/>
  <c r="D1820" i="3"/>
  <c r="C1820" i="3"/>
  <c r="B1820" i="3"/>
  <c r="N1819" i="3"/>
  <c r="M1819" i="3"/>
  <c r="L1819" i="3"/>
  <c r="K1819" i="3"/>
  <c r="J1819" i="3"/>
  <c r="I1819" i="3"/>
  <c r="H1819" i="3"/>
  <c r="G1819" i="3"/>
  <c r="D1819" i="3"/>
  <c r="C1819" i="3"/>
  <c r="B1819" i="3"/>
  <c r="N1818" i="3"/>
  <c r="M1818" i="3"/>
  <c r="L1818" i="3"/>
  <c r="K1818" i="3"/>
  <c r="J1818" i="3"/>
  <c r="I1818" i="3"/>
  <c r="H1818" i="3"/>
  <c r="G1818" i="3"/>
  <c r="D1818" i="3"/>
  <c r="C1818" i="3"/>
  <c r="B1818" i="3"/>
  <c r="N1817" i="3"/>
  <c r="M1817" i="3"/>
  <c r="L1817" i="3"/>
  <c r="K1817" i="3"/>
  <c r="J1817" i="3"/>
  <c r="I1817" i="3"/>
  <c r="H1817" i="3"/>
  <c r="G1817" i="3"/>
  <c r="D1817" i="3"/>
  <c r="C1817" i="3"/>
  <c r="B1817" i="3"/>
  <c r="N1816" i="3"/>
  <c r="M1816" i="3"/>
  <c r="L1816" i="3"/>
  <c r="K1816" i="3"/>
  <c r="J1816" i="3"/>
  <c r="I1816" i="3"/>
  <c r="H1816" i="3"/>
  <c r="G1816" i="3"/>
  <c r="D1816" i="3"/>
  <c r="C1816" i="3"/>
  <c r="B1816" i="3"/>
  <c r="N1815" i="3"/>
  <c r="M1815" i="3"/>
  <c r="L1815" i="3"/>
  <c r="K1815" i="3"/>
  <c r="J1815" i="3"/>
  <c r="I1815" i="3"/>
  <c r="H1815" i="3"/>
  <c r="G1815" i="3"/>
  <c r="D1815" i="3"/>
  <c r="C1815" i="3"/>
  <c r="B1815" i="3"/>
  <c r="N1814" i="3"/>
  <c r="M1814" i="3"/>
  <c r="L1814" i="3"/>
  <c r="K1814" i="3"/>
  <c r="J1814" i="3"/>
  <c r="I1814" i="3"/>
  <c r="H1814" i="3"/>
  <c r="G1814" i="3"/>
  <c r="D1814" i="3"/>
  <c r="C1814" i="3"/>
  <c r="B1814" i="3"/>
  <c r="N1813" i="3"/>
  <c r="M1813" i="3"/>
  <c r="L1813" i="3"/>
  <c r="K1813" i="3"/>
  <c r="J1813" i="3"/>
  <c r="I1813" i="3"/>
  <c r="H1813" i="3"/>
  <c r="G1813" i="3"/>
  <c r="D1813" i="3"/>
  <c r="C1813" i="3"/>
  <c r="B1813" i="3"/>
  <c r="N1812" i="3"/>
  <c r="M1812" i="3"/>
  <c r="L1812" i="3"/>
  <c r="K1812" i="3"/>
  <c r="J1812" i="3"/>
  <c r="I1812" i="3"/>
  <c r="H1812" i="3"/>
  <c r="G1812" i="3"/>
  <c r="D1812" i="3"/>
  <c r="C1812" i="3"/>
  <c r="B1812" i="3"/>
  <c r="N1811" i="3"/>
  <c r="M1811" i="3"/>
  <c r="L1811" i="3"/>
  <c r="K1811" i="3"/>
  <c r="J1811" i="3"/>
  <c r="I1811" i="3"/>
  <c r="H1811" i="3"/>
  <c r="G1811" i="3"/>
  <c r="D1811" i="3"/>
  <c r="C1811" i="3"/>
  <c r="B1811" i="3"/>
  <c r="N1810" i="3"/>
  <c r="M1810" i="3"/>
  <c r="L1810" i="3"/>
  <c r="K1810" i="3"/>
  <c r="J1810" i="3"/>
  <c r="I1810" i="3"/>
  <c r="H1810" i="3"/>
  <c r="G1810" i="3"/>
  <c r="D1810" i="3"/>
  <c r="C1810" i="3"/>
  <c r="B1810" i="3"/>
  <c r="N1809" i="3"/>
  <c r="M1809" i="3"/>
  <c r="L1809" i="3"/>
  <c r="K1809" i="3"/>
  <c r="J1809" i="3"/>
  <c r="I1809" i="3"/>
  <c r="H1809" i="3"/>
  <c r="G1809" i="3"/>
  <c r="D1809" i="3"/>
  <c r="C1809" i="3"/>
  <c r="B1809" i="3"/>
  <c r="N1808" i="3"/>
  <c r="M1808" i="3"/>
  <c r="L1808" i="3"/>
  <c r="K1808" i="3"/>
  <c r="J1808" i="3"/>
  <c r="I1808" i="3"/>
  <c r="H1808" i="3"/>
  <c r="G1808" i="3"/>
  <c r="D1808" i="3"/>
  <c r="C1808" i="3"/>
  <c r="B1808" i="3"/>
  <c r="N1807" i="3"/>
  <c r="M1807" i="3"/>
  <c r="L1807" i="3"/>
  <c r="K1807" i="3"/>
  <c r="J1807" i="3"/>
  <c r="I1807" i="3"/>
  <c r="H1807" i="3"/>
  <c r="G1807" i="3"/>
  <c r="D1807" i="3"/>
  <c r="C1807" i="3"/>
  <c r="B1807" i="3"/>
  <c r="N1806" i="3"/>
  <c r="M1806" i="3"/>
  <c r="L1806" i="3"/>
  <c r="K1806" i="3"/>
  <c r="J1806" i="3"/>
  <c r="I1806" i="3"/>
  <c r="H1806" i="3"/>
  <c r="G1806" i="3"/>
  <c r="D1806" i="3"/>
  <c r="C1806" i="3"/>
  <c r="B1806" i="3"/>
  <c r="N1805" i="3"/>
  <c r="M1805" i="3"/>
  <c r="L1805" i="3"/>
  <c r="K1805" i="3"/>
  <c r="J1805" i="3"/>
  <c r="I1805" i="3"/>
  <c r="H1805" i="3"/>
  <c r="G1805" i="3"/>
  <c r="D1805" i="3"/>
  <c r="C1805" i="3"/>
  <c r="B1805" i="3"/>
  <c r="N1804" i="3"/>
  <c r="M1804" i="3"/>
  <c r="L1804" i="3"/>
  <c r="K1804" i="3"/>
  <c r="J1804" i="3"/>
  <c r="I1804" i="3"/>
  <c r="H1804" i="3"/>
  <c r="G1804" i="3"/>
  <c r="D1804" i="3"/>
  <c r="C1804" i="3"/>
  <c r="B1804" i="3"/>
  <c r="N1803" i="3"/>
  <c r="M1803" i="3"/>
  <c r="L1803" i="3"/>
  <c r="K1803" i="3"/>
  <c r="J1803" i="3"/>
  <c r="I1803" i="3"/>
  <c r="H1803" i="3"/>
  <c r="G1803" i="3"/>
  <c r="D1803" i="3"/>
  <c r="C1803" i="3"/>
  <c r="B1803" i="3"/>
  <c r="N1802" i="3"/>
  <c r="M1802" i="3"/>
  <c r="L1802" i="3"/>
  <c r="K1802" i="3"/>
  <c r="J1802" i="3"/>
  <c r="I1802" i="3"/>
  <c r="H1802" i="3"/>
  <c r="G1802" i="3"/>
  <c r="D1802" i="3"/>
  <c r="C1802" i="3"/>
  <c r="B1802" i="3"/>
  <c r="N1801" i="3"/>
  <c r="M1801" i="3"/>
  <c r="L1801" i="3"/>
  <c r="K1801" i="3"/>
  <c r="J1801" i="3"/>
  <c r="I1801" i="3"/>
  <c r="H1801" i="3"/>
  <c r="G1801" i="3"/>
  <c r="D1801" i="3"/>
  <c r="C1801" i="3"/>
  <c r="B1801" i="3"/>
  <c r="N1800" i="3"/>
  <c r="M1800" i="3"/>
  <c r="L1800" i="3"/>
  <c r="K1800" i="3"/>
  <c r="J1800" i="3"/>
  <c r="I1800" i="3"/>
  <c r="H1800" i="3"/>
  <c r="G1800" i="3"/>
  <c r="D1800" i="3"/>
  <c r="C1800" i="3"/>
  <c r="B1800" i="3"/>
  <c r="N1799" i="3"/>
  <c r="M1799" i="3"/>
  <c r="L1799" i="3"/>
  <c r="K1799" i="3"/>
  <c r="J1799" i="3"/>
  <c r="I1799" i="3"/>
  <c r="H1799" i="3"/>
  <c r="G1799" i="3"/>
  <c r="D1799" i="3"/>
  <c r="C1799" i="3"/>
  <c r="B1799" i="3"/>
  <c r="N1798" i="3"/>
  <c r="M1798" i="3"/>
  <c r="L1798" i="3"/>
  <c r="K1798" i="3"/>
  <c r="J1798" i="3"/>
  <c r="I1798" i="3"/>
  <c r="H1798" i="3"/>
  <c r="G1798" i="3"/>
  <c r="D1798" i="3"/>
  <c r="C1798" i="3"/>
  <c r="B1798" i="3"/>
  <c r="N1797" i="3"/>
  <c r="M1797" i="3"/>
  <c r="L1797" i="3"/>
  <c r="K1797" i="3"/>
  <c r="J1797" i="3"/>
  <c r="I1797" i="3"/>
  <c r="H1797" i="3"/>
  <c r="G1797" i="3"/>
  <c r="D1797" i="3"/>
  <c r="C1797" i="3"/>
  <c r="B1797" i="3"/>
  <c r="N1796" i="3"/>
  <c r="M1796" i="3"/>
  <c r="L1796" i="3"/>
  <c r="K1796" i="3"/>
  <c r="J1796" i="3"/>
  <c r="I1796" i="3"/>
  <c r="H1796" i="3"/>
  <c r="G1796" i="3"/>
  <c r="D1796" i="3"/>
  <c r="C1796" i="3"/>
  <c r="B1796" i="3"/>
  <c r="N1795" i="3"/>
  <c r="M1795" i="3"/>
  <c r="L1795" i="3"/>
  <c r="K1795" i="3"/>
  <c r="J1795" i="3"/>
  <c r="I1795" i="3"/>
  <c r="H1795" i="3"/>
  <c r="G1795" i="3"/>
  <c r="D1795" i="3"/>
  <c r="C1795" i="3"/>
  <c r="B1795" i="3"/>
  <c r="N1794" i="3"/>
  <c r="M1794" i="3"/>
  <c r="L1794" i="3"/>
  <c r="K1794" i="3"/>
  <c r="J1794" i="3"/>
  <c r="I1794" i="3"/>
  <c r="H1794" i="3"/>
  <c r="G1794" i="3"/>
  <c r="D1794" i="3"/>
  <c r="C1794" i="3"/>
  <c r="B1794" i="3"/>
  <c r="N1793" i="3"/>
  <c r="M1793" i="3"/>
  <c r="L1793" i="3"/>
  <c r="K1793" i="3"/>
  <c r="J1793" i="3"/>
  <c r="I1793" i="3"/>
  <c r="H1793" i="3"/>
  <c r="G1793" i="3"/>
  <c r="D1793" i="3"/>
  <c r="C1793" i="3"/>
  <c r="B1793" i="3"/>
  <c r="N1792" i="3"/>
  <c r="M1792" i="3"/>
  <c r="L1792" i="3"/>
  <c r="K1792" i="3"/>
  <c r="J1792" i="3"/>
  <c r="I1792" i="3"/>
  <c r="H1792" i="3"/>
  <c r="G1792" i="3"/>
  <c r="D1792" i="3"/>
  <c r="C1792" i="3"/>
  <c r="B1792" i="3"/>
  <c r="N1791" i="3"/>
  <c r="M1791" i="3"/>
  <c r="L1791" i="3"/>
  <c r="K1791" i="3"/>
  <c r="J1791" i="3"/>
  <c r="I1791" i="3"/>
  <c r="H1791" i="3"/>
  <c r="G1791" i="3"/>
  <c r="D1791" i="3"/>
  <c r="C1791" i="3"/>
  <c r="B1791" i="3"/>
  <c r="N1790" i="3"/>
  <c r="M1790" i="3"/>
  <c r="L1790" i="3"/>
  <c r="K1790" i="3"/>
  <c r="J1790" i="3"/>
  <c r="I1790" i="3"/>
  <c r="H1790" i="3"/>
  <c r="G1790" i="3"/>
  <c r="D1790" i="3"/>
  <c r="C1790" i="3"/>
  <c r="B1790" i="3"/>
  <c r="N1789" i="3"/>
  <c r="M1789" i="3"/>
  <c r="L1789" i="3"/>
  <c r="K1789" i="3"/>
  <c r="J1789" i="3"/>
  <c r="I1789" i="3"/>
  <c r="H1789" i="3"/>
  <c r="G1789" i="3"/>
  <c r="D1789" i="3"/>
  <c r="C1789" i="3"/>
  <c r="B1789" i="3"/>
  <c r="N1788" i="3"/>
  <c r="M1788" i="3"/>
  <c r="L1788" i="3"/>
  <c r="K1788" i="3"/>
  <c r="J1788" i="3"/>
  <c r="I1788" i="3"/>
  <c r="H1788" i="3"/>
  <c r="G1788" i="3"/>
  <c r="D1788" i="3"/>
  <c r="C1788" i="3"/>
  <c r="B1788" i="3"/>
  <c r="N1787" i="3"/>
  <c r="M1787" i="3"/>
  <c r="L1787" i="3"/>
  <c r="K1787" i="3"/>
  <c r="J1787" i="3"/>
  <c r="I1787" i="3"/>
  <c r="H1787" i="3"/>
  <c r="G1787" i="3"/>
  <c r="D1787" i="3"/>
  <c r="C1787" i="3"/>
  <c r="B1787" i="3"/>
  <c r="N1786" i="3"/>
  <c r="M1786" i="3"/>
  <c r="L1786" i="3"/>
  <c r="K1786" i="3"/>
  <c r="J1786" i="3"/>
  <c r="I1786" i="3"/>
  <c r="H1786" i="3"/>
  <c r="G1786" i="3"/>
  <c r="D1786" i="3"/>
  <c r="C1786" i="3"/>
  <c r="B1786" i="3"/>
  <c r="N1785" i="3"/>
  <c r="M1785" i="3"/>
  <c r="L1785" i="3"/>
  <c r="K1785" i="3"/>
  <c r="J1785" i="3"/>
  <c r="I1785" i="3"/>
  <c r="H1785" i="3"/>
  <c r="G1785" i="3"/>
  <c r="D1785" i="3"/>
  <c r="C1785" i="3"/>
  <c r="B1785" i="3"/>
  <c r="N1784" i="3"/>
  <c r="M1784" i="3"/>
  <c r="L1784" i="3"/>
  <c r="K1784" i="3"/>
  <c r="J1784" i="3"/>
  <c r="I1784" i="3"/>
  <c r="H1784" i="3"/>
  <c r="G1784" i="3"/>
  <c r="D1784" i="3"/>
  <c r="C1784" i="3"/>
  <c r="B1784" i="3"/>
  <c r="N1783" i="3"/>
  <c r="M1783" i="3"/>
  <c r="L1783" i="3"/>
  <c r="K1783" i="3"/>
  <c r="J1783" i="3"/>
  <c r="I1783" i="3"/>
  <c r="H1783" i="3"/>
  <c r="G1783" i="3"/>
  <c r="D1783" i="3"/>
  <c r="C1783" i="3"/>
  <c r="B1783" i="3"/>
  <c r="N1782" i="3"/>
  <c r="M1782" i="3"/>
  <c r="L1782" i="3"/>
  <c r="K1782" i="3"/>
  <c r="J1782" i="3"/>
  <c r="I1782" i="3"/>
  <c r="H1782" i="3"/>
  <c r="G1782" i="3"/>
  <c r="D1782" i="3"/>
  <c r="C1782" i="3"/>
  <c r="B1782" i="3"/>
  <c r="N1781" i="3"/>
  <c r="M1781" i="3"/>
  <c r="L1781" i="3"/>
  <c r="K1781" i="3"/>
  <c r="J1781" i="3"/>
  <c r="I1781" i="3"/>
  <c r="H1781" i="3"/>
  <c r="G1781" i="3"/>
  <c r="D1781" i="3"/>
  <c r="C1781" i="3"/>
  <c r="B1781" i="3"/>
  <c r="N1780" i="3"/>
  <c r="M1780" i="3"/>
  <c r="L1780" i="3"/>
  <c r="K1780" i="3"/>
  <c r="J1780" i="3"/>
  <c r="I1780" i="3"/>
  <c r="H1780" i="3"/>
  <c r="G1780" i="3"/>
  <c r="D1780" i="3"/>
  <c r="C1780" i="3"/>
  <c r="B1780" i="3"/>
  <c r="N1779" i="3"/>
  <c r="M1779" i="3"/>
  <c r="L1779" i="3"/>
  <c r="K1779" i="3"/>
  <c r="J1779" i="3"/>
  <c r="I1779" i="3"/>
  <c r="H1779" i="3"/>
  <c r="G1779" i="3"/>
  <c r="D1779" i="3"/>
  <c r="C1779" i="3"/>
  <c r="B1779" i="3"/>
  <c r="N1778" i="3"/>
  <c r="M1778" i="3"/>
  <c r="L1778" i="3"/>
  <c r="K1778" i="3"/>
  <c r="J1778" i="3"/>
  <c r="I1778" i="3"/>
  <c r="H1778" i="3"/>
  <c r="G1778" i="3"/>
  <c r="D1778" i="3"/>
  <c r="C1778" i="3"/>
  <c r="B1778" i="3"/>
  <c r="N1777" i="3"/>
  <c r="M1777" i="3"/>
  <c r="L1777" i="3"/>
  <c r="K1777" i="3"/>
  <c r="J1777" i="3"/>
  <c r="I1777" i="3"/>
  <c r="H1777" i="3"/>
  <c r="G1777" i="3"/>
  <c r="D1777" i="3"/>
  <c r="C1777" i="3"/>
  <c r="B1777" i="3"/>
  <c r="N1776" i="3"/>
  <c r="M1776" i="3"/>
  <c r="L1776" i="3"/>
  <c r="K1776" i="3"/>
  <c r="J1776" i="3"/>
  <c r="I1776" i="3"/>
  <c r="H1776" i="3"/>
  <c r="G1776" i="3"/>
  <c r="D1776" i="3"/>
  <c r="C1776" i="3"/>
  <c r="B1776" i="3"/>
  <c r="N1775" i="3"/>
  <c r="M1775" i="3"/>
  <c r="L1775" i="3"/>
  <c r="K1775" i="3"/>
  <c r="J1775" i="3"/>
  <c r="I1775" i="3"/>
  <c r="H1775" i="3"/>
  <c r="G1775" i="3"/>
  <c r="D1775" i="3"/>
  <c r="C1775" i="3"/>
  <c r="B1775" i="3"/>
  <c r="N1774" i="3"/>
  <c r="M1774" i="3"/>
  <c r="L1774" i="3"/>
  <c r="K1774" i="3"/>
  <c r="J1774" i="3"/>
  <c r="I1774" i="3"/>
  <c r="H1774" i="3"/>
  <c r="G1774" i="3"/>
  <c r="D1774" i="3"/>
  <c r="C1774" i="3"/>
  <c r="B1774" i="3"/>
  <c r="N1773" i="3"/>
  <c r="M1773" i="3"/>
  <c r="L1773" i="3"/>
  <c r="K1773" i="3"/>
  <c r="J1773" i="3"/>
  <c r="I1773" i="3"/>
  <c r="H1773" i="3"/>
  <c r="G1773" i="3"/>
  <c r="D1773" i="3"/>
  <c r="C1773" i="3"/>
  <c r="B1773" i="3"/>
  <c r="N1772" i="3"/>
  <c r="M1772" i="3"/>
  <c r="L1772" i="3"/>
  <c r="K1772" i="3"/>
  <c r="J1772" i="3"/>
  <c r="I1772" i="3"/>
  <c r="H1772" i="3"/>
  <c r="G1772" i="3"/>
  <c r="D1772" i="3"/>
  <c r="C1772" i="3"/>
  <c r="B1772" i="3"/>
  <c r="N1771" i="3"/>
  <c r="M1771" i="3"/>
  <c r="L1771" i="3"/>
  <c r="K1771" i="3"/>
  <c r="J1771" i="3"/>
  <c r="I1771" i="3"/>
  <c r="H1771" i="3"/>
  <c r="G1771" i="3"/>
  <c r="D1771" i="3"/>
  <c r="C1771" i="3"/>
  <c r="B1771" i="3"/>
  <c r="N1770" i="3"/>
  <c r="M1770" i="3"/>
  <c r="L1770" i="3"/>
  <c r="K1770" i="3"/>
  <c r="J1770" i="3"/>
  <c r="I1770" i="3"/>
  <c r="H1770" i="3"/>
  <c r="G1770" i="3"/>
  <c r="D1770" i="3"/>
  <c r="C1770" i="3"/>
  <c r="B1770" i="3"/>
  <c r="N1769" i="3"/>
  <c r="M1769" i="3"/>
  <c r="L1769" i="3"/>
  <c r="K1769" i="3"/>
  <c r="J1769" i="3"/>
  <c r="I1769" i="3"/>
  <c r="H1769" i="3"/>
  <c r="G1769" i="3"/>
  <c r="D1769" i="3"/>
  <c r="C1769" i="3"/>
  <c r="B1769" i="3"/>
  <c r="N1768" i="3"/>
  <c r="M1768" i="3"/>
  <c r="L1768" i="3"/>
  <c r="K1768" i="3"/>
  <c r="J1768" i="3"/>
  <c r="I1768" i="3"/>
  <c r="H1768" i="3"/>
  <c r="G1768" i="3"/>
  <c r="D1768" i="3"/>
  <c r="C1768" i="3"/>
  <c r="B1768" i="3"/>
  <c r="N1767" i="3"/>
  <c r="M1767" i="3"/>
  <c r="L1767" i="3"/>
  <c r="K1767" i="3"/>
  <c r="J1767" i="3"/>
  <c r="I1767" i="3"/>
  <c r="H1767" i="3"/>
  <c r="G1767" i="3"/>
  <c r="D1767" i="3"/>
  <c r="C1767" i="3"/>
  <c r="B1767" i="3"/>
  <c r="N1766" i="3"/>
  <c r="M1766" i="3"/>
  <c r="L1766" i="3"/>
  <c r="K1766" i="3"/>
  <c r="J1766" i="3"/>
  <c r="I1766" i="3"/>
  <c r="H1766" i="3"/>
  <c r="G1766" i="3"/>
  <c r="D1766" i="3"/>
  <c r="C1766" i="3"/>
  <c r="B1766" i="3"/>
  <c r="N1765" i="3"/>
  <c r="M1765" i="3"/>
  <c r="L1765" i="3"/>
  <c r="K1765" i="3"/>
  <c r="J1765" i="3"/>
  <c r="I1765" i="3"/>
  <c r="H1765" i="3"/>
  <c r="G1765" i="3"/>
  <c r="D1765" i="3"/>
  <c r="C1765" i="3"/>
  <c r="B1765" i="3"/>
  <c r="N1764" i="3"/>
  <c r="M1764" i="3"/>
  <c r="L1764" i="3"/>
  <c r="K1764" i="3"/>
  <c r="J1764" i="3"/>
  <c r="I1764" i="3"/>
  <c r="H1764" i="3"/>
  <c r="G1764" i="3"/>
  <c r="D1764" i="3"/>
  <c r="C1764" i="3"/>
  <c r="B1764" i="3"/>
  <c r="N1763" i="3"/>
  <c r="M1763" i="3"/>
  <c r="L1763" i="3"/>
  <c r="K1763" i="3"/>
  <c r="J1763" i="3"/>
  <c r="I1763" i="3"/>
  <c r="H1763" i="3"/>
  <c r="G1763" i="3"/>
  <c r="D1763" i="3"/>
  <c r="C1763" i="3"/>
  <c r="B1763" i="3"/>
  <c r="N1762" i="3"/>
  <c r="M1762" i="3"/>
  <c r="L1762" i="3"/>
  <c r="K1762" i="3"/>
  <c r="J1762" i="3"/>
  <c r="I1762" i="3"/>
  <c r="H1762" i="3"/>
  <c r="G1762" i="3"/>
  <c r="D1762" i="3"/>
  <c r="C1762" i="3"/>
  <c r="B1762" i="3"/>
  <c r="N1761" i="3"/>
  <c r="M1761" i="3"/>
  <c r="L1761" i="3"/>
  <c r="K1761" i="3"/>
  <c r="J1761" i="3"/>
  <c r="I1761" i="3"/>
  <c r="H1761" i="3"/>
  <c r="G1761" i="3"/>
  <c r="D1761" i="3"/>
  <c r="C1761" i="3"/>
  <c r="B1761" i="3"/>
  <c r="N1760" i="3"/>
  <c r="M1760" i="3"/>
  <c r="L1760" i="3"/>
  <c r="K1760" i="3"/>
  <c r="J1760" i="3"/>
  <c r="I1760" i="3"/>
  <c r="H1760" i="3"/>
  <c r="G1760" i="3"/>
  <c r="D1760" i="3"/>
  <c r="C1760" i="3"/>
  <c r="B1760" i="3"/>
  <c r="N1759" i="3"/>
  <c r="M1759" i="3"/>
  <c r="L1759" i="3"/>
  <c r="K1759" i="3"/>
  <c r="J1759" i="3"/>
  <c r="I1759" i="3"/>
  <c r="H1759" i="3"/>
  <c r="G1759" i="3"/>
  <c r="D1759" i="3"/>
  <c r="C1759" i="3"/>
  <c r="B1759" i="3"/>
  <c r="N1758" i="3"/>
  <c r="M1758" i="3"/>
  <c r="L1758" i="3"/>
  <c r="K1758" i="3"/>
  <c r="J1758" i="3"/>
  <c r="I1758" i="3"/>
  <c r="H1758" i="3"/>
  <c r="G1758" i="3"/>
  <c r="D1758" i="3"/>
  <c r="C1758" i="3"/>
  <c r="B1758" i="3"/>
  <c r="N1757" i="3"/>
  <c r="M1757" i="3"/>
  <c r="L1757" i="3"/>
  <c r="K1757" i="3"/>
  <c r="J1757" i="3"/>
  <c r="I1757" i="3"/>
  <c r="H1757" i="3"/>
  <c r="G1757" i="3"/>
  <c r="D1757" i="3"/>
  <c r="C1757" i="3"/>
  <c r="B1757" i="3"/>
  <c r="N1756" i="3"/>
  <c r="M1756" i="3"/>
  <c r="L1756" i="3"/>
  <c r="K1756" i="3"/>
  <c r="J1756" i="3"/>
  <c r="I1756" i="3"/>
  <c r="H1756" i="3"/>
  <c r="G1756" i="3"/>
  <c r="D1756" i="3"/>
  <c r="C1756" i="3"/>
  <c r="B1756" i="3"/>
  <c r="N1755" i="3"/>
  <c r="M1755" i="3"/>
  <c r="L1755" i="3"/>
  <c r="K1755" i="3"/>
  <c r="J1755" i="3"/>
  <c r="I1755" i="3"/>
  <c r="H1755" i="3"/>
  <c r="G1755" i="3"/>
  <c r="D1755" i="3"/>
  <c r="C1755" i="3"/>
  <c r="B1755" i="3"/>
  <c r="N1754" i="3"/>
  <c r="M1754" i="3"/>
  <c r="L1754" i="3"/>
  <c r="K1754" i="3"/>
  <c r="J1754" i="3"/>
  <c r="I1754" i="3"/>
  <c r="H1754" i="3"/>
  <c r="G1754" i="3"/>
  <c r="D1754" i="3"/>
  <c r="C1754" i="3"/>
  <c r="B1754" i="3"/>
  <c r="N1753" i="3"/>
  <c r="M1753" i="3"/>
  <c r="L1753" i="3"/>
  <c r="K1753" i="3"/>
  <c r="J1753" i="3"/>
  <c r="I1753" i="3"/>
  <c r="H1753" i="3"/>
  <c r="G1753" i="3"/>
  <c r="D1753" i="3"/>
  <c r="C1753" i="3"/>
  <c r="B1753" i="3"/>
  <c r="N1752" i="3"/>
  <c r="M1752" i="3"/>
  <c r="L1752" i="3"/>
  <c r="K1752" i="3"/>
  <c r="J1752" i="3"/>
  <c r="I1752" i="3"/>
  <c r="H1752" i="3"/>
  <c r="G1752" i="3"/>
  <c r="D1752" i="3"/>
  <c r="C1752" i="3"/>
  <c r="B1752" i="3"/>
  <c r="N1751" i="3"/>
  <c r="M1751" i="3"/>
  <c r="L1751" i="3"/>
  <c r="K1751" i="3"/>
  <c r="J1751" i="3"/>
  <c r="I1751" i="3"/>
  <c r="H1751" i="3"/>
  <c r="G1751" i="3"/>
  <c r="D1751" i="3"/>
  <c r="C1751" i="3"/>
  <c r="B1751" i="3"/>
  <c r="N1750" i="3"/>
  <c r="M1750" i="3"/>
  <c r="L1750" i="3"/>
  <c r="K1750" i="3"/>
  <c r="J1750" i="3"/>
  <c r="I1750" i="3"/>
  <c r="H1750" i="3"/>
  <c r="G1750" i="3"/>
  <c r="D1750" i="3"/>
  <c r="C1750" i="3"/>
  <c r="B1750" i="3"/>
  <c r="N1749" i="3"/>
  <c r="M1749" i="3"/>
  <c r="L1749" i="3"/>
  <c r="K1749" i="3"/>
  <c r="J1749" i="3"/>
  <c r="I1749" i="3"/>
  <c r="H1749" i="3"/>
  <c r="G1749" i="3"/>
  <c r="D1749" i="3"/>
  <c r="C1749" i="3"/>
  <c r="B1749" i="3"/>
  <c r="N1748" i="3"/>
  <c r="M1748" i="3"/>
  <c r="L1748" i="3"/>
  <c r="K1748" i="3"/>
  <c r="J1748" i="3"/>
  <c r="I1748" i="3"/>
  <c r="H1748" i="3"/>
  <c r="G1748" i="3"/>
  <c r="D1748" i="3"/>
  <c r="C1748" i="3"/>
  <c r="B1748" i="3"/>
  <c r="N1747" i="3"/>
  <c r="M1747" i="3"/>
  <c r="L1747" i="3"/>
  <c r="K1747" i="3"/>
  <c r="J1747" i="3"/>
  <c r="I1747" i="3"/>
  <c r="H1747" i="3"/>
  <c r="G1747" i="3"/>
  <c r="D1747" i="3"/>
  <c r="C1747" i="3"/>
  <c r="B1747" i="3"/>
  <c r="N1746" i="3"/>
  <c r="M1746" i="3"/>
  <c r="L1746" i="3"/>
  <c r="K1746" i="3"/>
  <c r="J1746" i="3"/>
  <c r="I1746" i="3"/>
  <c r="H1746" i="3"/>
  <c r="G1746" i="3"/>
  <c r="D1746" i="3"/>
  <c r="C1746" i="3"/>
  <c r="B1746" i="3"/>
  <c r="N1745" i="3"/>
  <c r="M1745" i="3"/>
  <c r="L1745" i="3"/>
  <c r="K1745" i="3"/>
  <c r="J1745" i="3"/>
  <c r="I1745" i="3"/>
  <c r="H1745" i="3"/>
  <c r="G1745" i="3"/>
  <c r="D1745" i="3"/>
  <c r="C1745" i="3"/>
  <c r="B1745" i="3"/>
  <c r="N1744" i="3"/>
  <c r="M1744" i="3"/>
  <c r="L1744" i="3"/>
  <c r="K1744" i="3"/>
  <c r="J1744" i="3"/>
  <c r="I1744" i="3"/>
  <c r="H1744" i="3"/>
  <c r="G1744" i="3"/>
  <c r="D1744" i="3"/>
  <c r="C1744" i="3"/>
  <c r="B1744" i="3"/>
  <c r="N1743" i="3"/>
  <c r="M1743" i="3"/>
  <c r="L1743" i="3"/>
  <c r="K1743" i="3"/>
  <c r="J1743" i="3"/>
  <c r="I1743" i="3"/>
  <c r="H1743" i="3"/>
  <c r="G1743" i="3"/>
  <c r="D1743" i="3"/>
  <c r="C1743" i="3"/>
  <c r="B1743" i="3"/>
  <c r="N1742" i="3"/>
  <c r="M1742" i="3"/>
  <c r="L1742" i="3"/>
  <c r="K1742" i="3"/>
  <c r="J1742" i="3"/>
  <c r="I1742" i="3"/>
  <c r="H1742" i="3"/>
  <c r="G1742" i="3"/>
  <c r="D1742" i="3"/>
  <c r="C1742" i="3"/>
  <c r="B1742" i="3"/>
  <c r="N1741" i="3"/>
  <c r="M1741" i="3"/>
  <c r="L1741" i="3"/>
  <c r="K1741" i="3"/>
  <c r="J1741" i="3"/>
  <c r="I1741" i="3"/>
  <c r="H1741" i="3"/>
  <c r="G1741" i="3"/>
  <c r="D1741" i="3"/>
  <c r="C1741" i="3"/>
  <c r="B1741" i="3"/>
  <c r="N1740" i="3"/>
  <c r="M1740" i="3"/>
  <c r="L1740" i="3"/>
  <c r="K1740" i="3"/>
  <c r="J1740" i="3"/>
  <c r="I1740" i="3"/>
  <c r="H1740" i="3"/>
  <c r="G1740" i="3"/>
  <c r="D1740" i="3"/>
  <c r="C1740" i="3"/>
  <c r="B1740" i="3"/>
  <c r="N1739" i="3"/>
  <c r="M1739" i="3"/>
  <c r="L1739" i="3"/>
  <c r="K1739" i="3"/>
  <c r="J1739" i="3"/>
  <c r="I1739" i="3"/>
  <c r="H1739" i="3"/>
  <c r="G1739" i="3"/>
  <c r="D1739" i="3"/>
  <c r="C1739" i="3"/>
  <c r="B1739" i="3"/>
  <c r="N1738" i="3"/>
  <c r="M1738" i="3"/>
  <c r="L1738" i="3"/>
  <c r="K1738" i="3"/>
  <c r="J1738" i="3"/>
  <c r="I1738" i="3"/>
  <c r="H1738" i="3"/>
  <c r="G1738" i="3"/>
  <c r="D1738" i="3"/>
  <c r="C1738" i="3"/>
  <c r="B1738" i="3"/>
  <c r="N1737" i="3"/>
  <c r="M1737" i="3"/>
  <c r="L1737" i="3"/>
  <c r="K1737" i="3"/>
  <c r="J1737" i="3"/>
  <c r="I1737" i="3"/>
  <c r="H1737" i="3"/>
  <c r="G1737" i="3"/>
  <c r="D1737" i="3"/>
  <c r="C1737" i="3"/>
  <c r="B1737" i="3"/>
  <c r="N1736" i="3"/>
  <c r="M1736" i="3"/>
  <c r="L1736" i="3"/>
  <c r="K1736" i="3"/>
  <c r="J1736" i="3"/>
  <c r="I1736" i="3"/>
  <c r="H1736" i="3"/>
  <c r="G1736" i="3"/>
  <c r="D1736" i="3"/>
  <c r="C1736" i="3"/>
  <c r="B1736" i="3"/>
  <c r="N1735" i="3"/>
  <c r="M1735" i="3"/>
  <c r="L1735" i="3"/>
  <c r="K1735" i="3"/>
  <c r="J1735" i="3"/>
  <c r="I1735" i="3"/>
  <c r="H1735" i="3"/>
  <c r="G1735" i="3"/>
  <c r="D1735" i="3"/>
  <c r="C1735" i="3"/>
  <c r="B1735" i="3"/>
  <c r="N1734" i="3"/>
  <c r="M1734" i="3"/>
  <c r="L1734" i="3"/>
  <c r="K1734" i="3"/>
  <c r="J1734" i="3"/>
  <c r="I1734" i="3"/>
  <c r="H1734" i="3"/>
  <c r="G1734" i="3"/>
  <c r="D1734" i="3"/>
  <c r="C1734" i="3"/>
  <c r="B1734" i="3"/>
  <c r="N1733" i="3"/>
  <c r="M1733" i="3"/>
  <c r="L1733" i="3"/>
  <c r="K1733" i="3"/>
  <c r="J1733" i="3"/>
  <c r="I1733" i="3"/>
  <c r="H1733" i="3"/>
  <c r="G1733" i="3"/>
  <c r="D1733" i="3"/>
  <c r="C1733" i="3"/>
  <c r="B1733" i="3"/>
  <c r="N1732" i="3"/>
  <c r="M1732" i="3"/>
  <c r="L1732" i="3"/>
  <c r="K1732" i="3"/>
  <c r="J1732" i="3"/>
  <c r="I1732" i="3"/>
  <c r="H1732" i="3"/>
  <c r="G1732" i="3"/>
  <c r="D1732" i="3"/>
  <c r="C1732" i="3"/>
  <c r="B1732" i="3"/>
  <c r="N1731" i="3"/>
  <c r="M1731" i="3"/>
  <c r="L1731" i="3"/>
  <c r="K1731" i="3"/>
  <c r="J1731" i="3"/>
  <c r="I1731" i="3"/>
  <c r="H1731" i="3"/>
  <c r="G1731" i="3"/>
  <c r="D1731" i="3"/>
  <c r="C1731" i="3"/>
  <c r="B1731" i="3"/>
  <c r="N1730" i="3"/>
  <c r="M1730" i="3"/>
  <c r="L1730" i="3"/>
  <c r="K1730" i="3"/>
  <c r="J1730" i="3"/>
  <c r="I1730" i="3"/>
  <c r="H1730" i="3"/>
  <c r="G1730" i="3"/>
  <c r="D1730" i="3"/>
  <c r="C1730" i="3"/>
  <c r="B1730" i="3"/>
  <c r="N1729" i="3"/>
  <c r="M1729" i="3"/>
  <c r="L1729" i="3"/>
  <c r="K1729" i="3"/>
  <c r="J1729" i="3"/>
  <c r="I1729" i="3"/>
  <c r="H1729" i="3"/>
  <c r="G1729" i="3"/>
  <c r="D1729" i="3"/>
  <c r="C1729" i="3"/>
  <c r="B1729" i="3"/>
  <c r="N1728" i="3"/>
  <c r="M1728" i="3"/>
  <c r="L1728" i="3"/>
  <c r="K1728" i="3"/>
  <c r="J1728" i="3"/>
  <c r="I1728" i="3"/>
  <c r="H1728" i="3"/>
  <c r="G1728" i="3"/>
  <c r="D1728" i="3"/>
  <c r="C1728" i="3"/>
  <c r="B1728" i="3"/>
  <c r="N1727" i="3"/>
  <c r="M1727" i="3"/>
  <c r="L1727" i="3"/>
  <c r="K1727" i="3"/>
  <c r="J1727" i="3"/>
  <c r="I1727" i="3"/>
  <c r="H1727" i="3"/>
  <c r="G1727" i="3"/>
  <c r="D1727" i="3"/>
  <c r="C1727" i="3"/>
  <c r="B1727" i="3"/>
  <c r="N1726" i="3"/>
  <c r="M1726" i="3"/>
  <c r="L1726" i="3"/>
  <c r="K1726" i="3"/>
  <c r="J1726" i="3"/>
  <c r="I1726" i="3"/>
  <c r="H1726" i="3"/>
  <c r="G1726" i="3"/>
  <c r="D1726" i="3"/>
  <c r="C1726" i="3"/>
  <c r="B1726" i="3"/>
  <c r="N1725" i="3"/>
  <c r="M1725" i="3"/>
  <c r="L1725" i="3"/>
  <c r="K1725" i="3"/>
  <c r="J1725" i="3"/>
  <c r="I1725" i="3"/>
  <c r="H1725" i="3"/>
  <c r="G1725" i="3"/>
  <c r="D1725" i="3"/>
  <c r="C1725" i="3"/>
  <c r="B1725" i="3"/>
  <c r="N1724" i="3"/>
  <c r="M1724" i="3"/>
  <c r="L1724" i="3"/>
  <c r="K1724" i="3"/>
  <c r="J1724" i="3"/>
  <c r="I1724" i="3"/>
  <c r="H1724" i="3"/>
  <c r="G1724" i="3"/>
  <c r="D1724" i="3"/>
  <c r="C1724" i="3"/>
  <c r="B1724" i="3"/>
  <c r="N1723" i="3"/>
  <c r="M1723" i="3"/>
  <c r="L1723" i="3"/>
  <c r="K1723" i="3"/>
  <c r="J1723" i="3"/>
  <c r="I1723" i="3"/>
  <c r="H1723" i="3"/>
  <c r="G1723" i="3"/>
  <c r="D1723" i="3"/>
  <c r="C1723" i="3"/>
  <c r="B1723" i="3"/>
  <c r="N1722" i="3"/>
  <c r="M1722" i="3"/>
  <c r="L1722" i="3"/>
  <c r="K1722" i="3"/>
  <c r="J1722" i="3"/>
  <c r="I1722" i="3"/>
  <c r="H1722" i="3"/>
  <c r="G1722" i="3"/>
  <c r="D1722" i="3"/>
  <c r="C1722" i="3"/>
  <c r="B1722" i="3"/>
  <c r="N1721" i="3"/>
  <c r="M1721" i="3"/>
  <c r="L1721" i="3"/>
  <c r="K1721" i="3"/>
  <c r="J1721" i="3"/>
  <c r="I1721" i="3"/>
  <c r="H1721" i="3"/>
  <c r="G1721" i="3"/>
  <c r="D1721" i="3"/>
  <c r="C1721" i="3"/>
  <c r="B1721" i="3"/>
  <c r="N1720" i="3"/>
  <c r="M1720" i="3"/>
  <c r="L1720" i="3"/>
  <c r="K1720" i="3"/>
  <c r="J1720" i="3"/>
  <c r="I1720" i="3"/>
  <c r="H1720" i="3"/>
  <c r="G1720" i="3"/>
  <c r="D1720" i="3"/>
  <c r="C1720" i="3"/>
  <c r="B1720" i="3"/>
  <c r="N1719" i="3"/>
  <c r="M1719" i="3"/>
  <c r="L1719" i="3"/>
  <c r="K1719" i="3"/>
  <c r="J1719" i="3"/>
  <c r="I1719" i="3"/>
  <c r="H1719" i="3"/>
  <c r="G1719" i="3"/>
  <c r="D1719" i="3"/>
  <c r="C1719" i="3"/>
  <c r="B1719" i="3"/>
  <c r="N1718" i="3"/>
  <c r="M1718" i="3"/>
  <c r="L1718" i="3"/>
  <c r="K1718" i="3"/>
  <c r="J1718" i="3"/>
  <c r="I1718" i="3"/>
  <c r="H1718" i="3"/>
  <c r="G1718" i="3"/>
  <c r="D1718" i="3"/>
  <c r="C1718" i="3"/>
  <c r="B1718" i="3"/>
  <c r="N1717" i="3"/>
  <c r="M1717" i="3"/>
  <c r="L1717" i="3"/>
  <c r="K1717" i="3"/>
  <c r="J1717" i="3"/>
  <c r="I1717" i="3"/>
  <c r="H1717" i="3"/>
  <c r="G1717" i="3"/>
  <c r="D1717" i="3"/>
  <c r="C1717" i="3"/>
  <c r="B1717" i="3"/>
  <c r="N1716" i="3"/>
  <c r="M1716" i="3"/>
  <c r="L1716" i="3"/>
  <c r="K1716" i="3"/>
  <c r="J1716" i="3"/>
  <c r="I1716" i="3"/>
  <c r="H1716" i="3"/>
  <c r="G1716" i="3"/>
  <c r="D1716" i="3"/>
  <c r="C1716" i="3"/>
  <c r="B1716" i="3"/>
  <c r="N1715" i="3"/>
  <c r="M1715" i="3"/>
  <c r="L1715" i="3"/>
  <c r="K1715" i="3"/>
  <c r="J1715" i="3"/>
  <c r="I1715" i="3"/>
  <c r="H1715" i="3"/>
  <c r="G1715" i="3"/>
  <c r="D1715" i="3"/>
  <c r="C1715" i="3"/>
  <c r="B1715" i="3"/>
  <c r="N1714" i="3"/>
  <c r="M1714" i="3"/>
  <c r="L1714" i="3"/>
  <c r="K1714" i="3"/>
  <c r="J1714" i="3"/>
  <c r="I1714" i="3"/>
  <c r="H1714" i="3"/>
  <c r="G1714" i="3"/>
  <c r="D1714" i="3"/>
  <c r="C1714" i="3"/>
  <c r="B1714" i="3"/>
  <c r="N1713" i="3"/>
  <c r="M1713" i="3"/>
  <c r="L1713" i="3"/>
  <c r="K1713" i="3"/>
  <c r="J1713" i="3"/>
  <c r="I1713" i="3"/>
  <c r="H1713" i="3"/>
  <c r="G1713" i="3"/>
  <c r="D1713" i="3"/>
  <c r="C1713" i="3"/>
  <c r="B1713" i="3"/>
  <c r="N1712" i="3"/>
  <c r="M1712" i="3"/>
  <c r="L1712" i="3"/>
  <c r="K1712" i="3"/>
  <c r="J1712" i="3"/>
  <c r="I1712" i="3"/>
  <c r="H1712" i="3"/>
  <c r="G1712" i="3"/>
  <c r="D1712" i="3"/>
  <c r="C1712" i="3"/>
  <c r="B1712" i="3"/>
  <c r="N1711" i="3"/>
  <c r="M1711" i="3"/>
  <c r="L1711" i="3"/>
  <c r="K1711" i="3"/>
  <c r="J1711" i="3"/>
  <c r="I1711" i="3"/>
  <c r="H1711" i="3"/>
  <c r="G1711" i="3"/>
  <c r="D1711" i="3"/>
  <c r="C1711" i="3"/>
  <c r="B1711" i="3"/>
  <c r="N1710" i="3"/>
  <c r="M1710" i="3"/>
  <c r="L1710" i="3"/>
  <c r="K1710" i="3"/>
  <c r="J1710" i="3"/>
  <c r="I1710" i="3"/>
  <c r="H1710" i="3"/>
  <c r="G1710" i="3"/>
  <c r="D1710" i="3"/>
  <c r="C1710" i="3"/>
  <c r="B1710" i="3"/>
  <c r="N1709" i="3"/>
  <c r="M1709" i="3"/>
  <c r="L1709" i="3"/>
  <c r="K1709" i="3"/>
  <c r="J1709" i="3"/>
  <c r="I1709" i="3"/>
  <c r="H1709" i="3"/>
  <c r="G1709" i="3"/>
  <c r="D1709" i="3"/>
  <c r="C1709" i="3"/>
  <c r="B1709" i="3"/>
  <c r="N1708" i="3"/>
  <c r="M1708" i="3"/>
  <c r="L1708" i="3"/>
  <c r="K1708" i="3"/>
  <c r="J1708" i="3"/>
  <c r="I1708" i="3"/>
  <c r="H1708" i="3"/>
  <c r="G1708" i="3"/>
  <c r="D1708" i="3"/>
  <c r="C1708" i="3"/>
  <c r="B1708" i="3"/>
  <c r="N1707" i="3"/>
  <c r="M1707" i="3"/>
  <c r="L1707" i="3"/>
  <c r="K1707" i="3"/>
  <c r="J1707" i="3"/>
  <c r="I1707" i="3"/>
  <c r="H1707" i="3"/>
  <c r="G1707" i="3"/>
  <c r="D1707" i="3"/>
  <c r="C1707" i="3"/>
  <c r="B1707" i="3"/>
  <c r="N1706" i="3"/>
  <c r="M1706" i="3"/>
  <c r="L1706" i="3"/>
  <c r="K1706" i="3"/>
  <c r="J1706" i="3"/>
  <c r="I1706" i="3"/>
  <c r="H1706" i="3"/>
  <c r="G1706" i="3"/>
  <c r="D1706" i="3"/>
  <c r="C1706" i="3"/>
  <c r="B1706" i="3"/>
  <c r="N1705" i="3"/>
  <c r="M1705" i="3"/>
  <c r="L1705" i="3"/>
  <c r="K1705" i="3"/>
  <c r="J1705" i="3"/>
  <c r="I1705" i="3"/>
  <c r="H1705" i="3"/>
  <c r="G1705" i="3"/>
  <c r="D1705" i="3"/>
  <c r="C1705" i="3"/>
  <c r="B1705" i="3"/>
  <c r="N1704" i="3"/>
  <c r="M1704" i="3"/>
  <c r="L1704" i="3"/>
  <c r="K1704" i="3"/>
  <c r="J1704" i="3"/>
  <c r="I1704" i="3"/>
  <c r="H1704" i="3"/>
  <c r="G1704" i="3"/>
  <c r="D1704" i="3"/>
  <c r="C1704" i="3"/>
  <c r="B1704" i="3"/>
  <c r="N1703" i="3"/>
  <c r="M1703" i="3"/>
  <c r="L1703" i="3"/>
  <c r="K1703" i="3"/>
  <c r="J1703" i="3"/>
  <c r="I1703" i="3"/>
  <c r="H1703" i="3"/>
  <c r="G1703" i="3"/>
  <c r="D1703" i="3"/>
  <c r="C1703" i="3"/>
  <c r="B1703" i="3"/>
  <c r="N1702" i="3"/>
  <c r="M1702" i="3"/>
  <c r="L1702" i="3"/>
  <c r="K1702" i="3"/>
  <c r="J1702" i="3"/>
  <c r="I1702" i="3"/>
  <c r="H1702" i="3"/>
  <c r="G1702" i="3"/>
  <c r="D1702" i="3"/>
  <c r="C1702" i="3"/>
  <c r="B1702" i="3"/>
  <c r="N1701" i="3"/>
  <c r="M1701" i="3"/>
  <c r="L1701" i="3"/>
  <c r="K1701" i="3"/>
  <c r="J1701" i="3"/>
  <c r="I1701" i="3"/>
  <c r="H1701" i="3"/>
  <c r="G1701" i="3"/>
  <c r="D1701" i="3"/>
  <c r="C1701" i="3"/>
  <c r="B1701" i="3"/>
  <c r="N1700" i="3"/>
  <c r="M1700" i="3"/>
  <c r="L1700" i="3"/>
  <c r="K1700" i="3"/>
  <c r="J1700" i="3"/>
  <c r="I1700" i="3"/>
  <c r="H1700" i="3"/>
  <c r="G1700" i="3"/>
  <c r="D1700" i="3"/>
  <c r="C1700" i="3"/>
  <c r="B1700" i="3"/>
  <c r="N1699" i="3"/>
  <c r="M1699" i="3"/>
  <c r="L1699" i="3"/>
  <c r="K1699" i="3"/>
  <c r="J1699" i="3"/>
  <c r="I1699" i="3"/>
  <c r="H1699" i="3"/>
  <c r="G1699" i="3"/>
  <c r="D1699" i="3"/>
  <c r="C1699" i="3"/>
  <c r="B1699" i="3"/>
  <c r="N1698" i="3"/>
  <c r="M1698" i="3"/>
  <c r="L1698" i="3"/>
  <c r="K1698" i="3"/>
  <c r="J1698" i="3"/>
  <c r="I1698" i="3"/>
  <c r="H1698" i="3"/>
  <c r="G1698" i="3"/>
  <c r="D1698" i="3"/>
  <c r="C1698" i="3"/>
  <c r="B1698" i="3"/>
  <c r="N1697" i="3"/>
  <c r="M1697" i="3"/>
  <c r="L1697" i="3"/>
  <c r="K1697" i="3"/>
  <c r="J1697" i="3"/>
  <c r="I1697" i="3"/>
  <c r="H1697" i="3"/>
  <c r="G1697" i="3"/>
  <c r="D1697" i="3"/>
  <c r="C1697" i="3"/>
  <c r="B1697" i="3"/>
  <c r="N1696" i="3"/>
  <c r="M1696" i="3"/>
  <c r="L1696" i="3"/>
  <c r="K1696" i="3"/>
  <c r="J1696" i="3"/>
  <c r="I1696" i="3"/>
  <c r="H1696" i="3"/>
  <c r="G1696" i="3"/>
  <c r="D1696" i="3"/>
  <c r="C1696" i="3"/>
  <c r="B1696" i="3"/>
  <c r="N1695" i="3"/>
  <c r="M1695" i="3"/>
  <c r="L1695" i="3"/>
  <c r="K1695" i="3"/>
  <c r="J1695" i="3"/>
  <c r="I1695" i="3"/>
  <c r="H1695" i="3"/>
  <c r="G1695" i="3"/>
  <c r="D1695" i="3"/>
  <c r="C1695" i="3"/>
  <c r="B1695" i="3"/>
  <c r="N1694" i="3"/>
  <c r="M1694" i="3"/>
  <c r="L1694" i="3"/>
  <c r="K1694" i="3"/>
  <c r="J1694" i="3"/>
  <c r="I1694" i="3"/>
  <c r="H1694" i="3"/>
  <c r="G1694" i="3"/>
  <c r="D1694" i="3"/>
  <c r="C1694" i="3"/>
  <c r="B1694" i="3"/>
  <c r="N1693" i="3"/>
  <c r="M1693" i="3"/>
  <c r="L1693" i="3"/>
  <c r="K1693" i="3"/>
  <c r="J1693" i="3"/>
  <c r="I1693" i="3"/>
  <c r="H1693" i="3"/>
  <c r="G1693" i="3"/>
  <c r="D1693" i="3"/>
  <c r="C1693" i="3"/>
  <c r="B1693" i="3"/>
  <c r="N1692" i="3"/>
  <c r="M1692" i="3"/>
  <c r="L1692" i="3"/>
  <c r="K1692" i="3"/>
  <c r="J1692" i="3"/>
  <c r="I1692" i="3"/>
  <c r="H1692" i="3"/>
  <c r="G1692" i="3"/>
  <c r="D1692" i="3"/>
  <c r="C1692" i="3"/>
  <c r="B1692" i="3"/>
  <c r="N1691" i="3"/>
  <c r="M1691" i="3"/>
  <c r="L1691" i="3"/>
  <c r="K1691" i="3"/>
  <c r="J1691" i="3"/>
  <c r="I1691" i="3"/>
  <c r="H1691" i="3"/>
  <c r="G1691" i="3"/>
  <c r="D1691" i="3"/>
  <c r="C1691" i="3"/>
  <c r="B1691" i="3"/>
  <c r="N1690" i="3"/>
  <c r="M1690" i="3"/>
  <c r="L1690" i="3"/>
  <c r="K1690" i="3"/>
  <c r="J1690" i="3"/>
  <c r="I1690" i="3"/>
  <c r="H1690" i="3"/>
  <c r="G1690" i="3"/>
  <c r="D1690" i="3"/>
  <c r="C1690" i="3"/>
  <c r="B1690" i="3"/>
  <c r="N1689" i="3"/>
  <c r="M1689" i="3"/>
  <c r="L1689" i="3"/>
  <c r="K1689" i="3"/>
  <c r="J1689" i="3"/>
  <c r="I1689" i="3"/>
  <c r="H1689" i="3"/>
  <c r="G1689" i="3"/>
  <c r="D1689" i="3"/>
  <c r="C1689" i="3"/>
  <c r="B1689" i="3"/>
  <c r="N1688" i="3"/>
  <c r="M1688" i="3"/>
  <c r="L1688" i="3"/>
  <c r="K1688" i="3"/>
  <c r="J1688" i="3"/>
  <c r="I1688" i="3"/>
  <c r="H1688" i="3"/>
  <c r="G1688" i="3"/>
  <c r="D1688" i="3"/>
  <c r="C1688" i="3"/>
  <c r="B1688" i="3"/>
  <c r="N1687" i="3"/>
  <c r="M1687" i="3"/>
  <c r="L1687" i="3"/>
  <c r="K1687" i="3"/>
  <c r="J1687" i="3"/>
  <c r="I1687" i="3"/>
  <c r="H1687" i="3"/>
  <c r="G1687" i="3"/>
  <c r="D1687" i="3"/>
  <c r="C1687" i="3"/>
  <c r="B1687" i="3"/>
  <c r="N1686" i="3"/>
  <c r="M1686" i="3"/>
  <c r="L1686" i="3"/>
  <c r="K1686" i="3"/>
  <c r="J1686" i="3"/>
  <c r="I1686" i="3"/>
  <c r="H1686" i="3"/>
  <c r="G1686" i="3"/>
  <c r="D1686" i="3"/>
  <c r="C1686" i="3"/>
  <c r="B1686" i="3"/>
  <c r="N1685" i="3"/>
  <c r="M1685" i="3"/>
  <c r="L1685" i="3"/>
  <c r="K1685" i="3"/>
  <c r="J1685" i="3"/>
  <c r="I1685" i="3"/>
  <c r="H1685" i="3"/>
  <c r="G1685" i="3"/>
  <c r="D1685" i="3"/>
  <c r="C1685" i="3"/>
  <c r="B1685" i="3"/>
  <c r="N1684" i="3"/>
  <c r="M1684" i="3"/>
  <c r="L1684" i="3"/>
  <c r="K1684" i="3"/>
  <c r="J1684" i="3"/>
  <c r="I1684" i="3"/>
  <c r="H1684" i="3"/>
  <c r="G1684" i="3"/>
  <c r="D1684" i="3"/>
  <c r="C1684" i="3"/>
  <c r="B1684" i="3"/>
  <c r="N1683" i="3"/>
  <c r="M1683" i="3"/>
  <c r="L1683" i="3"/>
  <c r="K1683" i="3"/>
  <c r="J1683" i="3"/>
  <c r="I1683" i="3"/>
  <c r="H1683" i="3"/>
  <c r="G1683" i="3"/>
  <c r="D1683" i="3"/>
  <c r="C1683" i="3"/>
  <c r="B1683" i="3"/>
  <c r="N1682" i="3"/>
  <c r="M1682" i="3"/>
  <c r="L1682" i="3"/>
  <c r="K1682" i="3"/>
  <c r="J1682" i="3"/>
  <c r="I1682" i="3"/>
  <c r="H1682" i="3"/>
  <c r="G1682" i="3"/>
  <c r="D1682" i="3"/>
  <c r="C1682" i="3"/>
  <c r="B1682" i="3"/>
  <c r="N1681" i="3"/>
  <c r="M1681" i="3"/>
  <c r="L1681" i="3"/>
  <c r="K1681" i="3"/>
  <c r="J1681" i="3"/>
  <c r="I1681" i="3"/>
  <c r="H1681" i="3"/>
  <c r="G1681" i="3"/>
  <c r="D1681" i="3"/>
  <c r="C1681" i="3"/>
  <c r="B1681" i="3"/>
  <c r="N1680" i="3"/>
  <c r="M1680" i="3"/>
  <c r="L1680" i="3"/>
  <c r="K1680" i="3"/>
  <c r="J1680" i="3"/>
  <c r="I1680" i="3"/>
  <c r="H1680" i="3"/>
  <c r="G1680" i="3"/>
  <c r="D1680" i="3"/>
  <c r="C1680" i="3"/>
  <c r="B1680" i="3"/>
  <c r="N1679" i="3"/>
  <c r="M1679" i="3"/>
  <c r="L1679" i="3"/>
  <c r="K1679" i="3"/>
  <c r="J1679" i="3"/>
  <c r="I1679" i="3"/>
  <c r="H1679" i="3"/>
  <c r="G1679" i="3"/>
  <c r="D1679" i="3"/>
  <c r="C1679" i="3"/>
  <c r="B1679" i="3"/>
  <c r="N1678" i="3"/>
  <c r="M1678" i="3"/>
  <c r="L1678" i="3"/>
  <c r="K1678" i="3"/>
  <c r="J1678" i="3"/>
  <c r="I1678" i="3"/>
  <c r="H1678" i="3"/>
  <c r="G1678" i="3"/>
  <c r="D1678" i="3"/>
  <c r="C1678" i="3"/>
  <c r="B1678" i="3"/>
  <c r="N1677" i="3"/>
  <c r="M1677" i="3"/>
  <c r="L1677" i="3"/>
  <c r="K1677" i="3"/>
  <c r="J1677" i="3"/>
  <c r="I1677" i="3"/>
  <c r="H1677" i="3"/>
  <c r="G1677" i="3"/>
  <c r="D1677" i="3"/>
  <c r="C1677" i="3"/>
  <c r="B1677" i="3"/>
  <c r="N1676" i="3"/>
  <c r="M1676" i="3"/>
  <c r="L1676" i="3"/>
  <c r="K1676" i="3"/>
  <c r="J1676" i="3"/>
  <c r="I1676" i="3"/>
  <c r="H1676" i="3"/>
  <c r="G1676" i="3"/>
  <c r="D1676" i="3"/>
  <c r="C1676" i="3"/>
  <c r="B1676" i="3"/>
  <c r="N1675" i="3"/>
  <c r="M1675" i="3"/>
  <c r="L1675" i="3"/>
  <c r="K1675" i="3"/>
  <c r="J1675" i="3"/>
  <c r="I1675" i="3"/>
  <c r="H1675" i="3"/>
  <c r="G1675" i="3"/>
  <c r="D1675" i="3"/>
  <c r="C1675" i="3"/>
  <c r="B1675" i="3"/>
  <c r="N1674" i="3"/>
  <c r="M1674" i="3"/>
  <c r="L1674" i="3"/>
  <c r="K1674" i="3"/>
  <c r="J1674" i="3"/>
  <c r="I1674" i="3"/>
  <c r="H1674" i="3"/>
  <c r="G1674" i="3"/>
  <c r="D1674" i="3"/>
  <c r="C1674" i="3"/>
  <c r="B1674" i="3"/>
  <c r="N1673" i="3"/>
  <c r="M1673" i="3"/>
  <c r="L1673" i="3"/>
  <c r="K1673" i="3"/>
  <c r="J1673" i="3"/>
  <c r="I1673" i="3"/>
  <c r="H1673" i="3"/>
  <c r="G1673" i="3"/>
  <c r="D1673" i="3"/>
  <c r="C1673" i="3"/>
  <c r="B1673" i="3"/>
  <c r="N1672" i="3"/>
  <c r="M1672" i="3"/>
  <c r="L1672" i="3"/>
  <c r="K1672" i="3"/>
  <c r="J1672" i="3"/>
  <c r="I1672" i="3"/>
  <c r="H1672" i="3"/>
  <c r="G1672" i="3"/>
  <c r="D1672" i="3"/>
  <c r="C1672" i="3"/>
  <c r="B1672" i="3"/>
  <c r="N1671" i="3"/>
  <c r="M1671" i="3"/>
  <c r="L1671" i="3"/>
  <c r="K1671" i="3"/>
  <c r="J1671" i="3"/>
  <c r="I1671" i="3"/>
  <c r="H1671" i="3"/>
  <c r="G1671" i="3"/>
  <c r="D1671" i="3"/>
  <c r="C1671" i="3"/>
  <c r="B1671" i="3"/>
  <c r="N1670" i="3"/>
  <c r="M1670" i="3"/>
  <c r="L1670" i="3"/>
  <c r="K1670" i="3"/>
  <c r="J1670" i="3"/>
  <c r="I1670" i="3"/>
  <c r="H1670" i="3"/>
  <c r="G1670" i="3"/>
  <c r="D1670" i="3"/>
  <c r="C1670" i="3"/>
  <c r="B1670" i="3"/>
  <c r="N1669" i="3"/>
  <c r="M1669" i="3"/>
  <c r="L1669" i="3"/>
  <c r="K1669" i="3"/>
  <c r="J1669" i="3"/>
  <c r="I1669" i="3"/>
  <c r="H1669" i="3"/>
  <c r="G1669" i="3"/>
  <c r="D1669" i="3"/>
  <c r="C1669" i="3"/>
  <c r="B1669" i="3"/>
  <c r="N1668" i="3"/>
  <c r="M1668" i="3"/>
  <c r="L1668" i="3"/>
  <c r="K1668" i="3"/>
  <c r="J1668" i="3"/>
  <c r="I1668" i="3"/>
  <c r="H1668" i="3"/>
  <c r="G1668" i="3"/>
  <c r="D1668" i="3"/>
  <c r="C1668" i="3"/>
  <c r="B1668" i="3"/>
  <c r="N1667" i="3"/>
  <c r="M1667" i="3"/>
  <c r="L1667" i="3"/>
  <c r="K1667" i="3"/>
  <c r="J1667" i="3"/>
  <c r="I1667" i="3"/>
  <c r="H1667" i="3"/>
  <c r="G1667" i="3"/>
  <c r="D1667" i="3"/>
  <c r="C1667" i="3"/>
  <c r="B1667" i="3"/>
  <c r="N1666" i="3"/>
  <c r="M1666" i="3"/>
  <c r="L1666" i="3"/>
  <c r="K1666" i="3"/>
  <c r="J1666" i="3"/>
  <c r="I1666" i="3"/>
  <c r="H1666" i="3"/>
  <c r="G1666" i="3"/>
  <c r="D1666" i="3"/>
  <c r="C1666" i="3"/>
  <c r="B1666" i="3"/>
  <c r="N1665" i="3"/>
  <c r="M1665" i="3"/>
  <c r="L1665" i="3"/>
  <c r="K1665" i="3"/>
  <c r="J1665" i="3"/>
  <c r="I1665" i="3"/>
  <c r="H1665" i="3"/>
  <c r="G1665" i="3"/>
  <c r="D1665" i="3"/>
  <c r="C1665" i="3"/>
  <c r="B1665" i="3"/>
  <c r="N1664" i="3"/>
  <c r="M1664" i="3"/>
  <c r="L1664" i="3"/>
  <c r="K1664" i="3"/>
  <c r="J1664" i="3"/>
  <c r="I1664" i="3"/>
  <c r="H1664" i="3"/>
  <c r="G1664" i="3"/>
  <c r="D1664" i="3"/>
  <c r="C1664" i="3"/>
  <c r="B1664" i="3"/>
  <c r="N1663" i="3"/>
  <c r="M1663" i="3"/>
  <c r="L1663" i="3"/>
  <c r="K1663" i="3"/>
  <c r="J1663" i="3"/>
  <c r="I1663" i="3"/>
  <c r="H1663" i="3"/>
  <c r="G1663" i="3"/>
  <c r="D1663" i="3"/>
  <c r="C1663" i="3"/>
  <c r="B1663" i="3"/>
  <c r="N1662" i="3"/>
  <c r="M1662" i="3"/>
  <c r="L1662" i="3"/>
  <c r="K1662" i="3"/>
  <c r="J1662" i="3"/>
  <c r="I1662" i="3"/>
  <c r="H1662" i="3"/>
  <c r="G1662" i="3"/>
  <c r="D1662" i="3"/>
  <c r="C1662" i="3"/>
  <c r="B1662" i="3"/>
  <c r="N1661" i="3"/>
  <c r="M1661" i="3"/>
  <c r="L1661" i="3"/>
  <c r="K1661" i="3"/>
  <c r="J1661" i="3"/>
  <c r="I1661" i="3"/>
  <c r="H1661" i="3"/>
  <c r="G1661" i="3"/>
  <c r="D1661" i="3"/>
  <c r="C1661" i="3"/>
  <c r="B1661" i="3"/>
  <c r="N1660" i="3"/>
  <c r="M1660" i="3"/>
  <c r="L1660" i="3"/>
  <c r="K1660" i="3"/>
  <c r="J1660" i="3"/>
  <c r="I1660" i="3"/>
  <c r="H1660" i="3"/>
  <c r="G1660" i="3"/>
  <c r="D1660" i="3"/>
  <c r="C1660" i="3"/>
  <c r="B1660" i="3"/>
  <c r="N1659" i="3"/>
  <c r="M1659" i="3"/>
  <c r="L1659" i="3"/>
  <c r="K1659" i="3"/>
  <c r="J1659" i="3"/>
  <c r="I1659" i="3"/>
  <c r="H1659" i="3"/>
  <c r="G1659" i="3"/>
  <c r="D1659" i="3"/>
  <c r="C1659" i="3"/>
  <c r="B1659" i="3"/>
  <c r="N1658" i="3"/>
  <c r="M1658" i="3"/>
  <c r="L1658" i="3"/>
  <c r="K1658" i="3"/>
  <c r="J1658" i="3"/>
  <c r="I1658" i="3"/>
  <c r="H1658" i="3"/>
  <c r="G1658" i="3"/>
  <c r="D1658" i="3"/>
  <c r="C1658" i="3"/>
  <c r="B1658" i="3"/>
  <c r="N1657" i="3"/>
  <c r="M1657" i="3"/>
  <c r="L1657" i="3"/>
  <c r="K1657" i="3"/>
  <c r="J1657" i="3"/>
  <c r="I1657" i="3"/>
  <c r="H1657" i="3"/>
  <c r="G1657" i="3"/>
  <c r="D1657" i="3"/>
  <c r="C1657" i="3"/>
  <c r="B1657" i="3"/>
  <c r="N1656" i="3"/>
  <c r="M1656" i="3"/>
  <c r="L1656" i="3"/>
  <c r="K1656" i="3"/>
  <c r="J1656" i="3"/>
  <c r="I1656" i="3"/>
  <c r="H1656" i="3"/>
  <c r="G1656" i="3"/>
  <c r="D1656" i="3"/>
  <c r="C1656" i="3"/>
  <c r="B1656" i="3"/>
  <c r="N1655" i="3"/>
  <c r="M1655" i="3"/>
  <c r="L1655" i="3"/>
  <c r="K1655" i="3"/>
  <c r="J1655" i="3"/>
  <c r="I1655" i="3"/>
  <c r="H1655" i="3"/>
  <c r="G1655" i="3"/>
  <c r="D1655" i="3"/>
  <c r="C1655" i="3"/>
  <c r="B1655" i="3"/>
  <c r="N1654" i="3"/>
  <c r="M1654" i="3"/>
  <c r="L1654" i="3"/>
  <c r="K1654" i="3"/>
  <c r="J1654" i="3"/>
  <c r="I1654" i="3"/>
  <c r="H1654" i="3"/>
  <c r="G1654" i="3"/>
  <c r="D1654" i="3"/>
  <c r="C1654" i="3"/>
  <c r="B1654" i="3"/>
  <c r="N1653" i="3"/>
  <c r="M1653" i="3"/>
  <c r="L1653" i="3"/>
  <c r="K1653" i="3"/>
  <c r="J1653" i="3"/>
  <c r="I1653" i="3"/>
  <c r="H1653" i="3"/>
  <c r="G1653" i="3"/>
  <c r="D1653" i="3"/>
  <c r="C1653" i="3"/>
  <c r="B1653" i="3"/>
  <c r="N1652" i="3"/>
  <c r="M1652" i="3"/>
  <c r="L1652" i="3"/>
  <c r="K1652" i="3"/>
  <c r="J1652" i="3"/>
  <c r="I1652" i="3"/>
  <c r="H1652" i="3"/>
  <c r="G1652" i="3"/>
  <c r="D1652" i="3"/>
  <c r="C1652" i="3"/>
  <c r="B1652" i="3"/>
  <c r="N1651" i="3"/>
  <c r="M1651" i="3"/>
  <c r="L1651" i="3"/>
  <c r="K1651" i="3"/>
  <c r="J1651" i="3"/>
  <c r="I1651" i="3"/>
  <c r="H1651" i="3"/>
  <c r="G1651" i="3"/>
  <c r="D1651" i="3"/>
  <c r="C1651" i="3"/>
  <c r="B1651" i="3"/>
  <c r="N1650" i="3"/>
  <c r="M1650" i="3"/>
  <c r="L1650" i="3"/>
  <c r="K1650" i="3"/>
  <c r="J1650" i="3"/>
  <c r="I1650" i="3"/>
  <c r="H1650" i="3"/>
  <c r="G1650" i="3"/>
  <c r="D1650" i="3"/>
  <c r="C1650" i="3"/>
  <c r="B1650" i="3"/>
  <c r="N1649" i="3"/>
  <c r="M1649" i="3"/>
  <c r="L1649" i="3"/>
  <c r="K1649" i="3"/>
  <c r="J1649" i="3"/>
  <c r="I1649" i="3"/>
  <c r="H1649" i="3"/>
  <c r="G1649" i="3"/>
  <c r="D1649" i="3"/>
  <c r="C1649" i="3"/>
  <c r="B1649" i="3"/>
  <c r="N1648" i="3"/>
  <c r="M1648" i="3"/>
  <c r="L1648" i="3"/>
  <c r="K1648" i="3"/>
  <c r="J1648" i="3"/>
  <c r="I1648" i="3"/>
  <c r="H1648" i="3"/>
  <c r="G1648" i="3"/>
  <c r="D1648" i="3"/>
  <c r="C1648" i="3"/>
  <c r="B1648" i="3"/>
  <c r="N1647" i="3"/>
  <c r="M1647" i="3"/>
  <c r="L1647" i="3"/>
  <c r="K1647" i="3"/>
  <c r="J1647" i="3"/>
  <c r="I1647" i="3"/>
  <c r="H1647" i="3"/>
  <c r="G1647" i="3"/>
  <c r="D1647" i="3"/>
  <c r="C1647" i="3"/>
  <c r="B1647" i="3"/>
  <c r="N1646" i="3"/>
  <c r="M1646" i="3"/>
  <c r="L1646" i="3"/>
  <c r="K1646" i="3"/>
  <c r="J1646" i="3"/>
  <c r="I1646" i="3"/>
  <c r="H1646" i="3"/>
  <c r="G1646" i="3"/>
  <c r="D1646" i="3"/>
  <c r="C1646" i="3"/>
  <c r="B1646" i="3"/>
  <c r="N1645" i="3"/>
  <c r="M1645" i="3"/>
  <c r="L1645" i="3"/>
  <c r="K1645" i="3"/>
  <c r="J1645" i="3"/>
  <c r="I1645" i="3"/>
  <c r="H1645" i="3"/>
  <c r="G1645" i="3"/>
  <c r="D1645" i="3"/>
  <c r="C1645" i="3"/>
  <c r="B1645" i="3"/>
  <c r="N1644" i="3"/>
  <c r="M1644" i="3"/>
  <c r="L1644" i="3"/>
  <c r="K1644" i="3"/>
  <c r="J1644" i="3"/>
  <c r="I1644" i="3"/>
  <c r="H1644" i="3"/>
  <c r="G1644" i="3"/>
  <c r="D1644" i="3"/>
  <c r="C1644" i="3"/>
  <c r="B1644" i="3"/>
  <c r="N1643" i="3"/>
  <c r="M1643" i="3"/>
  <c r="L1643" i="3"/>
  <c r="K1643" i="3"/>
  <c r="J1643" i="3"/>
  <c r="I1643" i="3"/>
  <c r="H1643" i="3"/>
  <c r="G1643" i="3"/>
  <c r="D1643" i="3"/>
  <c r="C1643" i="3"/>
  <c r="B1643" i="3"/>
  <c r="N1642" i="3"/>
  <c r="M1642" i="3"/>
  <c r="L1642" i="3"/>
  <c r="K1642" i="3"/>
  <c r="J1642" i="3"/>
  <c r="I1642" i="3"/>
  <c r="H1642" i="3"/>
  <c r="G1642" i="3"/>
  <c r="D1642" i="3"/>
  <c r="C1642" i="3"/>
  <c r="B1642" i="3"/>
  <c r="N1641" i="3"/>
  <c r="M1641" i="3"/>
  <c r="L1641" i="3"/>
  <c r="K1641" i="3"/>
  <c r="J1641" i="3"/>
  <c r="I1641" i="3"/>
  <c r="H1641" i="3"/>
  <c r="G1641" i="3"/>
  <c r="D1641" i="3"/>
  <c r="C1641" i="3"/>
  <c r="B1641" i="3"/>
  <c r="N1640" i="3"/>
  <c r="M1640" i="3"/>
  <c r="L1640" i="3"/>
  <c r="K1640" i="3"/>
  <c r="J1640" i="3"/>
  <c r="I1640" i="3"/>
  <c r="H1640" i="3"/>
  <c r="G1640" i="3"/>
  <c r="D1640" i="3"/>
  <c r="C1640" i="3"/>
  <c r="B1640" i="3"/>
  <c r="N1639" i="3"/>
  <c r="M1639" i="3"/>
  <c r="L1639" i="3"/>
  <c r="K1639" i="3"/>
  <c r="J1639" i="3"/>
  <c r="I1639" i="3"/>
  <c r="H1639" i="3"/>
  <c r="G1639" i="3"/>
  <c r="D1639" i="3"/>
  <c r="C1639" i="3"/>
  <c r="B1639" i="3"/>
  <c r="N1638" i="3"/>
  <c r="M1638" i="3"/>
  <c r="L1638" i="3"/>
  <c r="K1638" i="3"/>
  <c r="J1638" i="3"/>
  <c r="I1638" i="3"/>
  <c r="H1638" i="3"/>
  <c r="G1638" i="3"/>
  <c r="D1638" i="3"/>
  <c r="C1638" i="3"/>
  <c r="B1638" i="3"/>
  <c r="N1637" i="3"/>
  <c r="M1637" i="3"/>
  <c r="L1637" i="3"/>
  <c r="K1637" i="3"/>
  <c r="J1637" i="3"/>
  <c r="I1637" i="3"/>
  <c r="H1637" i="3"/>
  <c r="G1637" i="3"/>
  <c r="D1637" i="3"/>
  <c r="C1637" i="3"/>
  <c r="B1637" i="3"/>
  <c r="N1636" i="3"/>
  <c r="M1636" i="3"/>
  <c r="L1636" i="3"/>
  <c r="K1636" i="3"/>
  <c r="J1636" i="3"/>
  <c r="I1636" i="3"/>
  <c r="H1636" i="3"/>
  <c r="G1636" i="3"/>
  <c r="D1636" i="3"/>
  <c r="C1636" i="3"/>
  <c r="B1636" i="3"/>
  <c r="N1635" i="3"/>
  <c r="M1635" i="3"/>
  <c r="L1635" i="3"/>
  <c r="K1635" i="3"/>
  <c r="J1635" i="3"/>
  <c r="I1635" i="3"/>
  <c r="H1635" i="3"/>
  <c r="G1635" i="3"/>
  <c r="D1635" i="3"/>
  <c r="C1635" i="3"/>
  <c r="B1635" i="3"/>
  <c r="N1634" i="3"/>
  <c r="M1634" i="3"/>
  <c r="L1634" i="3"/>
  <c r="K1634" i="3"/>
  <c r="J1634" i="3"/>
  <c r="I1634" i="3"/>
  <c r="H1634" i="3"/>
  <c r="G1634" i="3"/>
  <c r="D1634" i="3"/>
  <c r="C1634" i="3"/>
  <c r="B1634" i="3"/>
  <c r="N1633" i="3"/>
  <c r="M1633" i="3"/>
  <c r="L1633" i="3"/>
  <c r="K1633" i="3"/>
  <c r="J1633" i="3"/>
  <c r="I1633" i="3"/>
  <c r="H1633" i="3"/>
  <c r="G1633" i="3"/>
  <c r="D1633" i="3"/>
  <c r="C1633" i="3"/>
  <c r="B1633" i="3"/>
  <c r="N1632" i="3"/>
  <c r="M1632" i="3"/>
  <c r="L1632" i="3"/>
  <c r="K1632" i="3"/>
  <c r="J1632" i="3"/>
  <c r="I1632" i="3"/>
  <c r="H1632" i="3"/>
  <c r="G1632" i="3"/>
  <c r="D1632" i="3"/>
  <c r="C1632" i="3"/>
  <c r="B1632" i="3"/>
  <c r="N1631" i="3"/>
  <c r="M1631" i="3"/>
  <c r="L1631" i="3"/>
  <c r="K1631" i="3"/>
  <c r="J1631" i="3"/>
  <c r="I1631" i="3"/>
  <c r="H1631" i="3"/>
  <c r="G1631" i="3"/>
  <c r="D1631" i="3"/>
  <c r="C1631" i="3"/>
  <c r="B1631" i="3"/>
  <c r="N1630" i="3"/>
  <c r="M1630" i="3"/>
  <c r="L1630" i="3"/>
  <c r="K1630" i="3"/>
  <c r="J1630" i="3"/>
  <c r="I1630" i="3"/>
  <c r="H1630" i="3"/>
  <c r="G1630" i="3"/>
  <c r="D1630" i="3"/>
  <c r="C1630" i="3"/>
  <c r="B1630" i="3"/>
  <c r="N1629" i="3"/>
  <c r="M1629" i="3"/>
  <c r="L1629" i="3"/>
  <c r="K1629" i="3"/>
  <c r="J1629" i="3"/>
  <c r="I1629" i="3"/>
  <c r="H1629" i="3"/>
  <c r="G1629" i="3"/>
  <c r="D1629" i="3"/>
  <c r="C1629" i="3"/>
  <c r="B1629" i="3"/>
  <c r="N1628" i="3"/>
  <c r="M1628" i="3"/>
  <c r="L1628" i="3"/>
  <c r="K1628" i="3"/>
  <c r="J1628" i="3"/>
  <c r="I1628" i="3"/>
  <c r="H1628" i="3"/>
  <c r="G1628" i="3"/>
  <c r="D1628" i="3"/>
  <c r="C1628" i="3"/>
  <c r="B1628" i="3"/>
  <c r="N1627" i="3"/>
  <c r="M1627" i="3"/>
  <c r="L1627" i="3"/>
  <c r="K1627" i="3"/>
  <c r="J1627" i="3"/>
  <c r="I1627" i="3"/>
  <c r="H1627" i="3"/>
  <c r="G1627" i="3"/>
  <c r="D1627" i="3"/>
  <c r="C1627" i="3"/>
  <c r="B1627" i="3"/>
  <c r="N1626" i="3"/>
  <c r="M1626" i="3"/>
  <c r="L1626" i="3"/>
  <c r="K1626" i="3"/>
  <c r="J1626" i="3"/>
  <c r="I1626" i="3"/>
  <c r="H1626" i="3"/>
  <c r="G1626" i="3"/>
  <c r="D1626" i="3"/>
  <c r="C1626" i="3"/>
  <c r="B1626" i="3"/>
  <c r="N1625" i="3"/>
  <c r="M1625" i="3"/>
  <c r="L1625" i="3"/>
  <c r="K1625" i="3"/>
  <c r="J1625" i="3"/>
  <c r="I1625" i="3"/>
  <c r="H1625" i="3"/>
  <c r="G1625" i="3"/>
  <c r="D1625" i="3"/>
  <c r="C1625" i="3"/>
  <c r="B1625" i="3"/>
  <c r="N1624" i="3"/>
  <c r="M1624" i="3"/>
  <c r="L1624" i="3"/>
  <c r="K1624" i="3"/>
  <c r="J1624" i="3"/>
  <c r="I1624" i="3"/>
  <c r="H1624" i="3"/>
  <c r="G1624" i="3"/>
  <c r="D1624" i="3"/>
  <c r="C1624" i="3"/>
  <c r="B1624" i="3"/>
  <c r="N1623" i="3"/>
  <c r="M1623" i="3"/>
  <c r="L1623" i="3"/>
  <c r="K1623" i="3"/>
  <c r="J1623" i="3"/>
  <c r="I1623" i="3"/>
  <c r="H1623" i="3"/>
  <c r="G1623" i="3"/>
  <c r="D1623" i="3"/>
  <c r="C1623" i="3"/>
  <c r="B1623" i="3"/>
  <c r="N1622" i="3"/>
  <c r="M1622" i="3"/>
  <c r="L1622" i="3"/>
  <c r="K1622" i="3"/>
  <c r="J1622" i="3"/>
  <c r="I1622" i="3"/>
  <c r="H1622" i="3"/>
  <c r="G1622" i="3"/>
  <c r="D1622" i="3"/>
  <c r="C1622" i="3"/>
  <c r="B1622" i="3"/>
  <c r="N1621" i="3"/>
  <c r="M1621" i="3"/>
  <c r="L1621" i="3"/>
  <c r="K1621" i="3"/>
  <c r="J1621" i="3"/>
  <c r="I1621" i="3"/>
  <c r="H1621" i="3"/>
  <c r="G1621" i="3"/>
  <c r="D1621" i="3"/>
  <c r="C1621" i="3"/>
  <c r="B1621" i="3"/>
  <c r="N1620" i="3"/>
  <c r="M1620" i="3"/>
  <c r="L1620" i="3"/>
  <c r="K1620" i="3"/>
  <c r="J1620" i="3"/>
  <c r="I1620" i="3"/>
  <c r="H1620" i="3"/>
  <c r="G1620" i="3"/>
  <c r="D1620" i="3"/>
  <c r="C1620" i="3"/>
  <c r="B1620" i="3"/>
  <c r="N1619" i="3"/>
  <c r="M1619" i="3"/>
  <c r="L1619" i="3"/>
  <c r="K1619" i="3"/>
  <c r="J1619" i="3"/>
  <c r="I1619" i="3"/>
  <c r="H1619" i="3"/>
  <c r="G1619" i="3"/>
  <c r="D1619" i="3"/>
  <c r="C1619" i="3"/>
  <c r="B1619" i="3"/>
  <c r="N1618" i="3"/>
  <c r="M1618" i="3"/>
  <c r="L1618" i="3"/>
  <c r="K1618" i="3"/>
  <c r="J1618" i="3"/>
  <c r="I1618" i="3"/>
  <c r="H1618" i="3"/>
  <c r="G1618" i="3"/>
  <c r="D1618" i="3"/>
  <c r="C1618" i="3"/>
  <c r="B1618" i="3"/>
  <c r="N1617" i="3"/>
  <c r="M1617" i="3"/>
  <c r="L1617" i="3"/>
  <c r="K1617" i="3"/>
  <c r="J1617" i="3"/>
  <c r="I1617" i="3"/>
  <c r="H1617" i="3"/>
  <c r="G1617" i="3"/>
  <c r="D1617" i="3"/>
  <c r="C1617" i="3"/>
  <c r="B1617" i="3"/>
  <c r="N1616" i="3"/>
  <c r="M1616" i="3"/>
  <c r="L1616" i="3"/>
  <c r="K1616" i="3"/>
  <c r="J1616" i="3"/>
  <c r="I1616" i="3"/>
  <c r="H1616" i="3"/>
  <c r="G1616" i="3"/>
  <c r="D1616" i="3"/>
  <c r="C1616" i="3"/>
  <c r="B1616" i="3"/>
  <c r="N1615" i="3"/>
  <c r="M1615" i="3"/>
  <c r="L1615" i="3"/>
  <c r="K1615" i="3"/>
  <c r="J1615" i="3"/>
  <c r="I1615" i="3"/>
  <c r="H1615" i="3"/>
  <c r="G1615" i="3"/>
  <c r="D1615" i="3"/>
  <c r="C1615" i="3"/>
  <c r="B1615" i="3"/>
  <c r="N1614" i="3"/>
  <c r="M1614" i="3"/>
  <c r="L1614" i="3"/>
  <c r="K1614" i="3"/>
  <c r="J1614" i="3"/>
  <c r="I1614" i="3"/>
  <c r="H1614" i="3"/>
  <c r="G1614" i="3"/>
  <c r="D1614" i="3"/>
  <c r="C1614" i="3"/>
  <c r="B1614" i="3"/>
  <c r="N1613" i="3"/>
  <c r="M1613" i="3"/>
  <c r="L1613" i="3"/>
  <c r="K1613" i="3"/>
  <c r="J1613" i="3"/>
  <c r="I1613" i="3"/>
  <c r="H1613" i="3"/>
  <c r="G1613" i="3"/>
  <c r="D1613" i="3"/>
  <c r="C1613" i="3"/>
  <c r="B1613" i="3"/>
  <c r="N1612" i="3"/>
  <c r="M1612" i="3"/>
  <c r="L1612" i="3"/>
  <c r="K1612" i="3"/>
  <c r="J1612" i="3"/>
  <c r="I1612" i="3"/>
  <c r="H1612" i="3"/>
  <c r="G1612" i="3"/>
  <c r="D1612" i="3"/>
  <c r="C1612" i="3"/>
  <c r="B1612" i="3"/>
  <c r="N1611" i="3"/>
  <c r="M1611" i="3"/>
  <c r="L1611" i="3"/>
  <c r="K1611" i="3"/>
  <c r="J1611" i="3"/>
  <c r="I1611" i="3"/>
  <c r="H1611" i="3"/>
  <c r="G1611" i="3"/>
  <c r="D1611" i="3"/>
  <c r="C1611" i="3"/>
  <c r="B1611" i="3"/>
  <c r="N1610" i="3"/>
  <c r="M1610" i="3"/>
  <c r="L1610" i="3"/>
  <c r="K1610" i="3"/>
  <c r="J1610" i="3"/>
  <c r="I1610" i="3"/>
  <c r="H1610" i="3"/>
  <c r="G1610" i="3"/>
  <c r="D1610" i="3"/>
  <c r="C1610" i="3"/>
  <c r="B1610" i="3"/>
  <c r="N1609" i="3"/>
  <c r="M1609" i="3"/>
  <c r="L1609" i="3"/>
  <c r="K1609" i="3"/>
  <c r="J1609" i="3"/>
  <c r="I1609" i="3"/>
  <c r="H1609" i="3"/>
  <c r="G1609" i="3"/>
  <c r="D1609" i="3"/>
  <c r="C1609" i="3"/>
  <c r="B1609" i="3"/>
  <c r="N1608" i="3"/>
  <c r="M1608" i="3"/>
  <c r="L1608" i="3"/>
  <c r="K1608" i="3"/>
  <c r="J1608" i="3"/>
  <c r="I1608" i="3"/>
  <c r="H1608" i="3"/>
  <c r="G1608" i="3"/>
  <c r="D1608" i="3"/>
  <c r="C1608" i="3"/>
  <c r="B1608" i="3"/>
  <c r="N1607" i="3"/>
  <c r="M1607" i="3"/>
  <c r="L1607" i="3"/>
  <c r="K1607" i="3"/>
  <c r="J1607" i="3"/>
  <c r="I1607" i="3"/>
  <c r="H1607" i="3"/>
  <c r="G1607" i="3"/>
  <c r="D1607" i="3"/>
  <c r="C1607" i="3"/>
  <c r="B1607" i="3"/>
  <c r="N1606" i="3"/>
  <c r="M1606" i="3"/>
  <c r="L1606" i="3"/>
  <c r="K1606" i="3"/>
  <c r="J1606" i="3"/>
  <c r="I1606" i="3"/>
  <c r="H1606" i="3"/>
  <c r="G1606" i="3"/>
  <c r="D1606" i="3"/>
  <c r="C1606" i="3"/>
  <c r="B1606" i="3"/>
  <c r="N1605" i="3"/>
  <c r="M1605" i="3"/>
  <c r="L1605" i="3"/>
  <c r="K1605" i="3"/>
  <c r="J1605" i="3"/>
  <c r="I1605" i="3"/>
  <c r="H1605" i="3"/>
  <c r="G1605" i="3"/>
  <c r="D1605" i="3"/>
  <c r="C1605" i="3"/>
  <c r="B1605" i="3"/>
  <c r="N1604" i="3"/>
  <c r="M1604" i="3"/>
  <c r="L1604" i="3"/>
  <c r="K1604" i="3"/>
  <c r="J1604" i="3"/>
  <c r="I1604" i="3"/>
  <c r="H1604" i="3"/>
  <c r="G1604" i="3"/>
  <c r="D1604" i="3"/>
  <c r="C1604" i="3"/>
  <c r="B1604" i="3"/>
  <c r="N1603" i="3"/>
  <c r="M1603" i="3"/>
  <c r="L1603" i="3"/>
  <c r="K1603" i="3"/>
  <c r="J1603" i="3"/>
  <c r="I1603" i="3"/>
  <c r="H1603" i="3"/>
  <c r="G1603" i="3"/>
  <c r="D1603" i="3"/>
  <c r="C1603" i="3"/>
  <c r="B1603" i="3"/>
  <c r="N1602" i="3"/>
  <c r="M1602" i="3"/>
  <c r="L1602" i="3"/>
  <c r="K1602" i="3"/>
  <c r="J1602" i="3"/>
  <c r="I1602" i="3"/>
  <c r="H1602" i="3"/>
  <c r="G1602" i="3"/>
  <c r="D1602" i="3"/>
  <c r="C1602" i="3"/>
  <c r="B1602" i="3"/>
  <c r="N1601" i="3"/>
  <c r="M1601" i="3"/>
  <c r="L1601" i="3"/>
  <c r="K1601" i="3"/>
  <c r="J1601" i="3"/>
  <c r="I1601" i="3"/>
  <c r="H1601" i="3"/>
  <c r="G1601" i="3"/>
  <c r="D1601" i="3"/>
  <c r="C1601" i="3"/>
  <c r="B1601" i="3"/>
  <c r="N1600" i="3"/>
  <c r="M1600" i="3"/>
  <c r="L1600" i="3"/>
  <c r="K1600" i="3"/>
  <c r="J1600" i="3"/>
  <c r="I1600" i="3"/>
  <c r="H1600" i="3"/>
  <c r="G1600" i="3"/>
  <c r="D1600" i="3"/>
  <c r="C1600" i="3"/>
  <c r="B1600" i="3"/>
  <c r="N1599" i="3"/>
  <c r="M1599" i="3"/>
  <c r="L1599" i="3"/>
  <c r="K1599" i="3"/>
  <c r="J1599" i="3"/>
  <c r="I1599" i="3"/>
  <c r="H1599" i="3"/>
  <c r="G1599" i="3"/>
  <c r="D1599" i="3"/>
  <c r="C1599" i="3"/>
  <c r="B1599" i="3"/>
  <c r="N1598" i="3"/>
  <c r="M1598" i="3"/>
  <c r="L1598" i="3"/>
  <c r="K1598" i="3"/>
  <c r="J1598" i="3"/>
  <c r="I1598" i="3"/>
  <c r="H1598" i="3"/>
  <c r="G1598" i="3"/>
  <c r="D1598" i="3"/>
  <c r="C1598" i="3"/>
  <c r="B1598" i="3"/>
  <c r="N1597" i="3"/>
  <c r="M1597" i="3"/>
  <c r="L1597" i="3"/>
  <c r="K1597" i="3"/>
  <c r="J1597" i="3"/>
  <c r="I1597" i="3"/>
  <c r="H1597" i="3"/>
  <c r="G1597" i="3"/>
  <c r="D1597" i="3"/>
  <c r="C1597" i="3"/>
  <c r="B1597" i="3"/>
  <c r="N1596" i="3"/>
  <c r="M1596" i="3"/>
  <c r="L1596" i="3"/>
  <c r="K1596" i="3"/>
  <c r="J1596" i="3"/>
  <c r="I1596" i="3"/>
  <c r="H1596" i="3"/>
  <c r="G1596" i="3"/>
  <c r="D1596" i="3"/>
  <c r="C1596" i="3"/>
  <c r="B1596" i="3"/>
  <c r="N1595" i="3"/>
  <c r="M1595" i="3"/>
  <c r="L1595" i="3"/>
  <c r="K1595" i="3"/>
  <c r="J1595" i="3"/>
  <c r="I1595" i="3"/>
  <c r="H1595" i="3"/>
  <c r="G1595" i="3"/>
  <c r="D1595" i="3"/>
  <c r="C1595" i="3"/>
  <c r="B1595" i="3"/>
  <c r="N1594" i="3"/>
  <c r="M1594" i="3"/>
  <c r="L1594" i="3"/>
  <c r="K1594" i="3"/>
  <c r="J1594" i="3"/>
  <c r="I1594" i="3"/>
  <c r="H1594" i="3"/>
  <c r="G1594" i="3"/>
  <c r="D1594" i="3"/>
  <c r="C1594" i="3"/>
  <c r="B1594" i="3"/>
  <c r="N1593" i="3"/>
  <c r="M1593" i="3"/>
  <c r="L1593" i="3"/>
  <c r="K1593" i="3"/>
  <c r="J1593" i="3"/>
  <c r="I1593" i="3"/>
  <c r="H1593" i="3"/>
  <c r="G1593" i="3"/>
  <c r="D1593" i="3"/>
  <c r="C1593" i="3"/>
  <c r="B1593" i="3"/>
  <c r="N1592" i="3"/>
  <c r="M1592" i="3"/>
  <c r="L1592" i="3"/>
  <c r="K1592" i="3"/>
  <c r="J1592" i="3"/>
  <c r="I1592" i="3"/>
  <c r="H1592" i="3"/>
  <c r="G1592" i="3"/>
  <c r="D1592" i="3"/>
  <c r="C1592" i="3"/>
  <c r="B1592" i="3"/>
  <c r="N1591" i="3"/>
  <c r="M1591" i="3"/>
  <c r="L1591" i="3"/>
  <c r="K1591" i="3"/>
  <c r="J1591" i="3"/>
  <c r="I1591" i="3"/>
  <c r="H1591" i="3"/>
  <c r="G1591" i="3"/>
  <c r="D1591" i="3"/>
  <c r="C1591" i="3"/>
  <c r="B1591" i="3"/>
  <c r="N1590" i="3"/>
  <c r="M1590" i="3"/>
  <c r="L1590" i="3"/>
  <c r="K1590" i="3"/>
  <c r="J1590" i="3"/>
  <c r="I1590" i="3"/>
  <c r="H1590" i="3"/>
  <c r="G1590" i="3"/>
  <c r="D1590" i="3"/>
  <c r="C1590" i="3"/>
  <c r="B1590" i="3"/>
  <c r="N1589" i="3"/>
  <c r="M1589" i="3"/>
  <c r="L1589" i="3"/>
  <c r="K1589" i="3"/>
  <c r="J1589" i="3"/>
  <c r="I1589" i="3"/>
  <c r="H1589" i="3"/>
  <c r="G1589" i="3"/>
  <c r="D1589" i="3"/>
  <c r="C1589" i="3"/>
  <c r="B1589" i="3"/>
  <c r="N1588" i="3"/>
  <c r="M1588" i="3"/>
  <c r="L1588" i="3"/>
  <c r="K1588" i="3"/>
  <c r="J1588" i="3"/>
  <c r="I1588" i="3"/>
  <c r="H1588" i="3"/>
  <c r="G1588" i="3"/>
  <c r="D1588" i="3"/>
  <c r="C1588" i="3"/>
  <c r="B1588" i="3"/>
  <c r="N1587" i="3"/>
  <c r="M1587" i="3"/>
  <c r="L1587" i="3"/>
  <c r="K1587" i="3"/>
  <c r="J1587" i="3"/>
  <c r="I1587" i="3"/>
  <c r="H1587" i="3"/>
  <c r="G1587" i="3"/>
  <c r="D1587" i="3"/>
  <c r="C1587" i="3"/>
  <c r="B1587" i="3"/>
  <c r="N1586" i="3"/>
  <c r="M1586" i="3"/>
  <c r="L1586" i="3"/>
  <c r="K1586" i="3"/>
  <c r="J1586" i="3"/>
  <c r="I1586" i="3"/>
  <c r="H1586" i="3"/>
  <c r="G1586" i="3"/>
  <c r="D1586" i="3"/>
  <c r="C1586" i="3"/>
  <c r="B1586" i="3"/>
  <c r="N1585" i="3"/>
  <c r="M1585" i="3"/>
  <c r="L1585" i="3"/>
  <c r="K1585" i="3"/>
  <c r="J1585" i="3"/>
  <c r="I1585" i="3"/>
  <c r="H1585" i="3"/>
  <c r="G1585" i="3"/>
  <c r="D1585" i="3"/>
  <c r="C1585" i="3"/>
  <c r="B1585" i="3"/>
  <c r="N1584" i="3"/>
  <c r="M1584" i="3"/>
  <c r="L1584" i="3"/>
  <c r="K1584" i="3"/>
  <c r="J1584" i="3"/>
  <c r="I1584" i="3"/>
  <c r="H1584" i="3"/>
  <c r="G1584" i="3"/>
  <c r="D1584" i="3"/>
  <c r="C1584" i="3"/>
  <c r="B1584" i="3"/>
  <c r="N1583" i="3"/>
  <c r="M1583" i="3"/>
  <c r="L1583" i="3"/>
  <c r="K1583" i="3"/>
  <c r="J1583" i="3"/>
  <c r="I1583" i="3"/>
  <c r="H1583" i="3"/>
  <c r="G1583" i="3"/>
  <c r="D1583" i="3"/>
  <c r="C1583" i="3"/>
  <c r="B1583" i="3"/>
  <c r="N1582" i="3"/>
  <c r="M1582" i="3"/>
  <c r="L1582" i="3"/>
  <c r="K1582" i="3"/>
  <c r="J1582" i="3"/>
  <c r="I1582" i="3"/>
  <c r="H1582" i="3"/>
  <c r="G1582" i="3"/>
  <c r="D1582" i="3"/>
  <c r="C1582" i="3"/>
  <c r="B1582" i="3"/>
  <c r="N1581" i="3"/>
  <c r="M1581" i="3"/>
  <c r="L1581" i="3"/>
  <c r="K1581" i="3"/>
  <c r="J1581" i="3"/>
  <c r="I1581" i="3"/>
  <c r="H1581" i="3"/>
  <c r="G1581" i="3"/>
  <c r="D1581" i="3"/>
  <c r="C1581" i="3"/>
  <c r="B1581" i="3"/>
  <c r="N1580" i="3"/>
  <c r="M1580" i="3"/>
  <c r="L1580" i="3"/>
  <c r="K1580" i="3"/>
  <c r="J1580" i="3"/>
  <c r="I1580" i="3"/>
  <c r="H1580" i="3"/>
  <c r="G1580" i="3"/>
  <c r="D1580" i="3"/>
  <c r="C1580" i="3"/>
  <c r="B1580" i="3"/>
  <c r="N1579" i="3"/>
  <c r="M1579" i="3"/>
  <c r="L1579" i="3"/>
  <c r="K1579" i="3"/>
  <c r="J1579" i="3"/>
  <c r="I1579" i="3"/>
  <c r="H1579" i="3"/>
  <c r="G1579" i="3"/>
  <c r="D1579" i="3"/>
  <c r="C1579" i="3"/>
  <c r="B1579" i="3"/>
  <c r="N1578" i="3"/>
  <c r="M1578" i="3"/>
  <c r="L1578" i="3"/>
  <c r="K1578" i="3"/>
  <c r="J1578" i="3"/>
  <c r="I1578" i="3"/>
  <c r="H1578" i="3"/>
  <c r="G1578" i="3"/>
  <c r="D1578" i="3"/>
  <c r="C1578" i="3"/>
  <c r="B1578" i="3"/>
  <c r="N1577" i="3"/>
  <c r="M1577" i="3"/>
  <c r="L1577" i="3"/>
  <c r="K1577" i="3"/>
  <c r="J1577" i="3"/>
  <c r="I1577" i="3"/>
  <c r="H1577" i="3"/>
  <c r="G1577" i="3"/>
  <c r="D1577" i="3"/>
  <c r="C1577" i="3"/>
  <c r="B1577" i="3"/>
  <c r="N1576" i="3"/>
  <c r="M1576" i="3"/>
  <c r="L1576" i="3"/>
  <c r="K1576" i="3"/>
  <c r="J1576" i="3"/>
  <c r="I1576" i="3"/>
  <c r="H1576" i="3"/>
  <c r="G1576" i="3"/>
  <c r="D1576" i="3"/>
  <c r="C1576" i="3"/>
  <c r="B1576" i="3"/>
  <c r="N1575" i="3"/>
  <c r="M1575" i="3"/>
  <c r="L1575" i="3"/>
  <c r="K1575" i="3"/>
  <c r="J1575" i="3"/>
  <c r="I1575" i="3"/>
  <c r="H1575" i="3"/>
  <c r="G1575" i="3"/>
  <c r="D1575" i="3"/>
  <c r="C1575" i="3"/>
  <c r="B1575" i="3"/>
  <c r="N1574" i="3"/>
  <c r="M1574" i="3"/>
  <c r="L1574" i="3"/>
  <c r="K1574" i="3"/>
  <c r="J1574" i="3"/>
  <c r="I1574" i="3"/>
  <c r="H1574" i="3"/>
  <c r="G1574" i="3"/>
  <c r="D1574" i="3"/>
  <c r="C1574" i="3"/>
  <c r="B1574" i="3"/>
  <c r="N1573" i="3"/>
  <c r="M1573" i="3"/>
  <c r="L1573" i="3"/>
  <c r="K1573" i="3"/>
  <c r="J1573" i="3"/>
  <c r="I1573" i="3"/>
  <c r="H1573" i="3"/>
  <c r="G1573" i="3"/>
  <c r="D1573" i="3"/>
  <c r="C1573" i="3"/>
  <c r="B1573" i="3"/>
  <c r="N1572" i="3"/>
  <c r="M1572" i="3"/>
  <c r="L1572" i="3"/>
  <c r="K1572" i="3"/>
  <c r="J1572" i="3"/>
  <c r="I1572" i="3"/>
  <c r="H1572" i="3"/>
  <c r="G1572" i="3"/>
  <c r="D1572" i="3"/>
  <c r="C1572" i="3"/>
  <c r="B1572" i="3"/>
  <c r="N1571" i="3"/>
  <c r="M1571" i="3"/>
  <c r="L1571" i="3"/>
  <c r="K1571" i="3"/>
  <c r="J1571" i="3"/>
  <c r="I1571" i="3"/>
  <c r="H1571" i="3"/>
  <c r="G1571" i="3"/>
  <c r="D1571" i="3"/>
  <c r="C1571" i="3"/>
  <c r="B1571" i="3"/>
  <c r="N1570" i="3"/>
  <c r="M1570" i="3"/>
  <c r="L1570" i="3"/>
  <c r="K1570" i="3"/>
  <c r="J1570" i="3"/>
  <c r="I1570" i="3"/>
  <c r="H1570" i="3"/>
  <c r="G1570" i="3"/>
  <c r="D1570" i="3"/>
  <c r="C1570" i="3"/>
  <c r="B1570" i="3"/>
  <c r="N1569" i="3"/>
  <c r="M1569" i="3"/>
  <c r="L1569" i="3"/>
  <c r="K1569" i="3"/>
  <c r="J1569" i="3"/>
  <c r="I1569" i="3"/>
  <c r="H1569" i="3"/>
  <c r="G1569" i="3"/>
  <c r="D1569" i="3"/>
  <c r="C1569" i="3"/>
  <c r="B1569" i="3"/>
  <c r="N1568" i="3"/>
  <c r="M1568" i="3"/>
  <c r="L1568" i="3"/>
  <c r="K1568" i="3"/>
  <c r="J1568" i="3"/>
  <c r="I1568" i="3"/>
  <c r="H1568" i="3"/>
  <c r="G1568" i="3"/>
  <c r="D1568" i="3"/>
  <c r="C1568" i="3"/>
  <c r="B1568" i="3"/>
  <c r="N1567" i="3"/>
  <c r="M1567" i="3"/>
  <c r="L1567" i="3"/>
  <c r="K1567" i="3"/>
  <c r="J1567" i="3"/>
  <c r="I1567" i="3"/>
  <c r="H1567" i="3"/>
  <c r="G1567" i="3"/>
  <c r="D1567" i="3"/>
  <c r="C1567" i="3"/>
  <c r="B1567" i="3"/>
  <c r="N1566" i="3"/>
  <c r="M1566" i="3"/>
  <c r="L1566" i="3"/>
  <c r="K1566" i="3"/>
  <c r="J1566" i="3"/>
  <c r="I1566" i="3"/>
  <c r="H1566" i="3"/>
  <c r="G1566" i="3"/>
  <c r="D1566" i="3"/>
  <c r="C1566" i="3"/>
  <c r="B1566" i="3"/>
  <c r="N1565" i="3"/>
  <c r="M1565" i="3"/>
  <c r="L1565" i="3"/>
  <c r="K1565" i="3"/>
  <c r="J1565" i="3"/>
  <c r="I1565" i="3"/>
  <c r="H1565" i="3"/>
  <c r="G1565" i="3"/>
  <c r="D1565" i="3"/>
  <c r="C1565" i="3"/>
  <c r="B1565" i="3"/>
  <c r="N1564" i="3"/>
  <c r="M1564" i="3"/>
  <c r="L1564" i="3"/>
  <c r="K1564" i="3"/>
  <c r="J1564" i="3"/>
  <c r="I1564" i="3"/>
  <c r="H1564" i="3"/>
  <c r="G1564" i="3"/>
  <c r="D1564" i="3"/>
  <c r="C1564" i="3"/>
  <c r="B1564" i="3"/>
  <c r="N1563" i="3"/>
  <c r="M1563" i="3"/>
  <c r="L1563" i="3"/>
  <c r="K1563" i="3"/>
  <c r="J1563" i="3"/>
  <c r="I1563" i="3"/>
  <c r="H1563" i="3"/>
  <c r="G1563" i="3"/>
  <c r="D1563" i="3"/>
  <c r="C1563" i="3"/>
  <c r="B1563" i="3"/>
  <c r="N1562" i="3"/>
  <c r="M1562" i="3"/>
  <c r="L1562" i="3"/>
  <c r="K1562" i="3"/>
  <c r="J1562" i="3"/>
  <c r="I1562" i="3"/>
  <c r="H1562" i="3"/>
  <c r="G1562" i="3"/>
  <c r="D1562" i="3"/>
  <c r="C1562" i="3"/>
  <c r="B1562" i="3"/>
  <c r="N1561" i="3"/>
  <c r="M1561" i="3"/>
  <c r="L1561" i="3"/>
  <c r="K1561" i="3"/>
  <c r="J1561" i="3"/>
  <c r="I1561" i="3"/>
  <c r="H1561" i="3"/>
  <c r="G1561" i="3"/>
  <c r="D1561" i="3"/>
  <c r="C1561" i="3"/>
  <c r="B1561" i="3"/>
  <c r="N1560" i="3"/>
  <c r="M1560" i="3"/>
  <c r="L1560" i="3"/>
  <c r="K1560" i="3"/>
  <c r="J1560" i="3"/>
  <c r="I1560" i="3"/>
  <c r="H1560" i="3"/>
  <c r="G1560" i="3"/>
  <c r="D1560" i="3"/>
  <c r="C1560" i="3"/>
  <c r="B1560" i="3"/>
  <c r="N1559" i="3"/>
  <c r="M1559" i="3"/>
  <c r="L1559" i="3"/>
  <c r="K1559" i="3"/>
  <c r="J1559" i="3"/>
  <c r="I1559" i="3"/>
  <c r="H1559" i="3"/>
  <c r="G1559" i="3"/>
  <c r="D1559" i="3"/>
  <c r="C1559" i="3"/>
  <c r="B1559" i="3"/>
  <c r="N1558" i="3"/>
  <c r="M1558" i="3"/>
  <c r="L1558" i="3"/>
  <c r="K1558" i="3"/>
  <c r="J1558" i="3"/>
  <c r="I1558" i="3"/>
  <c r="H1558" i="3"/>
  <c r="G1558" i="3"/>
  <c r="D1558" i="3"/>
  <c r="C1558" i="3"/>
  <c r="B1558" i="3"/>
  <c r="N1557" i="3"/>
  <c r="M1557" i="3"/>
  <c r="L1557" i="3"/>
  <c r="K1557" i="3"/>
  <c r="J1557" i="3"/>
  <c r="I1557" i="3"/>
  <c r="H1557" i="3"/>
  <c r="G1557" i="3"/>
  <c r="D1557" i="3"/>
  <c r="C1557" i="3"/>
  <c r="B1557" i="3"/>
  <c r="N1556" i="3"/>
  <c r="M1556" i="3"/>
  <c r="L1556" i="3"/>
  <c r="K1556" i="3"/>
  <c r="J1556" i="3"/>
  <c r="I1556" i="3"/>
  <c r="H1556" i="3"/>
  <c r="G1556" i="3"/>
  <c r="D1556" i="3"/>
  <c r="C1556" i="3"/>
  <c r="B1556" i="3"/>
  <c r="N1555" i="3"/>
  <c r="M1555" i="3"/>
  <c r="L1555" i="3"/>
  <c r="K1555" i="3"/>
  <c r="J1555" i="3"/>
  <c r="I1555" i="3"/>
  <c r="H1555" i="3"/>
  <c r="G1555" i="3"/>
  <c r="D1555" i="3"/>
  <c r="C1555" i="3"/>
  <c r="B1555" i="3"/>
  <c r="N1554" i="3"/>
  <c r="M1554" i="3"/>
  <c r="L1554" i="3"/>
  <c r="K1554" i="3"/>
  <c r="J1554" i="3"/>
  <c r="I1554" i="3"/>
  <c r="H1554" i="3"/>
  <c r="G1554" i="3"/>
  <c r="D1554" i="3"/>
  <c r="C1554" i="3"/>
  <c r="B1554" i="3"/>
  <c r="N1553" i="3"/>
  <c r="M1553" i="3"/>
  <c r="L1553" i="3"/>
  <c r="K1553" i="3"/>
  <c r="J1553" i="3"/>
  <c r="I1553" i="3"/>
  <c r="H1553" i="3"/>
  <c r="G1553" i="3"/>
  <c r="D1553" i="3"/>
  <c r="C1553" i="3"/>
  <c r="B1553" i="3"/>
  <c r="N1552" i="3"/>
  <c r="M1552" i="3"/>
  <c r="L1552" i="3"/>
  <c r="K1552" i="3"/>
  <c r="J1552" i="3"/>
  <c r="I1552" i="3"/>
  <c r="H1552" i="3"/>
  <c r="G1552" i="3"/>
  <c r="D1552" i="3"/>
  <c r="C1552" i="3"/>
  <c r="B1552" i="3"/>
  <c r="N1551" i="3"/>
  <c r="M1551" i="3"/>
  <c r="L1551" i="3"/>
  <c r="K1551" i="3"/>
  <c r="J1551" i="3"/>
  <c r="I1551" i="3"/>
  <c r="H1551" i="3"/>
  <c r="G1551" i="3"/>
  <c r="D1551" i="3"/>
  <c r="C1551" i="3"/>
  <c r="B1551" i="3"/>
  <c r="N1550" i="3"/>
  <c r="M1550" i="3"/>
  <c r="L1550" i="3"/>
  <c r="K1550" i="3"/>
  <c r="J1550" i="3"/>
  <c r="I1550" i="3"/>
  <c r="H1550" i="3"/>
  <c r="G1550" i="3"/>
  <c r="D1550" i="3"/>
  <c r="C1550" i="3"/>
  <c r="B1550" i="3"/>
  <c r="N1549" i="3"/>
  <c r="M1549" i="3"/>
  <c r="L1549" i="3"/>
  <c r="K1549" i="3"/>
  <c r="J1549" i="3"/>
  <c r="I1549" i="3"/>
  <c r="H1549" i="3"/>
  <c r="G1549" i="3"/>
  <c r="D1549" i="3"/>
  <c r="C1549" i="3"/>
  <c r="B1549" i="3"/>
  <c r="N1548" i="3"/>
  <c r="M1548" i="3"/>
  <c r="L1548" i="3"/>
  <c r="K1548" i="3"/>
  <c r="J1548" i="3"/>
  <c r="I1548" i="3"/>
  <c r="H1548" i="3"/>
  <c r="G1548" i="3"/>
  <c r="D1548" i="3"/>
  <c r="C1548" i="3"/>
  <c r="B1548" i="3"/>
  <c r="N1547" i="3"/>
  <c r="M1547" i="3"/>
  <c r="L1547" i="3"/>
  <c r="K1547" i="3"/>
  <c r="J1547" i="3"/>
  <c r="I1547" i="3"/>
  <c r="H1547" i="3"/>
  <c r="G1547" i="3"/>
  <c r="D1547" i="3"/>
  <c r="C1547" i="3"/>
  <c r="B1547" i="3"/>
  <c r="N1546" i="3"/>
  <c r="M1546" i="3"/>
  <c r="L1546" i="3"/>
  <c r="K1546" i="3"/>
  <c r="J1546" i="3"/>
  <c r="I1546" i="3"/>
  <c r="H1546" i="3"/>
  <c r="G1546" i="3"/>
  <c r="D1546" i="3"/>
  <c r="C1546" i="3"/>
  <c r="B1546" i="3"/>
  <c r="N1545" i="3"/>
  <c r="M1545" i="3"/>
  <c r="L1545" i="3"/>
  <c r="K1545" i="3"/>
  <c r="J1545" i="3"/>
  <c r="I1545" i="3"/>
  <c r="H1545" i="3"/>
  <c r="G1545" i="3"/>
  <c r="D1545" i="3"/>
  <c r="C1545" i="3"/>
  <c r="B1545" i="3"/>
  <c r="N1544" i="3"/>
  <c r="M1544" i="3"/>
  <c r="L1544" i="3"/>
  <c r="K1544" i="3"/>
  <c r="J1544" i="3"/>
  <c r="I1544" i="3"/>
  <c r="H1544" i="3"/>
  <c r="G1544" i="3"/>
  <c r="D1544" i="3"/>
  <c r="C1544" i="3"/>
  <c r="B1544" i="3"/>
  <c r="N1543" i="3"/>
  <c r="M1543" i="3"/>
  <c r="L1543" i="3"/>
  <c r="K1543" i="3"/>
  <c r="J1543" i="3"/>
  <c r="I1543" i="3"/>
  <c r="H1543" i="3"/>
  <c r="G1543" i="3"/>
  <c r="D1543" i="3"/>
  <c r="C1543" i="3"/>
  <c r="B1543" i="3"/>
  <c r="N1542" i="3"/>
  <c r="M1542" i="3"/>
  <c r="L1542" i="3"/>
  <c r="K1542" i="3"/>
  <c r="J1542" i="3"/>
  <c r="I1542" i="3"/>
  <c r="H1542" i="3"/>
  <c r="G1542" i="3"/>
  <c r="D1542" i="3"/>
  <c r="C1542" i="3"/>
  <c r="B1542" i="3"/>
  <c r="N1541" i="3"/>
  <c r="M1541" i="3"/>
  <c r="L1541" i="3"/>
  <c r="K1541" i="3"/>
  <c r="J1541" i="3"/>
  <c r="I1541" i="3"/>
  <c r="H1541" i="3"/>
  <c r="G1541" i="3"/>
  <c r="D1541" i="3"/>
  <c r="C1541" i="3"/>
  <c r="B1541" i="3"/>
  <c r="N1540" i="3"/>
  <c r="M1540" i="3"/>
  <c r="L1540" i="3"/>
  <c r="K1540" i="3"/>
  <c r="J1540" i="3"/>
  <c r="I1540" i="3"/>
  <c r="H1540" i="3"/>
  <c r="G1540" i="3"/>
  <c r="D1540" i="3"/>
  <c r="C1540" i="3"/>
  <c r="B1540" i="3"/>
  <c r="N1539" i="3"/>
  <c r="M1539" i="3"/>
  <c r="L1539" i="3"/>
  <c r="K1539" i="3"/>
  <c r="J1539" i="3"/>
  <c r="I1539" i="3"/>
  <c r="H1539" i="3"/>
  <c r="G1539" i="3"/>
  <c r="D1539" i="3"/>
  <c r="C1539" i="3"/>
  <c r="B1539" i="3"/>
  <c r="N1538" i="3"/>
  <c r="M1538" i="3"/>
  <c r="L1538" i="3"/>
  <c r="K1538" i="3"/>
  <c r="J1538" i="3"/>
  <c r="I1538" i="3"/>
  <c r="H1538" i="3"/>
  <c r="G1538" i="3"/>
  <c r="D1538" i="3"/>
  <c r="C1538" i="3"/>
  <c r="B1538" i="3"/>
  <c r="N1537" i="3"/>
  <c r="M1537" i="3"/>
  <c r="L1537" i="3"/>
  <c r="K1537" i="3"/>
  <c r="J1537" i="3"/>
  <c r="I1537" i="3"/>
  <c r="H1537" i="3"/>
  <c r="G1537" i="3"/>
  <c r="D1537" i="3"/>
  <c r="C1537" i="3"/>
  <c r="B1537" i="3"/>
  <c r="N1536" i="3"/>
  <c r="M1536" i="3"/>
  <c r="L1536" i="3"/>
  <c r="K1536" i="3"/>
  <c r="J1536" i="3"/>
  <c r="I1536" i="3"/>
  <c r="H1536" i="3"/>
  <c r="G1536" i="3"/>
  <c r="D1536" i="3"/>
  <c r="C1536" i="3"/>
  <c r="B1536" i="3"/>
  <c r="N1535" i="3"/>
  <c r="M1535" i="3"/>
  <c r="L1535" i="3"/>
  <c r="K1535" i="3"/>
  <c r="J1535" i="3"/>
  <c r="I1535" i="3"/>
  <c r="H1535" i="3"/>
  <c r="G1535" i="3"/>
  <c r="D1535" i="3"/>
  <c r="C1535" i="3"/>
  <c r="B1535" i="3"/>
  <c r="N1534" i="3"/>
  <c r="M1534" i="3"/>
  <c r="L1534" i="3"/>
  <c r="K1534" i="3"/>
  <c r="J1534" i="3"/>
  <c r="I1534" i="3"/>
  <c r="H1534" i="3"/>
  <c r="G1534" i="3"/>
  <c r="D1534" i="3"/>
  <c r="C1534" i="3"/>
  <c r="B1534" i="3"/>
  <c r="N1533" i="3"/>
  <c r="M1533" i="3"/>
  <c r="L1533" i="3"/>
  <c r="K1533" i="3"/>
  <c r="J1533" i="3"/>
  <c r="I1533" i="3"/>
  <c r="H1533" i="3"/>
  <c r="G1533" i="3"/>
  <c r="D1533" i="3"/>
  <c r="C1533" i="3"/>
  <c r="B1533" i="3"/>
  <c r="N1532" i="3"/>
  <c r="M1532" i="3"/>
  <c r="L1532" i="3"/>
  <c r="K1532" i="3"/>
  <c r="J1532" i="3"/>
  <c r="I1532" i="3"/>
  <c r="H1532" i="3"/>
  <c r="G1532" i="3"/>
  <c r="D1532" i="3"/>
  <c r="C1532" i="3"/>
  <c r="B1532" i="3"/>
  <c r="N1531" i="3"/>
  <c r="M1531" i="3"/>
  <c r="L1531" i="3"/>
  <c r="K1531" i="3"/>
  <c r="J1531" i="3"/>
  <c r="I1531" i="3"/>
  <c r="H1531" i="3"/>
  <c r="G1531" i="3"/>
  <c r="D1531" i="3"/>
  <c r="C1531" i="3"/>
  <c r="B1531" i="3"/>
  <c r="N1530" i="3"/>
  <c r="M1530" i="3"/>
  <c r="L1530" i="3"/>
  <c r="K1530" i="3"/>
  <c r="J1530" i="3"/>
  <c r="I1530" i="3"/>
  <c r="H1530" i="3"/>
  <c r="G1530" i="3"/>
  <c r="D1530" i="3"/>
  <c r="C1530" i="3"/>
  <c r="B1530" i="3"/>
  <c r="N1529" i="3"/>
  <c r="M1529" i="3"/>
  <c r="L1529" i="3"/>
  <c r="K1529" i="3"/>
  <c r="J1529" i="3"/>
  <c r="I1529" i="3"/>
  <c r="H1529" i="3"/>
  <c r="G1529" i="3"/>
  <c r="D1529" i="3"/>
  <c r="C1529" i="3"/>
  <c r="B1529" i="3"/>
  <c r="N1528" i="3"/>
  <c r="M1528" i="3"/>
  <c r="L1528" i="3"/>
  <c r="K1528" i="3"/>
  <c r="J1528" i="3"/>
  <c r="I1528" i="3"/>
  <c r="H1528" i="3"/>
  <c r="G1528" i="3"/>
  <c r="D1528" i="3"/>
  <c r="C1528" i="3"/>
  <c r="B1528" i="3"/>
  <c r="N1527" i="3"/>
  <c r="M1527" i="3"/>
  <c r="L1527" i="3"/>
  <c r="K1527" i="3"/>
  <c r="J1527" i="3"/>
  <c r="I1527" i="3"/>
  <c r="H1527" i="3"/>
  <c r="G1527" i="3"/>
  <c r="D1527" i="3"/>
  <c r="C1527" i="3"/>
  <c r="B1527" i="3"/>
  <c r="N1526" i="3"/>
  <c r="M1526" i="3"/>
  <c r="L1526" i="3"/>
  <c r="K1526" i="3"/>
  <c r="J1526" i="3"/>
  <c r="I1526" i="3"/>
  <c r="H1526" i="3"/>
  <c r="G1526" i="3"/>
  <c r="D1526" i="3"/>
  <c r="C1526" i="3"/>
  <c r="B1526" i="3"/>
  <c r="N1525" i="3"/>
  <c r="M1525" i="3"/>
  <c r="L1525" i="3"/>
  <c r="K1525" i="3"/>
  <c r="J1525" i="3"/>
  <c r="I1525" i="3"/>
  <c r="H1525" i="3"/>
  <c r="G1525" i="3"/>
  <c r="D1525" i="3"/>
  <c r="C1525" i="3"/>
  <c r="B1525" i="3"/>
  <c r="N1524" i="3"/>
  <c r="M1524" i="3"/>
  <c r="L1524" i="3"/>
  <c r="K1524" i="3"/>
  <c r="J1524" i="3"/>
  <c r="I1524" i="3"/>
  <c r="H1524" i="3"/>
  <c r="G1524" i="3"/>
  <c r="D1524" i="3"/>
  <c r="C1524" i="3"/>
  <c r="B1524" i="3"/>
  <c r="N1523" i="3"/>
  <c r="M1523" i="3"/>
  <c r="L1523" i="3"/>
  <c r="K1523" i="3"/>
  <c r="J1523" i="3"/>
  <c r="I1523" i="3"/>
  <c r="H1523" i="3"/>
  <c r="G1523" i="3"/>
  <c r="D1523" i="3"/>
  <c r="C1523" i="3"/>
  <c r="B1523" i="3"/>
  <c r="N1522" i="3"/>
  <c r="M1522" i="3"/>
  <c r="L1522" i="3"/>
  <c r="K1522" i="3"/>
  <c r="J1522" i="3"/>
  <c r="I1522" i="3"/>
  <c r="H1522" i="3"/>
  <c r="G1522" i="3"/>
  <c r="D1522" i="3"/>
  <c r="C1522" i="3"/>
  <c r="B1522" i="3"/>
  <c r="N1521" i="3"/>
  <c r="M1521" i="3"/>
  <c r="L1521" i="3"/>
  <c r="K1521" i="3"/>
  <c r="J1521" i="3"/>
  <c r="I1521" i="3"/>
  <c r="H1521" i="3"/>
  <c r="G1521" i="3"/>
  <c r="D1521" i="3"/>
  <c r="C1521" i="3"/>
  <c r="B1521" i="3"/>
  <c r="N1520" i="3"/>
  <c r="M1520" i="3"/>
  <c r="L1520" i="3"/>
  <c r="K1520" i="3"/>
  <c r="J1520" i="3"/>
  <c r="I1520" i="3"/>
  <c r="H1520" i="3"/>
  <c r="G1520" i="3"/>
  <c r="D1520" i="3"/>
  <c r="C1520" i="3"/>
  <c r="B1520" i="3"/>
  <c r="N1519" i="3"/>
  <c r="M1519" i="3"/>
  <c r="L1519" i="3"/>
  <c r="K1519" i="3"/>
  <c r="J1519" i="3"/>
  <c r="I1519" i="3"/>
  <c r="H1519" i="3"/>
  <c r="G1519" i="3"/>
  <c r="D1519" i="3"/>
  <c r="C1519" i="3"/>
  <c r="B1519" i="3"/>
  <c r="N1518" i="3"/>
  <c r="M1518" i="3"/>
  <c r="L1518" i="3"/>
  <c r="K1518" i="3"/>
  <c r="J1518" i="3"/>
  <c r="I1518" i="3"/>
  <c r="H1518" i="3"/>
  <c r="G1518" i="3"/>
  <c r="D1518" i="3"/>
  <c r="C1518" i="3"/>
  <c r="B1518" i="3"/>
  <c r="N1517" i="3"/>
  <c r="M1517" i="3"/>
  <c r="L1517" i="3"/>
  <c r="K1517" i="3"/>
  <c r="J1517" i="3"/>
  <c r="I1517" i="3"/>
  <c r="H1517" i="3"/>
  <c r="G1517" i="3"/>
  <c r="D1517" i="3"/>
  <c r="C1517" i="3"/>
  <c r="B1517" i="3"/>
  <c r="N1516" i="3"/>
  <c r="M1516" i="3"/>
  <c r="L1516" i="3"/>
  <c r="K1516" i="3"/>
  <c r="J1516" i="3"/>
  <c r="I1516" i="3"/>
  <c r="H1516" i="3"/>
  <c r="G1516" i="3"/>
  <c r="D1516" i="3"/>
  <c r="C1516" i="3"/>
  <c r="B1516" i="3"/>
  <c r="N1515" i="3"/>
  <c r="M1515" i="3"/>
  <c r="L1515" i="3"/>
  <c r="K1515" i="3"/>
  <c r="J1515" i="3"/>
  <c r="I1515" i="3"/>
  <c r="H1515" i="3"/>
  <c r="G1515" i="3"/>
  <c r="D1515" i="3"/>
  <c r="C1515" i="3"/>
  <c r="B1515" i="3"/>
  <c r="N1514" i="3"/>
  <c r="M1514" i="3"/>
  <c r="L1514" i="3"/>
  <c r="K1514" i="3"/>
  <c r="J1514" i="3"/>
  <c r="I1514" i="3"/>
  <c r="H1514" i="3"/>
  <c r="G1514" i="3"/>
  <c r="D1514" i="3"/>
  <c r="C1514" i="3"/>
  <c r="B1514" i="3"/>
  <c r="N1513" i="3"/>
  <c r="M1513" i="3"/>
  <c r="L1513" i="3"/>
  <c r="K1513" i="3"/>
  <c r="J1513" i="3"/>
  <c r="I1513" i="3"/>
  <c r="H1513" i="3"/>
  <c r="G1513" i="3"/>
  <c r="D1513" i="3"/>
  <c r="C1513" i="3"/>
  <c r="B1513" i="3"/>
  <c r="N1512" i="3"/>
  <c r="M1512" i="3"/>
  <c r="L1512" i="3"/>
  <c r="K1512" i="3"/>
  <c r="J1512" i="3"/>
  <c r="I1512" i="3"/>
  <c r="H1512" i="3"/>
  <c r="G1512" i="3"/>
  <c r="D1512" i="3"/>
  <c r="C1512" i="3"/>
  <c r="B1512" i="3"/>
  <c r="N1511" i="3"/>
  <c r="M1511" i="3"/>
  <c r="L1511" i="3"/>
  <c r="K1511" i="3"/>
  <c r="J1511" i="3"/>
  <c r="I1511" i="3"/>
  <c r="H1511" i="3"/>
  <c r="G1511" i="3"/>
  <c r="D1511" i="3"/>
  <c r="C1511" i="3"/>
  <c r="B1511" i="3"/>
  <c r="N1510" i="3"/>
  <c r="M1510" i="3"/>
  <c r="L1510" i="3"/>
  <c r="K1510" i="3"/>
  <c r="J1510" i="3"/>
  <c r="I1510" i="3"/>
  <c r="H1510" i="3"/>
  <c r="G1510" i="3"/>
  <c r="D1510" i="3"/>
  <c r="C1510" i="3"/>
  <c r="B1510" i="3"/>
  <c r="N1509" i="3"/>
  <c r="M1509" i="3"/>
  <c r="L1509" i="3"/>
  <c r="K1509" i="3"/>
  <c r="J1509" i="3"/>
  <c r="I1509" i="3"/>
  <c r="H1509" i="3"/>
  <c r="G1509" i="3"/>
  <c r="D1509" i="3"/>
  <c r="C1509" i="3"/>
  <c r="B1509" i="3"/>
  <c r="N1508" i="3"/>
  <c r="M1508" i="3"/>
  <c r="L1508" i="3"/>
  <c r="K1508" i="3"/>
  <c r="J1508" i="3"/>
  <c r="I1508" i="3"/>
  <c r="H1508" i="3"/>
  <c r="G1508" i="3"/>
  <c r="D1508" i="3"/>
  <c r="C1508" i="3"/>
  <c r="B1508" i="3"/>
  <c r="N1507" i="3"/>
  <c r="M1507" i="3"/>
  <c r="L1507" i="3"/>
  <c r="K1507" i="3"/>
  <c r="J1507" i="3"/>
  <c r="I1507" i="3"/>
  <c r="H1507" i="3"/>
  <c r="G1507" i="3"/>
  <c r="D1507" i="3"/>
  <c r="C1507" i="3"/>
  <c r="B1507" i="3"/>
  <c r="N1506" i="3"/>
  <c r="M1506" i="3"/>
  <c r="L1506" i="3"/>
  <c r="K1506" i="3"/>
  <c r="J1506" i="3"/>
  <c r="I1506" i="3"/>
  <c r="H1506" i="3"/>
  <c r="G1506" i="3"/>
  <c r="D1506" i="3"/>
  <c r="C1506" i="3"/>
  <c r="B1506" i="3"/>
  <c r="N1505" i="3"/>
  <c r="M1505" i="3"/>
  <c r="L1505" i="3"/>
  <c r="K1505" i="3"/>
  <c r="J1505" i="3"/>
  <c r="I1505" i="3"/>
  <c r="H1505" i="3"/>
  <c r="G1505" i="3"/>
  <c r="D1505" i="3"/>
  <c r="C1505" i="3"/>
  <c r="B1505" i="3"/>
  <c r="N1504" i="3"/>
  <c r="M1504" i="3"/>
  <c r="L1504" i="3"/>
  <c r="K1504" i="3"/>
  <c r="J1504" i="3"/>
  <c r="I1504" i="3"/>
  <c r="H1504" i="3"/>
  <c r="G1504" i="3"/>
  <c r="D1504" i="3"/>
  <c r="C1504" i="3"/>
  <c r="B1504" i="3"/>
  <c r="N1503" i="3"/>
  <c r="M1503" i="3"/>
  <c r="L1503" i="3"/>
  <c r="K1503" i="3"/>
  <c r="J1503" i="3"/>
  <c r="I1503" i="3"/>
  <c r="H1503" i="3"/>
  <c r="G1503" i="3"/>
  <c r="D1503" i="3"/>
  <c r="C1503" i="3"/>
  <c r="B1503" i="3"/>
  <c r="N1502" i="3"/>
  <c r="M1502" i="3"/>
  <c r="L1502" i="3"/>
  <c r="K1502" i="3"/>
  <c r="J1502" i="3"/>
  <c r="I1502" i="3"/>
  <c r="H1502" i="3"/>
  <c r="G1502" i="3"/>
  <c r="D1502" i="3"/>
  <c r="C1502" i="3"/>
  <c r="B1502" i="3"/>
  <c r="N1501" i="3"/>
  <c r="M1501" i="3"/>
  <c r="L1501" i="3"/>
  <c r="K1501" i="3"/>
  <c r="J1501" i="3"/>
  <c r="I1501" i="3"/>
  <c r="H1501" i="3"/>
  <c r="G1501" i="3"/>
  <c r="D1501" i="3"/>
  <c r="C1501" i="3"/>
  <c r="B1501" i="3"/>
  <c r="N1500" i="3"/>
  <c r="M1500" i="3"/>
  <c r="L1500" i="3"/>
  <c r="K1500" i="3"/>
  <c r="J1500" i="3"/>
  <c r="I1500" i="3"/>
  <c r="H1500" i="3"/>
  <c r="G1500" i="3"/>
  <c r="D1500" i="3"/>
  <c r="C1500" i="3"/>
  <c r="B1500" i="3"/>
  <c r="N1499" i="3"/>
  <c r="M1499" i="3"/>
  <c r="L1499" i="3"/>
  <c r="K1499" i="3"/>
  <c r="J1499" i="3"/>
  <c r="I1499" i="3"/>
  <c r="H1499" i="3"/>
  <c r="G1499" i="3"/>
  <c r="D1499" i="3"/>
  <c r="C1499" i="3"/>
  <c r="B1499" i="3"/>
  <c r="N1498" i="3"/>
  <c r="M1498" i="3"/>
  <c r="L1498" i="3"/>
  <c r="K1498" i="3"/>
  <c r="J1498" i="3"/>
  <c r="I1498" i="3"/>
  <c r="H1498" i="3"/>
  <c r="G1498" i="3"/>
  <c r="D1498" i="3"/>
  <c r="C1498" i="3"/>
  <c r="B1498" i="3"/>
  <c r="N1497" i="3"/>
  <c r="M1497" i="3"/>
  <c r="L1497" i="3"/>
  <c r="K1497" i="3"/>
  <c r="J1497" i="3"/>
  <c r="I1497" i="3"/>
  <c r="H1497" i="3"/>
  <c r="G1497" i="3"/>
  <c r="D1497" i="3"/>
  <c r="C1497" i="3"/>
  <c r="B1497" i="3"/>
  <c r="N1496" i="3"/>
  <c r="M1496" i="3"/>
  <c r="L1496" i="3"/>
  <c r="K1496" i="3"/>
  <c r="J1496" i="3"/>
  <c r="I1496" i="3"/>
  <c r="H1496" i="3"/>
  <c r="G1496" i="3"/>
  <c r="D1496" i="3"/>
  <c r="C1496" i="3"/>
  <c r="B1496" i="3"/>
  <c r="N1495" i="3"/>
  <c r="M1495" i="3"/>
  <c r="L1495" i="3"/>
  <c r="K1495" i="3"/>
  <c r="J1495" i="3"/>
  <c r="I1495" i="3"/>
  <c r="H1495" i="3"/>
  <c r="G1495" i="3"/>
  <c r="D1495" i="3"/>
  <c r="C1495" i="3"/>
  <c r="B1495" i="3"/>
  <c r="N1494" i="3"/>
  <c r="M1494" i="3"/>
  <c r="L1494" i="3"/>
  <c r="K1494" i="3"/>
  <c r="J1494" i="3"/>
  <c r="I1494" i="3"/>
  <c r="H1494" i="3"/>
  <c r="G1494" i="3"/>
  <c r="D1494" i="3"/>
  <c r="C1494" i="3"/>
  <c r="B1494" i="3"/>
  <c r="N1493" i="3"/>
  <c r="M1493" i="3"/>
  <c r="L1493" i="3"/>
  <c r="K1493" i="3"/>
  <c r="J1493" i="3"/>
  <c r="I1493" i="3"/>
  <c r="H1493" i="3"/>
  <c r="G1493" i="3"/>
  <c r="D1493" i="3"/>
  <c r="C1493" i="3"/>
  <c r="B1493" i="3"/>
  <c r="N1492" i="3"/>
  <c r="M1492" i="3"/>
  <c r="L1492" i="3"/>
  <c r="K1492" i="3"/>
  <c r="J1492" i="3"/>
  <c r="I1492" i="3"/>
  <c r="H1492" i="3"/>
  <c r="G1492" i="3"/>
  <c r="D1492" i="3"/>
  <c r="C1492" i="3"/>
  <c r="B1492" i="3"/>
  <c r="N1491" i="3"/>
  <c r="M1491" i="3"/>
  <c r="L1491" i="3"/>
  <c r="K1491" i="3"/>
  <c r="J1491" i="3"/>
  <c r="I1491" i="3"/>
  <c r="H1491" i="3"/>
  <c r="G1491" i="3"/>
  <c r="D1491" i="3"/>
  <c r="C1491" i="3"/>
  <c r="B1491" i="3"/>
  <c r="N1490" i="3"/>
  <c r="M1490" i="3"/>
  <c r="L1490" i="3"/>
  <c r="K1490" i="3"/>
  <c r="J1490" i="3"/>
  <c r="I1490" i="3"/>
  <c r="H1490" i="3"/>
  <c r="G1490" i="3"/>
  <c r="D1490" i="3"/>
  <c r="C1490" i="3"/>
  <c r="B1490" i="3"/>
  <c r="N1489" i="3"/>
  <c r="M1489" i="3"/>
  <c r="L1489" i="3"/>
  <c r="K1489" i="3"/>
  <c r="J1489" i="3"/>
  <c r="I1489" i="3"/>
  <c r="H1489" i="3"/>
  <c r="G1489" i="3"/>
  <c r="D1489" i="3"/>
  <c r="C1489" i="3"/>
  <c r="B1489" i="3"/>
  <c r="N1488" i="3"/>
  <c r="M1488" i="3"/>
  <c r="L1488" i="3"/>
  <c r="K1488" i="3"/>
  <c r="J1488" i="3"/>
  <c r="I1488" i="3"/>
  <c r="H1488" i="3"/>
  <c r="G1488" i="3"/>
  <c r="D1488" i="3"/>
  <c r="C1488" i="3"/>
  <c r="B1488" i="3"/>
  <c r="N1487" i="3"/>
  <c r="M1487" i="3"/>
  <c r="L1487" i="3"/>
  <c r="K1487" i="3"/>
  <c r="J1487" i="3"/>
  <c r="I1487" i="3"/>
  <c r="H1487" i="3"/>
  <c r="G1487" i="3"/>
  <c r="D1487" i="3"/>
  <c r="C1487" i="3"/>
  <c r="B1487" i="3"/>
  <c r="N1486" i="3"/>
  <c r="M1486" i="3"/>
  <c r="L1486" i="3"/>
  <c r="K1486" i="3"/>
  <c r="J1486" i="3"/>
  <c r="I1486" i="3"/>
  <c r="H1486" i="3"/>
  <c r="G1486" i="3"/>
  <c r="D1486" i="3"/>
  <c r="C1486" i="3"/>
  <c r="B1486" i="3"/>
  <c r="N1485" i="3"/>
  <c r="M1485" i="3"/>
  <c r="L1485" i="3"/>
  <c r="K1485" i="3"/>
  <c r="J1485" i="3"/>
  <c r="I1485" i="3"/>
  <c r="H1485" i="3"/>
  <c r="G1485" i="3"/>
  <c r="D1485" i="3"/>
  <c r="C1485" i="3"/>
  <c r="B1485" i="3"/>
  <c r="N1484" i="3"/>
  <c r="M1484" i="3"/>
  <c r="L1484" i="3"/>
  <c r="K1484" i="3"/>
  <c r="J1484" i="3"/>
  <c r="I1484" i="3"/>
  <c r="H1484" i="3"/>
  <c r="G1484" i="3"/>
  <c r="D1484" i="3"/>
  <c r="C1484" i="3"/>
  <c r="B1484" i="3"/>
  <c r="N1483" i="3"/>
  <c r="M1483" i="3"/>
  <c r="L1483" i="3"/>
  <c r="K1483" i="3"/>
  <c r="J1483" i="3"/>
  <c r="I1483" i="3"/>
  <c r="H1483" i="3"/>
  <c r="G1483" i="3"/>
  <c r="D1483" i="3"/>
  <c r="C1483" i="3"/>
  <c r="B1483" i="3"/>
  <c r="N1482" i="3"/>
  <c r="M1482" i="3"/>
  <c r="L1482" i="3"/>
  <c r="K1482" i="3"/>
  <c r="J1482" i="3"/>
  <c r="I1482" i="3"/>
  <c r="H1482" i="3"/>
  <c r="G1482" i="3"/>
  <c r="D1482" i="3"/>
  <c r="C1482" i="3"/>
  <c r="B1482" i="3"/>
  <c r="N1481" i="3"/>
  <c r="M1481" i="3"/>
  <c r="L1481" i="3"/>
  <c r="K1481" i="3"/>
  <c r="J1481" i="3"/>
  <c r="I1481" i="3"/>
  <c r="H1481" i="3"/>
  <c r="G1481" i="3"/>
  <c r="D1481" i="3"/>
  <c r="C1481" i="3"/>
  <c r="B1481" i="3"/>
  <c r="N1480" i="3"/>
  <c r="M1480" i="3"/>
  <c r="L1480" i="3"/>
  <c r="K1480" i="3"/>
  <c r="J1480" i="3"/>
  <c r="I1480" i="3"/>
  <c r="H1480" i="3"/>
  <c r="G1480" i="3"/>
  <c r="D1480" i="3"/>
  <c r="C1480" i="3"/>
  <c r="B1480" i="3"/>
  <c r="N1479" i="3"/>
  <c r="M1479" i="3"/>
  <c r="L1479" i="3"/>
  <c r="K1479" i="3"/>
  <c r="J1479" i="3"/>
  <c r="I1479" i="3"/>
  <c r="H1479" i="3"/>
  <c r="G1479" i="3"/>
  <c r="D1479" i="3"/>
  <c r="C1479" i="3"/>
  <c r="B1479" i="3"/>
  <c r="N1478" i="3"/>
  <c r="M1478" i="3"/>
  <c r="L1478" i="3"/>
  <c r="K1478" i="3"/>
  <c r="J1478" i="3"/>
  <c r="I1478" i="3"/>
  <c r="H1478" i="3"/>
  <c r="G1478" i="3"/>
  <c r="D1478" i="3"/>
  <c r="C1478" i="3"/>
  <c r="B1478" i="3"/>
  <c r="N1477" i="3"/>
  <c r="M1477" i="3"/>
  <c r="L1477" i="3"/>
  <c r="K1477" i="3"/>
  <c r="J1477" i="3"/>
  <c r="I1477" i="3"/>
  <c r="H1477" i="3"/>
  <c r="G1477" i="3"/>
  <c r="D1477" i="3"/>
  <c r="C1477" i="3"/>
  <c r="B1477" i="3"/>
  <c r="N1476" i="3"/>
  <c r="M1476" i="3"/>
  <c r="L1476" i="3"/>
  <c r="K1476" i="3"/>
  <c r="J1476" i="3"/>
  <c r="I1476" i="3"/>
  <c r="H1476" i="3"/>
  <c r="G1476" i="3"/>
  <c r="D1476" i="3"/>
  <c r="C1476" i="3"/>
  <c r="B1476" i="3"/>
  <c r="N1475" i="3"/>
  <c r="M1475" i="3"/>
  <c r="L1475" i="3"/>
  <c r="K1475" i="3"/>
  <c r="J1475" i="3"/>
  <c r="I1475" i="3"/>
  <c r="H1475" i="3"/>
  <c r="G1475" i="3"/>
  <c r="D1475" i="3"/>
  <c r="C1475" i="3"/>
  <c r="B1475" i="3"/>
  <c r="N1474" i="3"/>
  <c r="M1474" i="3"/>
  <c r="L1474" i="3"/>
  <c r="K1474" i="3"/>
  <c r="J1474" i="3"/>
  <c r="I1474" i="3"/>
  <c r="H1474" i="3"/>
  <c r="G1474" i="3"/>
  <c r="D1474" i="3"/>
  <c r="C1474" i="3"/>
  <c r="B1474" i="3"/>
  <c r="N1473" i="3"/>
  <c r="M1473" i="3"/>
  <c r="L1473" i="3"/>
  <c r="K1473" i="3"/>
  <c r="J1473" i="3"/>
  <c r="I1473" i="3"/>
  <c r="H1473" i="3"/>
  <c r="G1473" i="3"/>
  <c r="D1473" i="3"/>
  <c r="C1473" i="3"/>
  <c r="B1473" i="3"/>
  <c r="N1472" i="3"/>
  <c r="M1472" i="3"/>
  <c r="L1472" i="3"/>
  <c r="K1472" i="3"/>
  <c r="J1472" i="3"/>
  <c r="I1472" i="3"/>
  <c r="H1472" i="3"/>
  <c r="G1472" i="3"/>
  <c r="D1472" i="3"/>
  <c r="C1472" i="3"/>
  <c r="B1472" i="3"/>
  <c r="N1471" i="3"/>
  <c r="M1471" i="3"/>
  <c r="L1471" i="3"/>
  <c r="K1471" i="3"/>
  <c r="J1471" i="3"/>
  <c r="I1471" i="3"/>
  <c r="H1471" i="3"/>
  <c r="G1471" i="3"/>
  <c r="D1471" i="3"/>
  <c r="C1471" i="3"/>
  <c r="B1471" i="3"/>
  <c r="N1470" i="3"/>
  <c r="M1470" i="3"/>
  <c r="L1470" i="3"/>
  <c r="K1470" i="3"/>
  <c r="J1470" i="3"/>
  <c r="I1470" i="3"/>
  <c r="H1470" i="3"/>
  <c r="G1470" i="3"/>
  <c r="D1470" i="3"/>
  <c r="C1470" i="3"/>
  <c r="B1470" i="3"/>
  <c r="N1469" i="3"/>
  <c r="M1469" i="3"/>
  <c r="L1469" i="3"/>
  <c r="K1469" i="3"/>
  <c r="J1469" i="3"/>
  <c r="I1469" i="3"/>
  <c r="H1469" i="3"/>
  <c r="G1469" i="3"/>
  <c r="D1469" i="3"/>
  <c r="C1469" i="3"/>
  <c r="B1469" i="3"/>
  <c r="N1468" i="3"/>
  <c r="M1468" i="3"/>
  <c r="L1468" i="3"/>
  <c r="K1468" i="3"/>
  <c r="J1468" i="3"/>
  <c r="I1468" i="3"/>
  <c r="H1468" i="3"/>
  <c r="G1468" i="3"/>
  <c r="D1468" i="3"/>
  <c r="C1468" i="3"/>
  <c r="B1468" i="3"/>
  <c r="N1467" i="3"/>
  <c r="M1467" i="3"/>
  <c r="L1467" i="3"/>
  <c r="K1467" i="3"/>
  <c r="J1467" i="3"/>
  <c r="I1467" i="3"/>
  <c r="H1467" i="3"/>
  <c r="G1467" i="3"/>
  <c r="D1467" i="3"/>
  <c r="C1467" i="3"/>
  <c r="B1467" i="3"/>
  <c r="N1466" i="3"/>
  <c r="M1466" i="3"/>
  <c r="L1466" i="3"/>
  <c r="K1466" i="3"/>
  <c r="J1466" i="3"/>
  <c r="I1466" i="3"/>
  <c r="H1466" i="3"/>
  <c r="G1466" i="3"/>
  <c r="D1466" i="3"/>
  <c r="C1466" i="3"/>
  <c r="B1466" i="3"/>
  <c r="N1465" i="3"/>
  <c r="M1465" i="3"/>
  <c r="L1465" i="3"/>
  <c r="K1465" i="3"/>
  <c r="J1465" i="3"/>
  <c r="I1465" i="3"/>
  <c r="H1465" i="3"/>
  <c r="G1465" i="3"/>
  <c r="D1465" i="3"/>
  <c r="C1465" i="3"/>
  <c r="B1465" i="3"/>
  <c r="N1464" i="3"/>
  <c r="M1464" i="3"/>
  <c r="L1464" i="3"/>
  <c r="K1464" i="3"/>
  <c r="J1464" i="3"/>
  <c r="I1464" i="3"/>
  <c r="H1464" i="3"/>
  <c r="G1464" i="3"/>
  <c r="D1464" i="3"/>
  <c r="C1464" i="3"/>
  <c r="B1464" i="3"/>
  <c r="N1463" i="3"/>
  <c r="M1463" i="3"/>
  <c r="L1463" i="3"/>
  <c r="K1463" i="3"/>
  <c r="J1463" i="3"/>
  <c r="I1463" i="3"/>
  <c r="H1463" i="3"/>
  <c r="G1463" i="3"/>
  <c r="D1463" i="3"/>
  <c r="C1463" i="3"/>
  <c r="B1463" i="3"/>
  <c r="N1462" i="3"/>
  <c r="M1462" i="3"/>
  <c r="L1462" i="3"/>
  <c r="K1462" i="3"/>
  <c r="J1462" i="3"/>
  <c r="I1462" i="3"/>
  <c r="H1462" i="3"/>
  <c r="G1462" i="3"/>
  <c r="D1462" i="3"/>
  <c r="C1462" i="3"/>
  <c r="B1462" i="3"/>
  <c r="N1461" i="3"/>
  <c r="M1461" i="3"/>
  <c r="L1461" i="3"/>
  <c r="K1461" i="3"/>
  <c r="J1461" i="3"/>
  <c r="I1461" i="3"/>
  <c r="H1461" i="3"/>
  <c r="G1461" i="3"/>
  <c r="D1461" i="3"/>
  <c r="C1461" i="3"/>
  <c r="B1461" i="3"/>
  <c r="N1460" i="3"/>
  <c r="M1460" i="3"/>
  <c r="L1460" i="3"/>
  <c r="K1460" i="3"/>
  <c r="J1460" i="3"/>
  <c r="I1460" i="3"/>
  <c r="H1460" i="3"/>
  <c r="G1460" i="3"/>
  <c r="D1460" i="3"/>
  <c r="C1460" i="3"/>
  <c r="B1460" i="3"/>
  <c r="N1459" i="3"/>
  <c r="M1459" i="3"/>
  <c r="L1459" i="3"/>
  <c r="K1459" i="3"/>
  <c r="J1459" i="3"/>
  <c r="I1459" i="3"/>
  <c r="H1459" i="3"/>
  <c r="G1459" i="3"/>
  <c r="D1459" i="3"/>
  <c r="C1459" i="3"/>
  <c r="B1459" i="3"/>
  <c r="N1458" i="3"/>
  <c r="M1458" i="3"/>
  <c r="L1458" i="3"/>
  <c r="K1458" i="3"/>
  <c r="J1458" i="3"/>
  <c r="I1458" i="3"/>
  <c r="H1458" i="3"/>
  <c r="G1458" i="3"/>
  <c r="D1458" i="3"/>
  <c r="C1458" i="3"/>
  <c r="B1458" i="3"/>
  <c r="N1457" i="3"/>
  <c r="M1457" i="3"/>
  <c r="L1457" i="3"/>
  <c r="K1457" i="3"/>
  <c r="J1457" i="3"/>
  <c r="I1457" i="3"/>
  <c r="H1457" i="3"/>
  <c r="G1457" i="3"/>
  <c r="D1457" i="3"/>
  <c r="C1457" i="3"/>
  <c r="B1457" i="3"/>
  <c r="N1456" i="3"/>
  <c r="M1456" i="3"/>
  <c r="L1456" i="3"/>
  <c r="K1456" i="3"/>
  <c r="J1456" i="3"/>
  <c r="I1456" i="3"/>
  <c r="H1456" i="3"/>
  <c r="G1456" i="3"/>
  <c r="D1456" i="3"/>
  <c r="C1456" i="3"/>
  <c r="B1456" i="3"/>
  <c r="N1455" i="3"/>
  <c r="M1455" i="3"/>
  <c r="L1455" i="3"/>
  <c r="K1455" i="3"/>
  <c r="J1455" i="3"/>
  <c r="I1455" i="3"/>
  <c r="H1455" i="3"/>
  <c r="G1455" i="3"/>
  <c r="D1455" i="3"/>
  <c r="C1455" i="3"/>
  <c r="B1455" i="3"/>
  <c r="N1454" i="3"/>
  <c r="M1454" i="3"/>
  <c r="L1454" i="3"/>
  <c r="K1454" i="3"/>
  <c r="J1454" i="3"/>
  <c r="I1454" i="3"/>
  <c r="H1454" i="3"/>
  <c r="G1454" i="3"/>
  <c r="D1454" i="3"/>
  <c r="C1454" i="3"/>
  <c r="B1454" i="3"/>
  <c r="N1453" i="3"/>
  <c r="M1453" i="3"/>
  <c r="L1453" i="3"/>
  <c r="K1453" i="3"/>
  <c r="J1453" i="3"/>
  <c r="I1453" i="3"/>
  <c r="H1453" i="3"/>
  <c r="G1453" i="3"/>
  <c r="D1453" i="3"/>
  <c r="C1453" i="3"/>
  <c r="B1453" i="3"/>
  <c r="N1452" i="3"/>
  <c r="M1452" i="3"/>
  <c r="L1452" i="3"/>
  <c r="K1452" i="3"/>
  <c r="J1452" i="3"/>
  <c r="I1452" i="3"/>
  <c r="H1452" i="3"/>
  <c r="G1452" i="3"/>
  <c r="D1452" i="3"/>
  <c r="C1452" i="3"/>
  <c r="B1452" i="3"/>
  <c r="N1451" i="3"/>
  <c r="M1451" i="3"/>
  <c r="L1451" i="3"/>
  <c r="K1451" i="3"/>
  <c r="J1451" i="3"/>
  <c r="I1451" i="3"/>
  <c r="H1451" i="3"/>
  <c r="G1451" i="3"/>
  <c r="D1451" i="3"/>
  <c r="C1451" i="3"/>
  <c r="B1451" i="3"/>
  <c r="N1450" i="3"/>
  <c r="M1450" i="3"/>
  <c r="L1450" i="3"/>
  <c r="K1450" i="3"/>
  <c r="J1450" i="3"/>
  <c r="I1450" i="3"/>
  <c r="H1450" i="3"/>
  <c r="G1450" i="3"/>
  <c r="D1450" i="3"/>
  <c r="C1450" i="3"/>
  <c r="B1450" i="3"/>
  <c r="N1449" i="3"/>
  <c r="M1449" i="3"/>
  <c r="L1449" i="3"/>
  <c r="K1449" i="3"/>
  <c r="J1449" i="3"/>
  <c r="I1449" i="3"/>
  <c r="H1449" i="3"/>
  <c r="G1449" i="3"/>
  <c r="D1449" i="3"/>
  <c r="C1449" i="3"/>
  <c r="B1449" i="3"/>
  <c r="N1448" i="3"/>
  <c r="M1448" i="3"/>
  <c r="L1448" i="3"/>
  <c r="K1448" i="3"/>
  <c r="J1448" i="3"/>
  <c r="I1448" i="3"/>
  <c r="H1448" i="3"/>
  <c r="G1448" i="3"/>
  <c r="D1448" i="3"/>
  <c r="C1448" i="3"/>
  <c r="B1448" i="3"/>
  <c r="N1447" i="3"/>
  <c r="M1447" i="3"/>
  <c r="L1447" i="3"/>
  <c r="K1447" i="3"/>
  <c r="J1447" i="3"/>
  <c r="I1447" i="3"/>
  <c r="H1447" i="3"/>
  <c r="G1447" i="3"/>
  <c r="D1447" i="3"/>
  <c r="C1447" i="3"/>
  <c r="B1447" i="3"/>
  <c r="N1446" i="3"/>
  <c r="M1446" i="3"/>
  <c r="L1446" i="3"/>
  <c r="K1446" i="3"/>
  <c r="J1446" i="3"/>
  <c r="I1446" i="3"/>
  <c r="H1446" i="3"/>
  <c r="G1446" i="3"/>
  <c r="D1446" i="3"/>
  <c r="C1446" i="3"/>
  <c r="B1446" i="3"/>
  <c r="N1445" i="3"/>
  <c r="M1445" i="3"/>
  <c r="L1445" i="3"/>
  <c r="K1445" i="3"/>
  <c r="J1445" i="3"/>
  <c r="I1445" i="3"/>
  <c r="H1445" i="3"/>
  <c r="G1445" i="3"/>
  <c r="D1445" i="3"/>
  <c r="C1445" i="3"/>
  <c r="B1445" i="3"/>
  <c r="N1444" i="3"/>
  <c r="M1444" i="3"/>
  <c r="L1444" i="3"/>
  <c r="K1444" i="3"/>
  <c r="J1444" i="3"/>
  <c r="I1444" i="3"/>
  <c r="H1444" i="3"/>
  <c r="G1444" i="3"/>
  <c r="D1444" i="3"/>
  <c r="C1444" i="3"/>
  <c r="B1444" i="3"/>
  <c r="N1443" i="3"/>
  <c r="M1443" i="3"/>
  <c r="L1443" i="3"/>
  <c r="K1443" i="3"/>
  <c r="J1443" i="3"/>
  <c r="I1443" i="3"/>
  <c r="H1443" i="3"/>
  <c r="G1443" i="3"/>
  <c r="D1443" i="3"/>
  <c r="C1443" i="3"/>
  <c r="B1443" i="3"/>
  <c r="N1442" i="3"/>
  <c r="M1442" i="3"/>
  <c r="L1442" i="3"/>
  <c r="K1442" i="3"/>
  <c r="J1442" i="3"/>
  <c r="I1442" i="3"/>
  <c r="H1442" i="3"/>
  <c r="G1442" i="3"/>
  <c r="D1442" i="3"/>
  <c r="C1442" i="3"/>
  <c r="B1442" i="3"/>
  <c r="N1441" i="3"/>
  <c r="M1441" i="3"/>
  <c r="L1441" i="3"/>
  <c r="K1441" i="3"/>
  <c r="J1441" i="3"/>
  <c r="I1441" i="3"/>
  <c r="H1441" i="3"/>
  <c r="G1441" i="3"/>
  <c r="D1441" i="3"/>
  <c r="C1441" i="3"/>
  <c r="B1441" i="3"/>
  <c r="N1440" i="3"/>
  <c r="M1440" i="3"/>
  <c r="L1440" i="3"/>
  <c r="K1440" i="3"/>
  <c r="J1440" i="3"/>
  <c r="I1440" i="3"/>
  <c r="H1440" i="3"/>
  <c r="G1440" i="3"/>
  <c r="D1440" i="3"/>
  <c r="C1440" i="3"/>
  <c r="B1440" i="3"/>
  <c r="N1439" i="3"/>
  <c r="M1439" i="3"/>
  <c r="L1439" i="3"/>
  <c r="K1439" i="3"/>
  <c r="J1439" i="3"/>
  <c r="I1439" i="3"/>
  <c r="H1439" i="3"/>
  <c r="G1439" i="3"/>
  <c r="D1439" i="3"/>
  <c r="C1439" i="3"/>
  <c r="B1439" i="3"/>
  <c r="N1438" i="3"/>
  <c r="M1438" i="3"/>
  <c r="L1438" i="3"/>
  <c r="K1438" i="3"/>
  <c r="J1438" i="3"/>
  <c r="I1438" i="3"/>
  <c r="H1438" i="3"/>
  <c r="G1438" i="3"/>
  <c r="D1438" i="3"/>
  <c r="C1438" i="3"/>
  <c r="B1438" i="3"/>
  <c r="N1437" i="3"/>
  <c r="M1437" i="3"/>
  <c r="L1437" i="3"/>
  <c r="K1437" i="3"/>
  <c r="J1437" i="3"/>
  <c r="I1437" i="3"/>
  <c r="H1437" i="3"/>
  <c r="G1437" i="3"/>
  <c r="D1437" i="3"/>
  <c r="C1437" i="3"/>
  <c r="B1437" i="3"/>
  <c r="N1436" i="3"/>
  <c r="M1436" i="3"/>
  <c r="L1436" i="3"/>
  <c r="K1436" i="3"/>
  <c r="J1436" i="3"/>
  <c r="I1436" i="3"/>
  <c r="H1436" i="3"/>
  <c r="G1436" i="3"/>
  <c r="D1436" i="3"/>
  <c r="C1436" i="3"/>
  <c r="B1436" i="3"/>
  <c r="N1435" i="3"/>
  <c r="M1435" i="3"/>
  <c r="L1435" i="3"/>
  <c r="K1435" i="3"/>
  <c r="J1435" i="3"/>
  <c r="I1435" i="3"/>
  <c r="H1435" i="3"/>
  <c r="G1435" i="3"/>
  <c r="D1435" i="3"/>
  <c r="C1435" i="3"/>
  <c r="B1435" i="3"/>
  <c r="N1434" i="3"/>
  <c r="M1434" i="3"/>
  <c r="L1434" i="3"/>
  <c r="K1434" i="3"/>
  <c r="J1434" i="3"/>
  <c r="I1434" i="3"/>
  <c r="H1434" i="3"/>
  <c r="G1434" i="3"/>
  <c r="D1434" i="3"/>
  <c r="C1434" i="3"/>
  <c r="B1434" i="3"/>
  <c r="N1433" i="3"/>
  <c r="M1433" i="3"/>
  <c r="L1433" i="3"/>
  <c r="K1433" i="3"/>
  <c r="J1433" i="3"/>
  <c r="I1433" i="3"/>
  <c r="H1433" i="3"/>
  <c r="G1433" i="3"/>
  <c r="D1433" i="3"/>
  <c r="C1433" i="3"/>
  <c r="B1433" i="3"/>
  <c r="N1432" i="3"/>
  <c r="M1432" i="3"/>
  <c r="L1432" i="3"/>
  <c r="K1432" i="3"/>
  <c r="J1432" i="3"/>
  <c r="I1432" i="3"/>
  <c r="H1432" i="3"/>
  <c r="G1432" i="3"/>
  <c r="D1432" i="3"/>
  <c r="C1432" i="3"/>
  <c r="B1432" i="3"/>
  <c r="N1431" i="3"/>
  <c r="M1431" i="3"/>
  <c r="L1431" i="3"/>
  <c r="K1431" i="3"/>
  <c r="J1431" i="3"/>
  <c r="I1431" i="3"/>
  <c r="H1431" i="3"/>
  <c r="G1431" i="3"/>
  <c r="D1431" i="3"/>
  <c r="C1431" i="3"/>
  <c r="B1431" i="3"/>
  <c r="N1430" i="3"/>
  <c r="M1430" i="3"/>
  <c r="L1430" i="3"/>
  <c r="K1430" i="3"/>
  <c r="J1430" i="3"/>
  <c r="I1430" i="3"/>
  <c r="H1430" i="3"/>
  <c r="G1430" i="3"/>
  <c r="D1430" i="3"/>
  <c r="C1430" i="3"/>
  <c r="B1430" i="3"/>
  <c r="N1429" i="3"/>
  <c r="M1429" i="3"/>
  <c r="L1429" i="3"/>
  <c r="K1429" i="3"/>
  <c r="J1429" i="3"/>
  <c r="I1429" i="3"/>
  <c r="H1429" i="3"/>
  <c r="G1429" i="3"/>
  <c r="D1429" i="3"/>
  <c r="C1429" i="3"/>
  <c r="B1429" i="3"/>
  <c r="N1428" i="3"/>
  <c r="M1428" i="3"/>
  <c r="L1428" i="3"/>
  <c r="K1428" i="3"/>
  <c r="J1428" i="3"/>
  <c r="I1428" i="3"/>
  <c r="H1428" i="3"/>
  <c r="G1428" i="3"/>
  <c r="D1428" i="3"/>
  <c r="C1428" i="3"/>
  <c r="B1428" i="3"/>
  <c r="N1427" i="3"/>
  <c r="M1427" i="3"/>
  <c r="L1427" i="3"/>
  <c r="K1427" i="3"/>
  <c r="J1427" i="3"/>
  <c r="I1427" i="3"/>
  <c r="H1427" i="3"/>
  <c r="G1427" i="3"/>
  <c r="D1427" i="3"/>
  <c r="C1427" i="3"/>
  <c r="B1427" i="3"/>
  <c r="N1426" i="3"/>
  <c r="M1426" i="3"/>
  <c r="L1426" i="3"/>
  <c r="K1426" i="3"/>
  <c r="J1426" i="3"/>
  <c r="I1426" i="3"/>
  <c r="H1426" i="3"/>
  <c r="G1426" i="3"/>
  <c r="D1426" i="3"/>
  <c r="C1426" i="3"/>
  <c r="B1426" i="3"/>
  <c r="N1425" i="3"/>
  <c r="M1425" i="3"/>
  <c r="L1425" i="3"/>
  <c r="K1425" i="3"/>
  <c r="J1425" i="3"/>
  <c r="I1425" i="3"/>
  <c r="H1425" i="3"/>
  <c r="G1425" i="3"/>
  <c r="D1425" i="3"/>
  <c r="C1425" i="3"/>
  <c r="B1425" i="3"/>
  <c r="N1424" i="3"/>
  <c r="M1424" i="3"/>
  <c r="L1424" i="3"/>
  <c r="K1424" i="3"/>
  <c r="J1424" i="3"/>
  <c r="I1424" i="3"/>
  <c r="H1424" i="3"/>
  <c r="G1424" i="3"/>
  <c r="D1424" i="3"/>
  <c r="C1424" i="3"/>
  <c r="B1424" i="3"/>
  <c r="N1423" i="3"/>
  <c r="M1423" i="3"/>
  <c r="L1423" i="3"/>
  <c r="K1423" i="3"/>
  <c r="J1423" i="3"/>
  <c r="I1423" i="3"/>
  <c r="H1423" i="3"/>
  <c r="G1423" i="3"/>
  <c r="D1423" i="3"/>
  <c r="C1423" i="3"/>
  <c r="B1423" i="3"/>
  <c r="N1422" i="3"/>
  <c r="M1422" i="3"/>
  <c r="L1422" i="3"/>
  <c r="K1422" i="3"/>
  <c r="J1422" i="3"/>
  <c r="I1422" i="3"/>
  <c r="H1422" i="3"/>
  <c r="G1422" i="3"/>
  <c r="D1422" i="3"/>
  <c r="C1422" i="3"/>
  <c r="B1422" i="3"/>
  <c r="N1421" i="3"/>
  <c r="M1421" i="3"/>
  <c r="L1421" i="3"/>
  <c r="K1421" i="3"/>
  <c r="J1421" i="3"/>
  <c r="I1421" i="3"/>
  <c r="H1421" i="3"/>
  <c r="G1421" i="3"/>
  <c r="D1421" i="3"/>
  <c r="C1421" i="3"/>
  <c r="B1421" i="3"/>
  <c r="N1420" i="3"/>
  <c r="M1420" i="3"/>
  <c r="L1420" i="3"/>
  <c r="K1420" i="3"/>
  <c r="J1420" i="3"/>
  <c r="I1420" i="3"/>
  <c r="H1420" i="3"/>
  <c r="G1420" i="3"/>
  <c r="D1420" i="3"/>
  <c r="C1420" i="3"/>
  <c r="B1420" i="3"/>
  <c r="N1419" i="3"/>
  <c r="M1419" i="3"/>
  <c r="L1419" i="3"/>
  <c r="K1419" i="3"/>
  <c r="J1419" i="3"/>
  <c r="I1419" i="3"/>
  <c r="H1419" i="3"/>
  <c r="G1419" i="3"/>
  <c r="D1419" i="3"/>
  <c r="C1419" i="3"/>
  <c r="B1419" i="3"/>
  <c r="N1418" i="3"/>
  <c r="M1418" i="3"/>
  <c r="L1418" i="3"/>
  <c r="K1418" i="3"/>
  <c r="J1418" i="3"/>
  <c r="I1418" i="3"/>
  <c r="H1418" i="3"/>
  <c r="G1418" i="3"/>
  <c r="D1418" i="3"/>
  <c r="C1418" i="3"/>
  <c r="B1418" i="3"/>
  <c r="N1417" i="3"/>
  <c r="M1417" i="3"/>
  <c r="L1417" i="3"/>
  <c r="K1417" i="3"/>
  <c r="J1417" i="3"/>
  <c r="I1417" i="3"/>
  <c r="H1417" i="3"/>
  <c r="G1417" i="3"/>
  <c r="D1417" i="3"/>
  <c r="C1417" i="3"/>
  <c r="B1417" i="3"/>
  <c r="N1416" i="3"/>
  <c r="M1416" i="3"/>
  <c r="L1416" i="3"/>
  <c r="K1416" i="3"/>
  <c r="J1416" i="3"/>
  <c r="I1416" i="3"/>
  <c r="H1416" i="3"/>
  <c r="G1416" i="3"/>
  <c r="D1416" i="3"/>
  <c r="C1416" i="3"/>
  <c r="B1416" i="3"/>
  <c r="N1415" i="3"/>
  <c r="M1415" i="3"/>
  <c r="L1415" i="3"/>
  <c r="K1415" i="3"/>
  <c r="J1415" i="3"/>
  <c r="I1415" i="3"/>
  <c r="H1415" i="3"/>
  <c r="G1415" i="3"/>
  <c r="D1415" i="3"/>
  <c r="C1415" i="3"/>
  <c r="B1415" i="3"/>
  <c r="N1414" i="3"/>
  <c r="M1414" i="3"/>
  <c r="L1414" i="3"/>
  <c r="K1414" i="3"/>
  <c r="J1414" i="3"/>
  <c r="I1414" i="3"/>
  <c r="H1414" i="3"/>
  <c r="G1414" i="3"/>
  <c r="D1414" i="3"/>
  <c r="C1414" i="3"/>
  <c r="B1414" i="3"/>
  <c r="N1413" i="3"/>
  <c r="M1413" i="3"/>
  <c r="L1413" i="3"/>
  <c r="K1413" i="3"/>
  <c r="J1413" i="3"/>
  <c r="I1413" i="3"/>
  <c r="H1413" i="3"/>
  <c r="G1413" i="3"/>
  <c r="D1413" i="3"/>
  <c r="C1413" i="3"/>
  <c r="B1413" i="3"/>
  <c r="N1412" i="3"/>
  <c r="M1412" i="3"/>
  <c r="L1412" i="3"/>
  <c r="K1412" i="3"/>
  <c r="J1412" i="3"/>
  <c r="I1412" i="3"/>
  <c r="H1412" i="3"/>
  <c r="G1412" i="3"/>
  <c r="D1412" i="3"/>
  <c r="C1412" i="3"/>
  <c r="B1412" i="3"/>
  <c r="N1411" i="3"/>
  <c r="M1411" i="3"/>
  <c r="L1411" i="3"/>
  <c r="K1411" i="3"/>
  <c r="J1411" i="3"/>
  <c r="I1411" i="3"/>
  <c r="H1411" i="3"/>
  <c r="G1411" i="3"/>
  <c r="D1411" i="3"/>
  <c r="C1411" i="3"/>
  <c r="B1411" i="3"/>
  <c r="N1410" i="3"/>
  <c r="M1410" i="3"/>
  <c r="L1410" i="3"/>
  <c r="K1410" i="3"/>
  <c r="J1410" i="3"/>
  <c r="I1410" i="3"/>
  <c r="H1410" i="3"/>
  <c r="G1410" i="3"/>
  <c r="D1410" i="3"/>
  <c r="C1410" i="3"/>
  <c r="B1410" i="3"/>
  <c r="N1409" i="3"/>
  <c r="M1409" i="3"/>
  <c r="L1409" i="3"/>
  <c r="K1409" i="3"/>
  <c r="J1409" i="3"/>
  <c r="I1409" i="3"/>
  <c r="H1409" i="3"/>
  <c r="G1409" i="3"/>
  <c r="D1409" i="3"/>
  <c r="C1409" i="3"/>
  <c r="B1409" i="3"/>
  <c r="N1408" i="3"/>
  <c r="M1408" i="3"/>
  <c r="L1408" i="3"/>
  <c r="K1408" i="3"/>
  <c r="J1408" i="3"/>
  <c r="I1408" i="3"/>
  <c r="H1408" i="3"/>
  <c r="G1408" i="3"/>
  <c r="D1408" i="3"/>
  <c r="C1408" i="3"/>
  <c r="B1408" i="3"/>
  <c r="N1407" i="3"/>
  <c r="M1407" i="3"/>
  <c r="L1407" i="3"/>
  <c r="K1407" i="3"/>
  <c r="J1407" i="3"/>
  <c r="I1407" i="3"/>
  <c r="H1407" i="3"/>
  <c r="G1407" i="3"/>
  <c r="D1407" i="3"/>
  <c r="C1407" i="3"/>
  <c r="B1407" i="3"/>
  <c r="N1406" i="3"/>
  <c r="M1406" i="3"/>
  <c r="L1406" i="3"/>
  <c r="K1406" i="3"/>
  <c r="J1406" i="3"/>
  <c r="I1406" i="3"/>
  <c r="H1406" i="3"/>
  <c r="G1406" i="3"/>
  <c r="D1406" i="3"/>
  <c r="C1406" i="3"/>
  <c r="B1406" i="3"/>
  <c r="N1405" i="3"/>
  <c r="M1405" i="3"/>
  <c r="L1405" i="3"/>
  <c r="K1405" i="3"/>
  <c r="J1405" i="3"/>
  <c r="I1405" i="3"/>
  <c r="H1405" i="3"/>
  <c r="G1405" i="3"/>
  <c r="D1405" i="3"/>
  <c r="C1405" i="3"/>
  <c r="B1405" i="3"/>
  <c r="N1404" i="3"/>
  <c r="M1404" i="3"/>
  <c r="L1404" i="3"/>
  <c r="K1404" i="3"/>
  <c r="J1404" i="3"/>
  <c r="I1404" i="3"/>
  <c r="H1404" i="3"/>
  <c r="G1404" i="3"/>
  <c r="D1404" i="3"/>
  <c r="C1404" i="3"/>
  <c r="B1404" i="3"/>
  <c r="N1403" i="3"/>
  <c r="M1403" i="3"/>
  <c r="L1403" i="3"/>
  <c r="K1403" i="3"/>
  <c r="J1403" i="3"/>
  <c r="I1403" i="3"/>
  <c r="H1403" i="3"/>
  <c r="G1403" i="3"/>
  <c r="D1403" i="3"/>
  <c r="C1403" i="3"/>
  <c r="B1403" i="3"/>
  <c r="N1402" i="3"/>
  <c r="M1402" i="3"/>
  <c r="L1402" i="3"/>
  <c r="K1402" i="3"/>
  <c r="J1402" i="3"/>
  <c r="I1402" i="3"/>
  <c r="H1402" i="3"/>
  <c r="G1402" i="3"/>
  <c r="D1402" i="3"/>
  <c r="C1402" i="3"/>
  <c r="B1402" i="3"/>
  <c r="N1401" i="3"/>
  <c r="M1401" i="3"/>
  <c r="L1401" i="3"/>
  <c r="K1401" i="3"/>
  <c r="J1401" i="3"/>
  <c r="I1401" i="3"/>
  <c r="H1401" i="3"/>
  <c r="G1401" i="3"/>
  <c r="D1401" i="3"/>
  <c r="C1401" i="3"/>
  <c r="B1401" i="3"/>
  <c r="N1400" i="3"/>
  <c r="M1400" i="3"/>
  <c r="L1400" i="3"/>
  <c r="K1400" i="3"/>
  <c r="J1400" i="3"/>
  <c r="I1400" i="3"/>
  <c r="H1400" i="3"/>
  <c r="G1400" i="3"/>
  <c r="D1400" i="3"/>
  <c r="C1400" i="3"/>
  <c r="B1400" i="3"/>
  <c r="N1399" i="3"/>
  <c r="M1399" i="3"/>
  <c r="L1399" i="3"/>
  <c r="K1399" i="3"/>
  <c r="J1399" i="3"/>
  <c r="I1399" i="3"/>
  <c r="H1399" i="3"/>
  <c r="G1399" i="3"/>
  <c r="D1399" i="3"/>
  <c r="C1399" i="3"/>
  <c r="B1399" i="3"/>
  <c r="N1398" i="3"/>
  <c r="M1398" i="3"/>
  <c r="L1398" i="3"/>
  <c r="K1398" i="3"/>
  <c r="J1398" i="3"/>
  <c r="I1398" i="3"/>
  <c r="H1398" i="3"/>
  <c r="G1398" i="3"/>
  <c r="D1398" i="3"/>
  <c r="C1398" i="3"/>
  <c r="B1398" i="3"/>
  <c r="N1397" i="3"/>
  <c r="M1397" i="3"/>
  <c r="L1397" i="3"/>
  <c r="K1397" i="3"/>
  <c r="J1397" i="3"/>
  <c r="I1397" i="3"/>
  <c r="H1397" i="3"/>
  <c r="G1397" i="3"/>
  <c r="D1397" i="3"/>
  <c r="C1397" i="3"/>
  <c r="B1397" i="3"/>
  <c r="N1396" i="3"/>
  <c r="M1396" i="3"/>
  <c r="L1396" i="3"/>
  <c r="K1396" i="3"/>
  <c r="J1396" i="3"/>
  <c r="I1396" i="3"/>
  <c r="H1396" i="3"/>
  <c r="G1396" i="3"/>
  <c r="D1396" i="3"/>
  <c r="C1396" i="3"/>
  <c r="B1396" i="3"/>
  <c r="N1395" i="3"/>
  <c r="M1395" i="3"/>
  <c r="L1395" i="3"/>
  <c r="K1395" i="3"/>
  <c r="J1395" i="3"/>
  <c r="I1395" i="3"/>
  <c r="H1395" i="3"/>
  <c r="G1395" i="3"/>
  <c r="D1395" i="3"/>
  <c r="C1395" i="3"/>
  <c r="B1395" i="3"/>
  <c r="N1394" i="3"/>
  <c r="M1394" i="3"/>
  <c r="L1394" i="3"/>
  <c r="K1394" i="3"/>
  <c r="J1394" i="3"/>
  <c r="I1394" i="3"/>
  <c r="H1394" i="3"/>
  <c r="G1394" i="3"/>
  <c r="D1394" i="3"/>
  <c r="C1394" i="3"/>
  <c r="B1394" i="3"/>
  <c r="N1393" i="3"/>
  <c r="M1393" i="3"/>
  <c r="L1393" i="3"/>
  <c r="K1393" i="3"/>
  <c r="J1393" i="3"/>
  <c r="I1393" i="3"/>
  <c r="H1393" i="3"/>
  <c r="G1393" i="3"/>
  <c r="D1393" i="3"/>
  <c r="C1393" i="3"/>
  <c r="B1393" i="3"/>
  <c r="N1392" i="3"/>
  <c r="M1392" i="3"/>
  <c r="L1392" i="3"/>
  <c r="K1392" i="3"/>
  <c r="J1392" i="3"/>
  <c r="I1392" i="3"/>
  <c r="H1392" i="3"/>
  <c r="G1392" i="3"/>
  <c r="D1392" i="3"/>
  <c r="C1392" i="3"/>
  <c r="B1392" i="3"/>
  <c r="N1391" i="3"/>
  <c r="M1391" i="3"/>
  <c r="L1391" i="3"/>
  <c r="K1391" i="3"/>
  <c r="J1391" i="3"/>
  <c r="I1391" i="3"/>
  <c r="H1391" i="3"/>
  <c r="G1391" i="3"/>
  <c r="D1391" i="3"/>
  <c r="C1391" i="3"/>
  <c r="B1391" i="3"/>
  <c r="N1390" i="3"/>
  <c r="M1390" i="3"/>
  <c r="L1390" i="3"/>
  <c r="K1390" i="3"/>
  <c r="J1390" i="3"/>
  <c r="I1390" i="3"/>
  <c r="H1390" i="3"/>
  <c r="G1390" i="3"/>
  <c r="D1390" i="3"/>
  <c r="C1390" i="3"/>
  <c r="B1390" i="3"/>
  <c r="N1389" i="3"/>
  <c r="M1389" i="3"/>
  <c r="L1389" i="3"/>
  <c r="K1389" i="3"/>
  <c r="J1389" i="3"/>
  <c r="I1389" i="3"/>
  <c r="H1389" i="3"/>
  <c r="G1389" i="3"/>
  <c r="D1389" i="3"/>
  <c r="C1389" i="3"/>
  <c r="B1389" i="3"/>
  <c r="N1388" i="3"/>
  <c r="M1388" i="3"/>
  <c r="L1388" i="3"/>
  <c r="K1388" i="3"/>
  <c r="J1388" i="3"/>
  <c r="I1388" i="3"/>
  <c r="H1388" i="3"/>
  <c r="G1388" i="3"/>
  <c r="D1388" i="3"/>
  <c r="C1388" i="3"/>
  <c r="B1388" i="3"/>
  <c r="N1387" i="3"/>
  <c r="M1387" i="3"/>
  <c r="L1387" i="3"/>
  <c r="K1387" i="3"/>
  <c r="J1387" i="3"/>
  <c r="I1387" i="3"/>
  <c r="H1387" i="3"/>
  <c r="G1387" i="3"/>
  <c r="D1387" i="3"/>
  <c r="C1387" i="3"/>
  <c r="B1387" i="3"/>
  <c r="N1386" i="3"/>
  <c r="M1386" i="3"/>
  <c r="L1386" i="3"/>
  <c r="K1386" i="3"/>
  <c r="J1386" i="3"/>
  <c r="I1386" i="3"/>
  <c r="H1386" i="3"/>
  <c r="G1386" i="3"/>
  <c r="D1386" i="3"/>
  <c r="C1386" i="3"/>
  <c r="B1386" i="3"/>
  <c r="N1385" i="3"/>
  <c r="M1385" i="3"/>
  <c r="L1385" i="3"/>
  <c r="K1385" i="3"/>
  <c r="J1385" i="3"/>
  <c r="I1385" i="3"/>
  <c r="H1385" i="3"/>
  <c r="G1385" i="3"/>
  <c r="D1385" i="3"/>
  <c r="C1385" i="3"/>
  <c r="B1385" i="3"/>
  <c r="N1384" i="3"/>
  <c r="M1384" i="3"/>
  <c r="L1384" i="3"/>
  <c r="K1384" i="3"/>
  <c r="J1384" i="3"/>
  <c r="I1384" i="3"/>
  <c r="H1384" i="3"/>
  <c r="G1384" i="3"/>
  <c r="D1384" i="3"/>
  <c r="C1384" i="3"/>
  <c r="B1384" i="3"/>
  <c r="N1383" i="3"/>
  <c r="M1383" i="3"/>
  <c r="L1383" i="3"/>
  <c r="K1383" i="3"/>
  <c r="J1383" i="3"/>
  <c r="I1383" i="3"/>
  <c r="H1383" i="3"/>
  <c r="G1383" i="3"/>
  <c r="D1383" i="3"/>
  <c r="C1383" i="3"/>
  <c r="B1383" i="3"/>
  <c r="N1382" i="3"/>
  <c r="M1382" i="3"/>
  <c r="L1382" i="3"/>
  <c r="K1382" i="3"/>
  <c r="J1382" i="3"/>
  <c r="I1382" i="3"/>
  <c r="H1382" i="3"/>
  <c r="G1382" i="3"/>
  <c r="D1382" i="3"/>
  <c r="C1382" i="3"/>
  <c r="B1382" i="3"/>
  <c r="N1381" i="3"/>
  <c r="M1381" i="3"/>
  <c r="L1381" i="3"/>
  <c r="K1381" i="3"/>
  <c r="J1381" i="3"/>
  <c r="I1381" i="3"/>
  <c r="H1381" i="3"/>
  <c r="G1381" i="3"/>
  <c r="D1381" i="3"/>
  <c r="C1381" i="3"/>
  <c r="B1381" i="3"/>
  <c r="N1380" i="3"/>
  <c r="M1380" i="3"/>
  <c r="L1380" i="3"/>
  <c r="K1380" i="3"/>
  <c r="J1380" i="3"/>
  <c r="I1380" i="3"/>
  <c r="H1380" i="3"/>
  <c r="G1380" i="3"/>
  <c r="D1380" i="3"/>
  <c r="C1380" i="3"/>
  <c r="B1380" i="3"/>
  <c r="N1379" i="3"/>
  <c r="M1379" i="3"/>
  <c r="L1379" i="3"/>
  <c r="K1379" i="3"/>
  <c r="J1379" i="3"/>
  <c r="I1379" i="3"/>
  <c r="H1379" i="3"/>
  <c r="G1379" i="3"/>
  <c r="D1379" i="3"/>
  <c r="C1379" i="3"/>
  <c r="B1379" i="3"/>
  <c r="N1378" i="3"/>
  <c r="M1378" i="3"/>
  <c r="L1378" i="3"/>
  <c r="K1378" i="3"/>
  <c r="J1378" i="3"/>
  <c r="I1378" i="3"/>
  <c r="H1378" i="3"/>
  <c r="G1378" i="3"/>
  <c r="D1378" i="3"/>
  <c r="C1378" i="3"/>
  <c r="B1378" i="3"/>
  <c r="N1377" i="3"/>
  <c r="M1377" i="3"/>
  <c r="L1377" i="3"/>
  <c r="K1377" i="3"/>
  <c r="J1377" i="3"/>
  <c r="I1377" i="3"/>
  <c r="H1377" i="3"/>
  <c r="G1377" i="3"/>
  <c r="D1377" i="3"/>
  <c r="C1377" i="3"/>
  <c r="B1377" i="3"/>
  <c r="N1376" i="3"/>
  <c r="M1376" i="3"/>
  <c r="L1376" i="3"/>
  <c r="K1376" i="3"/>
  <c r="J1376" i="3"/>
  <c r="I1376" i="3"/>
  <c r="H1376" i="3"/>
  <c r="G1376" i="3"/>
  <c r="D1376" i="3"/>
  <c r="C1376" i="3"/>
  <c r="B1376" i="3"/>
  <c r="N1375" i="3"/>
  <c r="M1375" i="3"/>
  <c r="L1375" i="3"/>
  <c r="K1375" i="3"/>
  <c r="J1375" i="3"/>
  <c r="I1375" i="3"/>
  <c r="H1375" i="3"/>
  <c r="G1375" i="3"/>
  <c r="D1375" i="3"/>
  <c r="C1375" i="3"/>
  <c r="B1375" i="3"/>
  <c r="N1374" i="3"/>
  <c r="M1374" i="3"/>
  <c r="L1374" i="3"/>
  <c r="K1374" i="3"/>
  <c r="J1374" i="3"/>
  <c r="I1374" i="3"/>
  <c r="H1374" i="3"/>
  <c r="G1374" i="3"/>
  <c r="D1374" i="3"/>
  <c r="C1374" i="3"/>
  <c r="B1374" i="3"/>
  <c r="N1373" i="3"/>
  <c r="M1373" i="3"/>
  <c r="L1373" i="3"/>
  <c r="K1373" i="3"/>
  <c r="J1373" i="3"/>
  <c r="I1373" i="3"/>
  <c r="H1373" i="3"/>
  <c r="G1373" i="3"/>
  <c r="D1373" i="3"/>
  <c r="C1373" i="3"/>
  <c r="B1373" i="3"/>
  <c r="N1372" i="3"/>
  <c r="M1372" i="3"/>
  <c r="L1372" i="3"/>
  <c r="K1372" i="3"/>
  <c r="J1372" i="3"/>
  <c r="I1372" i="3"/>
  <c r="H1372" i="3"/>
  <c r="G1372" i="3"/>
  <c r="D1372" i="3"/>
  <c r="C1372" i="3"/>
  <c r="B1372" i="3"/>
  <c r="N1371" i="3"/>
  <c r="M1371" i="3"/>
  <c r="L1371" i="3"/>
  <c r="K1371" i="3"/>
  <c r="J1371" i="3"/>
  <c r="I1371" i="3"/>
  <c r="H1371" i="3"/>
  <c r="G1371" i="3"/>
  <c r="D1371" i="3"/>
  <c r="C1371" i="3"/>
  <c r="B1371" i="3"/>
  <c r="N1370" i="3"/>
  <c r="M1370" i="3"/>
  <c r="L1370" i="3"/>
  <c r="K1370" i="3"/>
  <c r="J1370" i="3"/>
  <c r="I1370" i="3"/>
  <c r="H1370" i="3"/>
  <c r="G1370" i="3"/>
  <c r="D1370" i="3"/>
  <c r="C1370" i="3"/>
  <c r="B1370" i="3"/>
  <c r="N1369" i="3"/>
  <c r="M1369" i="3"/>
  <c r="L1369" i="3"/>
  <c r="K1369" i="3"/>
  <c r="J1369" i="3"/>
  <c r="I1369" i="3"/>
  <c r="H1369" i="3"/>
  <c r="G1369" i="3"/>
  <c r="D1369" i="3"/>
  <c r="C1369" i="3"/>
  <c r="B1369" i="3"/>
  <c r="N1368" i="3"/>
  <c r="M1368" i="3"/>
  <c r="L1368" i="3"/>
  <c r="K1368" i="3"/>
  <c r="J1368" i="3"/>
  <c r="I1368" i="3"/>
  <c r="H1368" i="3"/>
  <c r="G1368" i="3"/>
  <c r="D1368" i="3"/>
  <c r="C1368" i="3"/>
  <c r="B1368" i="3"/>
  <c r="N1367" i="3"/>
  <c r="M1367" i="3"/>
  <c r="L1367" i="3"/>
  <c r="K1367" i="3"/>
  <c r="J1367" i="3"/>
  <c r="I1367" i="3"/>
  <c r="H1367" i="3"/>
  <c r="G1367" i="3"/>
  <c r="D1367" i="3"/>
  <c r="C1367" i="3"/>
  <c r="B1367" i="3"/>
  <c r="N1366" i="3"/>
  <c r="M1366" i="3"/>
  <c r="L1366" i="3"/>
  <c r="K1366" i="3"/>
  <c r="J1366" i="3"/>
  <c r="I1366" i="3"/>
  <c r="H1366" i="3"/>
  <c r="G1366" i="3"/>
  <c r="D1366" i="3"/>
  <c r="C1366" i="3"/>
  <c r="B1366" i="3"/>
  <c r="N1365" i="3"/>
  <c r="M1365" i="3"/>
  <c r="L1365" i="3"/>
  <c r="K1365" i="3"/>
  <c r="J1365" i="3"/>
  <c r="I1365" i="3"/>
  <c r="H1365" i="3"/>
  <c r="G1365" i="3"/>
  <c r="D1365" i="3"/>
  <c r="C1365" i="3"/>
  <c r="B1365" i="3"/>
  <c r="N1364" i="3"/>
  <c r="M1364" i="3"/>
  <c r="L1364" i="3"/>
  <c r="K1364" i="3"/>
  <c r="J1364" i="3"/>
  <c r="I1364" i="3"/>
  <c r="H1364" i="3"/>
  <c r="G1364" i="3"/>
  <c r="D1364" i="3"/>
  <c r="C1364" i="3"/>
  <c r="B1364" i="3"/>
  <c r="N1363" i="3"/>
  <c r="M1363" i="3"/>
  <c r="L1363" i="3"/>
  <c r="K1363" i="3"/>
  <c r="J1363" i="3"/>
  <c r="I1363" i="3"/>
  <c r="H1363" i="3"/>
  <c r="G1363" i="3"/>
  <c r="D1363" i="3"/>
  <c r="C1363" i="3"/>
  <c r="B1363" i="3"/>
  <c r="N1362" i="3"/>
  <c r="M1362" i="3"/>
  <c r="L1362" i="3"/>
  <c r="K1362" i="3"/>
  <c r="J1362" i="3"/>
  <c r="I1362" i="3"/>
  <c r="H1362" i="3"/>
  <c r="G1362" i="3"/>
  <c r="D1362" i="3"/>
  <c r="C1362" i="3"/>
  <c r="B1362" i="3"/>
  <c r="N1361" i="3"/>
  <c r="M1361" i="3"/>
  <c r="L1361" i="3"/>
  <c r="K1361" i="3"/>
  <c r="J1361" i="3"/>
  <c r="I1361" i="3"/>
  <c r="H1361" i="3"/>
  <c r="G1361" i="3"/>
  <c r="D1361" i="3"/>
  <c r="C1361" i="3"/>
  <c r="B1361" i="3"/>
  <c r="N1360" i="3"/>
  <c r="M1360" i="3"/>
  <c r="L1360" i="3"/>
  <c r="K1360" i="3"/>
  <c r="J1360" i="3"/>
  <c r="I1360" i="3"/>
  <c r="H1360" i="3"/>
  <c r="G1360" i="3"/>
  <c r="D1360" i="3"/>
  <c r="C1360" i="3"/>
  <c r="B1360" i="3"/>
  <c r="N1359" i="3"/>
  <c r="M1359" i="3"/>
  <c r="L1359" i="3"/>
  <c r="K1359" i="3"/>
  <c r="J1359" i="3"/>
  <c r="I1359" i="3"/>
  <c r="H1359" i="3"/>
  <c r="G1359" i="3"/>
  <c r="D1359" i="3"/>
  <c r="C1359" i="3"/>
  <c r="B1359" i="3"/>
  <c r="N1358" i="3"/>
  <c r="M1358" i="3"/>
  <c r="L1358" i="3"/>
  <c r="K1358" i="3"/>
  <c r="J1358" i="3"/>
  <c r="I1358" i="3"/>
  <c r="H1358" i="3"/>
  <c r="G1358" i="3"/>
  <c r="D1358" i="3"/>
  <c r="C1358" i="3"/>
  <c r="B1358" i="3"/>
  <c r="N1357" i="3"/>
  <c r="M1357" i="3"/>
  <c r="L1357" i="3"/>
  <c r="K1357" i="3"/>
  <c r="J1357" i="3"/>
  <c r="I1357" i="3"/>
  <c r="H1357" i="3"/>
  <c r="G1357" i="3"/>
  <c r="D1357" i="3"/>
  <c r="C1357" i="3"/>
  <c r="B1357" i="3"/>
  <c r="N1356" i="3"/>
  <c r="M1356" i="3"/>
  <c r="L1356" i="3"/>
  <c r="K1356" i="3"/>
  <c r="J1356" i="3"/>
  <c r="I1356" i="3"/>
  <c r="H1356" i="3"/>
  <c r="G1356" i="3"/>
  <c r="D1356" i="3"/>
  <c r="C1356" i="3"/>
  <c r="B1356" i="3"/>
  <c r="N1355" i="3"/>
  <c r="M1355" i="3"/>
  <c r="L1355" i="3"/>
  <c r="K1355" i="3"/>
  <c r="J1355" i="3"/>
  <c r="I1355" i="3"/>
  <c r="H1355" i="3"/>
  <c r="G1355" i="3"/>
  <c r="D1355" i="3"/>
  <c r="C1355" i="3"/>
  <c r="B1355" i="3"/>
  <c r="N1354" i="3"/>
  <c r="M1354" i="3"/>
  <c r="L1354" i="3"/>
  <c r="K1354" i="3"/>
  <c r="J1354" i="3"/>
  <c r="I1354" i="3"/>
  <c r="H1354" i="3"/>
  <c r="G1354" i="3"/>
  <c r="D1354" i="3"/>
  <c r="C1354" i="3"/>
  <c r="B1354" i="3"/>
  <c r="N1353" i="3"/>
  <c r="M1353" i="3"/>
  <c r="L1353" i="3"/>
  <c r="K1353" i="3"/>
  <c r="J1353" i="3"/>
  <c r="I1353" i="3"/>
  <c r="H1353" i="3"/>
  <c r="G1353" i="3"/>
  <c r="D1353" i="3"/>
  <c r="C1353" i="3"/>
  <c r="B1353" i="3"/>
  <c r="N1352" i="3"/>
  <c r="M1352" i="3"/>
  <c r="L1352" i="3"/>
  <c r="K1352" i="3"/>
  <c r="J1352" i="3"/>
  <c r="I1352" i="3"/>
  <c r="H1352" i="3"/>
  <c r="G1352" i="3"/>
  <c r="D1352" i="3"/>
  <c r="C1352" i="3"/>
  <c r="B1352" i="3"/>
  <c r="N1351" i="3"/>
  <c r="M1351" i="3"/>
  <c r="L1351" i="3"/>
  <c r="K1351" i="3"/>
  <c r="J1351" i="3"/>
  <c r="I1351" i="3"/>
  <c r="H1351" i="3"/>
  <c r="G1351" i="3"/>
  <c r="D1351" i="3"/>
  <c r="C1351" i="3"/>
  <c r="B1351" i="3"/>
  <c r="N1350" i="3"/>
  <c r="M1350" i="3"/>
  <c r="L1350" i="3"/>
  <c r="K1350" i="3"/>
  <c r="J1350" i="3"/>
  <c r="I1350" i="3"/>
  <c r="H1350" i="3"/>
  <c r="G1350" i="3"/>
  <c r="D1350" i="3"/>
  <c r="C1350" i="3"/>
  <c r="B1350" i="3"/>
  <c r="N1349" i="3"/>
  <c r="M1349" i="3"/>
  <c r="L1349" i="3"/>
  <c r="K1349" i="3"/>
  <c r="J1349" i="3"/>
  <c r="I1349" i="3"/>
  <c r="H1349" i="3"/>
  <c r="G1349" i="3"/>
  <c r="D1349" i="3"/>
  <c r="C1349" i="3"/>
  <c r="B1349" i="3"/>
  <c r="N1348" i="3"/>
  <c r="M1348" i="3"/>
  <c r="L1348" i="3"/>
  <c r="K1348" i="3"/>
  <c r="J1348" i="3"/>
  <c r="I1348" i="3"/>
  <c r="H1348" i="3"/>
  <c r="G1348" i="3"/>
  <c r="D1348" i="3"/>
  <c r="C1348" i="3"/>
  <c r="B1348" i="3"/>
  <c r="N1347" i="3"/>
  <c r="M1347" i="3"/>
  <c r="L1347" i="3"/>
  <c r="K1347" i="3"/>
  <c r="J1347" i="3"/>
  <c r="I1347" i="3"/>
  <c r="H1347" i="3"/>
  <c r="G1347" i="3"/>
  <c r="D1347" i="3"/>
  <c r="C1347" i="3"/>
  <c r="B1347" i="3"/>
  <c r="N1346" i="3"/>
  <c r="M1346" i="3"/>
  <c r="L1346" i="3"/>
  <c r="K1346" i="3"/>
  <c r="J1346" i="3"/>
  <c r="I1346" i="3"/>
  <c r="H1346" i="3"/>
  <c r="G1346" i="3"/>
  <c r="D1346" i="3"/>
  <c r="C1346" i="3"/>
  <c r="B1346" i="3"/>
  <c r="N1345" i="3"/>
  <c r="M1345" i="3"/>
  <c r="L1345" i="3"/>
  <c r="K1345" i="3"/>
  <c r="J1345" i="3"/>
  <c r="I1345" i="3"/>
  <c r="H1345" i="3"/>
  <c r="G1345" i="3"/>
  <c r="D1345" i="3"/>
  <c r="C1345" i="3"/>
  <c r="B1345" i="3"/>
  <c r="N1344" i="3"/>
  <c r="M1344" i="3"/>
  <c r="L1344" i="3"/>
  <c r="K1344" i="3"/>
  <c r="J1344" i="3"/>
  <c r="I1344" i="3"/>
  <c r="H1344" i="3"/>
  <c r="G1344" i="3"/>
  <c r="D1344" i="3"/>
  <c r="C1344" i="3"/>
  <c r="B1344" i="3"/>
  <c r="N1343" i="3"/>
  <c r="M1343" i="3"/>
  <c r="L1343" i="3"/>
  <c r="K1343" i="3"/>
  <c r="J1343" i="3"/>
  <c r="I1343" i="3"/>
  <c r="H1343" i="3"/>
  <c r="G1343" i="3"/>
  <c r="D1343" i="3"/>
  <c r="C1343" i="3"/>
  <c r="B1343" i="3"/>
  <c r="N1342" i="3"/>
  <c r="M1342" i="3"/>
  <c r="L1342" i="3"/>
  <c r="K1342" i="3"/>
  <c r="J1342" i="3"/>
  <c r="I1342" i="3"/>
  <c r="H1342" i="3"/>
  <c r="G1342" i="3"/>
  <c r="D1342" i="3"/>
  <c r="C1342" i="3"/>
  <c r="B1342" i="3"/>
  <c r="N1341" i="3"/>
  <c r="M1341" i="3"/>
  <c r="L1341" i="3"/>
  <c r="K1341" i="3"/>
  <c r="J1341" i="3"/>
  <c r="I1341" i="3"/>
  <c r="H1341" i="3"/>
  <c r="G1341" i="3"/>
  <c r="D1341" i="3"/>
  <c r="C1341" i="3"/>
  <c r="B1341" i="3"/>
  <c r="N1340" i="3"/>
  <c r="M1340" i="3"/>
  <c r="L1340" i="3"/>
  <c r="K1340" i="3"/>
  <c r="J1340" i="3"/>
  <c r="I1340" i="3"/>
  <c r="H1340" i="3"/>
  <c r="G1340" i="3"/>
  <c r="D1340" i="3"/>
  <c r="C1340" i="3"/>
  <c r="B1340" i="3"/>
  <c r="N1339" i="3"/>
  <c r="M1339" i="3"/>
  <c r="L1339" i="3"/>
  <c r="K1339" i="3"/>
  <c r="J1339" i="3"/>
  <c r="I1339" i="3"/>
  <c r="H1339" i="3"/>
  <c r="G1339" i="3"/>
  <c r="D1339" i="3"/>
  <c r="C1339" i="3"/>
  <c r="B1339" i="3"/>
  <c r="N1338" i="3"/>
  <c r="M1338" i="3"/>
  <c r="L1338" i="3"/>
  <c r="K1338" i="3"/>
  <c r="J1338" i="3"/>
  <c r="I1338" i="3"/>
  <c r="H1338" i="3"/>
  <c r="G1338" i="3"/>
  <c r="D1338" i="3"/>
  <c r="C1338" i="3"/>
  <c r="B1338" i="3"/>
  <c r="N1337" i="3"/>
  <c r="M1337" i="3"/>
  <c r="L1337" i="3"/>
  <c r="K1337" i="3"/>
  <c r="J1337" i="3"/>
  <c r="I1337" i="3"/>
  <c r="H1337" i="3"/>
  <c r="G1337" i="3"/>
  <c r="D1337" i="3"/>
  <c r="C1337" i="3"/>
  <c r="B1337" i="3"/>
  <c r="N1336" i="3"/>
  <c r="M1336" i="3"/>
  <c r="L1336" i="3"/>
  <c r="K1336" i="3"/>
  <c r="J1336" i="3"/>
  <c r="I1336" i="3"/>
  <c r="H1336" i="3"/>
  <c r="G1336" i="3"/>
  <c r="D1336" i="3"/>
  <c r="C1336" i="3"/>
  <c r="B1336" i="3"/>
  <c r="N1335" i="3"/>
  <c r="M1335" i="3"/>
  <c r="L1335" i="3"/>
  <c r="K1335" i="3"/>
  <c r="J1335" i="3"/>
  <c r="I1335" i="3"/>
  <c r="H1335" i="3"/>
  <c r="G1335" i="3"/>
  <c r="D1335" i="3"/>
  <c r="C1335" i="3"/>
  <c r="B1335" i="3"/>
  <c r="N1334" i="3"/>
  <c r="M1334" i="3"/>
  <c r="L1334" i="3"/>
  <c r="K1334" i="3"/>
  <c r="J1334" i="3"/>
  <c r="I1334" i="3"/>
  <c r="H1334" i="3"/>
  <c r="G1334" i="3"/>
  <c r="D1334" i="3"/>
  <c r="C1334" i="3"/>
  <c r="B1334" i="3"/>
  <c r="N1333" i="3"/>
  <c r="M1333" i="3"/>
  <c r="L1333" i="3"/>
  <c r="K1333" i="3"/>
  <c r="J1333" i="3"/>
  <c r="I1333" i="3"/>
  <c r="H1333" i="3"/>
  <c r="G1333" i="3"/>
  <c r="D1333" i="3"/>
  <c r="C1333" i="3"/>
  <c r="B1333" i="3"/>
  <c r="N1332" i="3"/>
  <c r="M1332" i="3"/>
  <c r="L1332" i="3"/>
  <c r="K1332" i="3"/>
  <c r="J1332" i="3"/>
  <c r="I1332" i="3"/>
  <c r="H1332" i="3"/>
  <c r="G1332" i="3"/>
  <c r="D1332" i="3"/>
  <c r="C1332" i="3"/>
  <c r="B1332" i="3"/>
  <c r="N1331" i="3"/>
  <c r="M1331" i="3"/>
  <c r="L1331" i="3"/>
  <c r="K1331" i="3"/>
  <c r="J1331" i="3"/>
  <c r="I1331" i="3"/>
  <c r="H1331" i="3"/>
  <c r="G1331" i="3"/>
  <c r="D1331" i="3"/>
  <c r="C1331" i="3"/>
  <c r="B1331" i="3"/>
  <c r="N1330" i="3"/>
  <c r="M1330" i="3"/>
  <c r="L1330" i="3"/>
  <c r="K1330" i="3"/>
  <c r="J1330" i="3"/>
  <c r="I1330" i="3"/>
  <c r="H1330" i="3"/>
  <c r="G1330" i="3"/>
  <c r="D1330" i="3"/>
  <c r="C1330" i="3"/>
  <c r="B1330" i="3"/>
  <c r="N1329" i="3"/>
  <c r="M1329" i="3"/>
  <c r="L1329" i="3"/>
  <c r="K1329" i="3"/>
  <c r="J1329" i="3"/>
  <c r="I1329" i="3"/>
  <c r="H1329" i="3"/>
  <c r="G1329" i="3"/>
  <c r="D1329" i="3"/>
  <c r="C1329" i="3"/>
  <c r="B1329" i="3"/>
  <c r="N1328" i="3"/>
  <c r="M1328" i="3"/>
  <c r="L1328" i="3"/>
  <c r="K1328" i="3"/>
  <c r="J1328" i="3"/>
  <c r="I1328" i="3"/>
  <c r="H1328" i="3"/>
  <c r="G1328" i="3"/>
  <c r="D1328" i="3"/>
  <c r="C1328" i="3"/>
  <c r="B1328" i="3"/>
  <c r="N1327" i="3"/>
  <c r="M1327" i="3"/>
  <c r="L1327" i="3"/>
  <c r="K1327" i="3"/>
  <c r="J1327" i="3"/>
  <c r="I1327" i="3"/>
  <c r="H1327" i="3"/>
  <c r="G1327" i="3"/>
  <c r="D1327" i="3"/>
  <c r="C1327" i="3"/>
  <c r="B1327" i="3"/>
  <c r="N1326" i="3"/>
  <c r="M1326" i="3"/>
  <c r="L1326" i="3"/>
  <c r="K1326" i="3"/>
  <c r="J1326" i="3"/>
  <c r="I1326" i="3"/>
  <c r="H1326" i="3"/>
  <c r="G1326" i="3"/>
  <c r="D1326" i="3"/>
  <c r="C1326" i="3"/>
  <c r="B1326" i="3"/>
  <c r="N1325" i="3"/>
  <c r="M1325" i="3"/>
  <c r="L1325" i="3"/>
  <c r="K1325" i="3"/>
  <c r="J1325" i="3"/>
  <c r="I1325" i="3"/>
  <c r="H1325" i="3"/>
  <c r="G1325" i="3"/>
  <c r="D1325" i="3"/>
  <c r="C1325" i="3"/>
  <c r="B1325" i="3"/>
  <c r="N1324" i="3"/>
  <c r="M1324" i="3"/>
  <c r="L1324" i="3"/>
  <c r="K1324" i="3"/>
  <c r="J1324" i="3"/>
  <c r="I1324" i="3"/>
  <c r="H1324" i="3"/>
  <c r="G1324" i="3"/>
  <c r="D1324" i="3"/>
  <c r="C1324" i="3"/>
  <c r="B1324" i="3"/>
  <c r="N1323" i="3"/>
  <c r="M1323" i="3"/>
  <c r="L1323" i="3"/>
  <c r="K1323" i="3"/>
  <c r="J1323" i="3"/>
  <c r="I1323" i="3"/>
  <c r="H1323" i="3"/>
  <c r="G1323" i="3"/>
  <c r="D1323" i="3"/>
  <c r="C1323" i="3"/>
  <c r="B1323" i="3"/>
  <c r="N1322" i="3"/>
  <c r="M1322" i="3"/>
  <c r="L1322" i="3"/>
  <c r="K1322" i="3"/>
  <c r="J1322" i="3"/>
  <c r="I1322" i="3"/>
  <c r="H1322" i="3"/>
  <c r="G1322" i="3"/>
  <c r="D1322" i="3"/>
  <c r="C1322" i="3"/>
  <c r="B1322" i="3"/>
  <c r="N1321" i="3"/>
  <c r="M1321" i="3"/>
  <c r="L1321" i="3"/>
  <c r="K1321" i="3"/>
  <c r="J1321" i="3"/>
  <c r="I1321" i="3"/>
  <c r="H1321" i="3"/>
  <c r="G1321" i="3"/>
  <c r="D1321" i="3"/>
  <c r="C1321" i="3"/>
  <c r="B1321" i="3"/>
  <c r="N1320" i="3"/>
  <c r="M1320" i="3"/>
  <c r="L1320" i="3"/>
  <c r="K1320" i="3"/>
  <c r="J1320" i="3"/>
  <c r="I1320" i="3"/>
  <c r="H1320" i="3"/>
  <c r="G1320" i="3"/>
  <c r="D1320" i="3"/>
  <c r="C1320" i="3"/>
  <c r="B1320" i="3"/>
  <c r="N1319" i="3"/>
  <c r="M1319" i="3"/>
  <c r="L1319" i="3"/>
  <c r="K1319" i="3"/>
  <c r="J1319" i="3"/>
  <c r="I1319" i="3"/>
  <c r="H1319" i="3"/>
  <c r="G1319" i="3"/>
  <c r="D1319" i="3"/>
  <c r="C1319" i="3"/>
  <c r="B1319" i="3"/>
  <c r="N1318" i="3"/>
  <c r="M1318" i="3"/>
  <c r="L1318" i="3"/>
  <c r="K1318" i="3"/>
  <c r="J1318" i="3"/>
  <c r="I1318" i="3"/>
  <c r="H1318" i="3"/>
  <c r="G1318" i="3"/>
  <c r="D1318" i="3"/>
  <c r="C1318" i="3"/>
  <c r="B1318" i="3"/>
  <c r="N1317" i="3"/>
  <c r="M1317" i="3"/>
  <c r="L1317" i="3"/>
  <c r="K1317" i="3"/>
  <c r="J1317" i="3"/>
  <c r="I1317" i="3"/>
  <c r="H1317" i="3"/>
  <c r="G1317" i="3"/>
  <c r="D1317" i="3"/>
  <c r="C1317" i="3"/>
  <c r="B1317" i="3"/>
  <c r="N1316" i="3"/>
  <c r="M1316" i="3"/>
  <c r="L1316" i="3"/>
  <c r="K1316" i="3"/>
  <c r="J1316" i="3"/>
  <c r="I1316" i="3"/>
  <c r="H1316" i="3"/>
  <c r="G1316" i="3"/>
  <c r="D1316" i="3"/>
  <c r="C1316" i="3"/>
  <c r="B1316" i="3"/>
  <c r="N1315" i="3"/>
  <c r="M1315" i="3"/>
  <c r="L1315" i="3"/>
  <c r="K1315" i="3"/>
  <c r="J1315" i="3"/>
  <c r="I1315" i="3"/>
  <c r="H1315" i="3"/>
  <c r="G1315" i="3"/>
  <c r="D1315" i="3"/>
  <c r="C1315" i="3"/>
  <c r="B1315" i="3"/>
  <c r="N1314" i="3"/>
  <c r="M1314" i="3"/>
  <c r="L1314" i="3"/>
  <c r="K1314" i="3"/>
  <c r="J1314" i="3"/>
  <c r="I1314" i="3"/>
  <c r="H1314" i="3"/>
  <c r="G1314" i="3"/>
  <c r="D1314" i="3"/>
  <c r="C1314" i="3"/>
  <c r="B1314" i="3"/>
  <c r="N1313" i="3"/>
  <c r="M1313" i="3"/>
  <c r="L1313" i="3"/>
  <c r="K1313" i="3"/>
  <c r="J1313" i="3"/>
  <c r="I1313" i="3"/>
  <c r="H1313" i="3"/>
  <c r="G1313" i="3"/>
  <c r="D1313" i="3"/>
  <c r="C1313" i="3"/>
  <c r="B1313" i="3"/>
  <c r="N1312" i="3"/>
  <c r="M1312" i="3"/>
  <c r="L1312" i="3"/>
  <c r="K1312" i="3"/>
  <c r="J1312" i="3"/>
  <c r="I1312" i="3"/>
  <c r="H1312" i="3"/>
  <c r="G1312" i="3"/>
  <c r="D1312" i="3"/>
  <c r="C1312" i="3"/>
  <c r="B1312" i="3"/>
  <c r="N1311" i="3"/>
  <c r="M1311" i="3"/>
  <c r="L1311" i="3"/>
  <c r="K1311" i="3"/>
  <c r="J1311" i="3"/>
  <c r="I1311" i="3"/>
  <c r="H1311" i="3"/>
  <c r="G1311" i="3"/>
  <c r="D1311" i="3"/>
  <c r="C1311" i="3"/>
  <c r="B1311" i="3"/>
  <c r="N1310" i="3"/>
  <c r="M1310" i="3"/>
  <c r="L1310" i="3"/>
  <c r="K1310" i="3"/>
  <c r="J1310" i="3"/>
  <c r="I1310" i="3"/>
  <c r="H1310" i="3"/>
  <c r="G1310" i="3"/>
  <c r="D1310" i="3"/>
  <c r="C1310" i="3"/>
  <c r="B1310" i="3"/>
  <c r="N1309" i="3"/>
  <c r="M1309" i="3"/>
  <c r="L1309" i="3"/>
  <c r="K1309" i="3"/>
  <c r="J1309" i="3"/>
  <c r="I1309" i="3"/>
  <c r="H1309" i="3"/>
  <c r="G1309" i="3"/>
  <c r="D1309" i="3"/>
  <c r="C1309" i="3"/>
  <c r="B1309" i="3"/>
  <c r="N1308" i="3"/>
  <c r="M1308" i="3"/>
  <c r="L1308" i="3"/>
  <c r="K1308" i="3"/>
  <c r="J1308" i="3"/>
  <c r="I1308" i="3"/>
  <c r="H1308" i="3"/>
  <c r="G1308" i="3"/>
  <c r="D1308" i="3"/>
  <c r="C1308" i="3"/>
  <c r="B1308" i="3"/>
  <c r="N1307" i="3"/>
  <c r="M1307" i="3"/>
  <c r="L1307" i="3"/>
  <c r="K1307" i="3"/>
  <c r="J1307" i="3"/>
  <c r="I1307" i="3"/>
  <c r="H1307" i="3"/>
  <c r="G1307" i="3"/>
  <c r="D1307" i="3"/>
  <c r="C1307" i="3"/>
  <c r="B1307" i="3"/>
  <c r="N1306" i="3"/>
  <c r="M1306" i="3"/>
  <c r="L1306" i="3"/>
  <c r="K1306" i="3"/>
  <c r="J1306" i="3"/>
  <c r="I1306" i="3"/>
  <c r="H1306" i="3"/>
  <c r="G1306" i="3"/>
  <c r="D1306" i="3"/>
  <c r="C1306" i="3"/>
  <c r="B1306" i="3"/>
  <c r="N1305" i="3"/>
  <c r="M1305" i="3"/>
  <c r="L1305" i="3"/>
  <c r="K1305" i="3"/>
  <c r="J1305" i="3"/>
  <c r="I1305" i="3"/>
  <c r="H1305" i="3"/>
  <c r="G1305" i="3"/>
  <c r="D1305" i="3"/>
  <c r="C1305" i="3"/>
  <c r="B1305" i="3"/>
  <c r="N1304" i="3"/>
  <c r="M1304" i="3"/>
  <c r="L1304" i="3"/>
  <c r="K1304" i="3"/>
  <c r="J1304" i="3"/>
  <c r="I1304" i="3"/>
  <c r="H1304" i="3"/>
  <c r="G1304" i="3"/>
  <c r="D1304" i="3"/>
  <c r="C1304" i="3"/>
  <c r="B1304" i="3"/>
  <c r="N1303" i="3"/>
  <c r="M1303" i="3"/>
  <c r="L1303" i="3"/>
  <c r="K1303" i="3"/>
  <c r="J1303" i="3"/>
  <c r="I1303" i="3"/>
  <c r="H1303" i="3"/>
  <c r="G1303" i="3"/>
  <c r="D1303" i="3"/>
  <c r="C1303" i="3"/>
  <c r="B1303" i="3"/>
  <c r="N1302" i="3"/>
  <c r="M1302" i="3"/>
  <c r="L1302" i="3"/>
  <c r="K1302" i="3"/>
  <c r="J1302" i="3"/>
  <c r="I1302" i="3"/>
  <c r="H1302" i="3"/>
  <c r="G1302" i="3"/>
  <c r="D1302" i="3"/>
  <c r="C1302" i="3"/>
  <c r="B1302" i="3"/>
  <c r="N1301" i="3"/>
  <c r="M1301" i="3"/>
  <c r="L1301" i="3"/>
  <c r="K1301" i="3"/>
  <c r="J1301" i="3"/>
  <c r="I1301" i="3"/>
  <c r="H1301" i="3"/>
  <c r="G1301" i="3"/>
  <c r="D1301" i="3"/>
  <c r="C1301" i="3"/>
  <c r="B1301" i="3"/>
  <c r="N1300" i="3"/>
  <c r="M1300" i="3"/>
  <c r="L1300" i="3"/>
  <c r="K1300" i="3"/>
  <c r="J1300" i="3"/>
  <c r="I1300" i="3"/>
  <c r="H1300" i="3"/>
  <c r="G1300" i="3"/>
  <c r="D1300" i="3"/>
  <c r="C1300" i="3"/>
  <c r="B1300" i="3"/>
  <c r="N1299" i="3"/>
  <c r="M1299" i="3"/>
  <c r="L1299" i="3"/>
  <c r="K1299" i="3"/>
  <c r="J1299" i="3"/>
  <c r="I1299" i="3"/>
  <c r="H1299" i="3"/>
  <c r="G1299" i="3"/>
  <c r="D1299" i="3"/>
  <c r="C1299" i="3"/>
  <c r="B1299" i="3"/>
  <c r="N1298" i="3"/>
  <c r="M1298" i="3"/>
  <c r="L1298" i="3"/>
  <c r="K1298" i="3"/>
  <c r="J1298" i="3"/>
  <c r="I1298" i="3"/>
  <c r="H1298" i="3"/>
  <c r="G1298" i="3"/>
  <c r="D1298" i="3"/>
  <c r="C1298" i="3"/>
  <c r="B1298" i="3"/>
  <c r="N1297" i="3"/>
  <c r="M1297" i="3"/>
  <c r="L1297" i="3"/>
  <c r="K1297" i="3"/>
  <c r="J1297" i="3"/>
  <c r="I1297" i="3"/>
  <c r="H1297" i="3"/>
  <c r="G1297" i="3"/>
  <c r="D1297" i="3"/>
  <c r="C1297" i="3"/>
  <c r="B1297" i="3"/>
  <c r="N1296" i="3"/>
  <c r="M1296" i="3"/>
  <c r="L1296" i="3"/>
  <c r="K1296" i="3"/>
  <c r="J1296" i="3"/>
  <c r="I1296" i="3"/>
  <c r="H1296" i="3"/>
  <c r="G1296" i="3"/>
  <c r="D1296" i="3"/>
  <c r="C1296" i="3"/>
  <c r="B1296" i="3"/>
  <c r="N1295" i="3"/>
  <c r="M1295" i="3"/>
  <c r="L1295" i="3"/>
  <c r="K1295" i="3"/>
  <c r="J1295" i="3"/>
  <c r="I1295" i="3"/>
  <c r="H1295" i="3"/>
  <c r="G1295" i="3"/>
  <c r="D1295" i="3"/>
  <c r="C1295" i="3"/>
  <c r="B1295" i="3"/>
  <c r="N1294" i="3"/>
  <c r="M1294" i="3"/>
  <c r="L1294" i="3"/>
  <c r="K1294" i="3"/>
  <c r="J1294" i="3"/>
  <c r="I1294" i="3"/>
  <c r="H1294" i="3"/>
  <c r="G1294" i="3"/>
  <c r="D1294" i="3"/>
  <c r="C1294" i="3"/>
  <c r="B1294" i="3"/>
  <c r="N1293" i="3"/>
  <c r="M1293" i="3"/>
  <c r="L1293" i="3"/>
  <c r="K1293" i="3"/>
  <c r="J1293" i="3"/>
  <c r="I1293" i="3"/>
  <c r="H1293" i="3"/>
  <c r="G1293" i="3"/>
  <c r="D1293" i="3"/>
  <c r="C1293" i="3"/>
  <c r="B1293" i="3"/>
  <c r="N1292" i="3"/>
  <c r="M1292" i="3"/>
  <c r="L1292" i="3"/>
  <c r="K1292" i="3"/>
  <c r="J1292" i="3"/>
  <c r="I1292" i="3"/>
  <c r="H1292" i="3"/>
  <c r="G1292" i="3"/>
  <c r="D1292" i="3"/>
  <c r="C1292" i="3"/>
  <c r="B1292" i="3"/>
  <c r="N1291" i="3"/>
  <c r="M1291" i="3"/>
  <c r="L1291" i="3"/>
  <c r="K1291" i="3"/>
  <c r="J1291" i="3"/>
  <c r="I1291" i="3"/>
  <c r="H1291" i="3"/>
  <c r="G1291" i="3"/>
  <c r="D1291" i="3"/>
  <c r="C1291" i="3"/>
  <c r="B1291" i="3"/>
  <c r="N1290" i="3"/>
  <c r="M1290" i="3"/>
  <c r="L1290" i="3"/>
  <c r="K1290" i="3"/>
  <c r="J1290" i="3"/>
  <c r="I1290" i="3"/>
  <c r="H1290" i="3"/>
  <c r="G1290" i="3"/>
  <c r="D1290" i="3"/>
  <c r="C1290" i="3"/>
  <c r="B1290" i="3"/>
  <c r="N1289" i="3"/>
  <c r="M1289" i="3"/>
  <c r="L1289" i="3"/>
  <c r="K1289" i="3"/>
  <c r="J1289" i="3"/>
  <c r="I1289" i="3"/>
  <c r="H1289" i="3"/>
  <c r="G1289" i="3"/>
  <c r="D1289" i="3"/>
  <c r="C1289" i="3"/>
  <c r="B1289" i="3"/>
  <c r="N1288" i="3"/>
  <c r="M1288" i="3"/>
  <c r="L1288" i="3"/>
  <c r="K1288" i="3"/>
  <c r="J1288" i="3"/>
  <c r="I1288" i="3"/>
  <c r="H1288" i="3"/>
  <c r="G1288" i="3"/>
  <c r="D1288" i="3"/>
  <c r="C1288" i="3"/>
  <c r="B1288" i="3"/>
  <c r="N1287" i="3"/>
  <c r="M1287" i="3"/>
  <c r="L1287" i="3"/>
  <c r="K1287" i="3"/>
  <c r="J1287" i="3"/>
  <c r="I1287" i="3"/>
  <c r="H1287" i="3"/>
  <c r="G1287" i="3"/>
  <c r="D1287" i="3"/>
  <c r="C1287" i="3"/>
  <c r="B1287" i="3"/>
  <c r="N1286" i="3"/>
  <c r="M1286" i="3"/>
  <c r="L1286" i="3"/>
  <c r="K1286" i="3"/>
  <c r="J1286" i="3"/>
  <c r="I1286" i="3"/>
  <c r="H1286" i="3"/>
  <c r="G1286" i="3"/>
  <c r="D1286" i="3"/>
  <c r="C1286" i="3"/>
  <c r="B1286" i="3"/>
  <c r="N1285" i="3"/>
  <c r="M1285" i="3"/>
  <c r="L1285" i="3"/>
  <c r="K1285" i="3"/>
  <c r="J1285" i="3"/>
  <c r="I1285" i="3"/>
  <c r="H1285" i="3"/>
  <c r="G1285" i="3"/>
  <c r="D1285" i="3"/>
  <c r="C1285" i="3"/>
  <c r="B1285" i="3"/>
  <c r="N1284" i="3"/>
  <c r="M1284" i="3"/>
  <c r="L1284" i="3"/>
  <c r="K1284" i="3"/>
  <c r="J1284" i="3"/>
  <c r="I1284" i="3"/>
  <c r="H1284" i="3"/>
  <c r="G1284" i="3"/>
  <c r="D1284" i="3"/>
  <c r="C1284" i="3"/>
  <c r="B1284" i="3"/>
  <c r="N1283" i="3"/>
  <c r="M1283" i="3"/>
  <c r="L1283" i="3"/>
  <c r="K1283" i="3"/>
  <c r="J1283" i="3"/>
  <c r="I1283" i="3"/>
  <c r="H1283" i="3"/>
  <c r="G1283" i="3"/>
  <c r="D1283" i="3"/>
  <c r="C1283" i="3"/>
  <c r="B1283" i="3"/>
  <c r="N1282" i="3"/>
  <c r="M1282" i="3"/>
  <c r="L1282" i="3"/>
  <c r="K1282" i="3"/>
  <c r="J1282" i="3"/>
  <c r="I1282" i="3"/>
  <c r="H1282" i="3"/>
  <c r="G1282" i="3"/>
  <c r="D1282" i="3"/>
  <c r="C1282" i="3"/>
  <c r="B1282" i="3"/>
  <c r="N1281" i="3"/>
  <c r="M1281" i="3"/>
  <c r="L1281" i="3"/>
  <c r="K1281" i="3"/>
  <c r="J1281" i="3"/>
  <c r="I1281" i="3"/>
  <c r="H1281" i="3"/>
  <c r="G1281" i="3"/>
  <c r="D1281" i="3"/>
  <c r="C1281" i="3"/>
  <c r="B1281" i="3"/>
  <c r="N1280" i="3"/>
  <c r="M1280" i="3"/>
  <c r="L1280" i="3"/>
  <c r="K1280" i="3"/>
  <c r="J1280" i="3"/>
  <c r="I1280" i="3"/>
  <c r="H1280" i="3"/>
  <c r="G1280" i="3"/>
  <c r="D1280" i="3"/>
  <c r="C1280" i="3"/>
  <c r="B1280" i="3"/>
  <c r="N1279" i="3"/>
  <c r="M1279" i="3"/>
  <c r="L1279" i="3"/>
  <c r="K1279" i="3"/>
  <c r="J1279" i="3"/>
  <c r="I1279" i="3"/>
  <c r="H1279" i="3"/>
  <c r="G1279" i="3"/>
  <c r="D1279" i="3"/>
  <c r="C1279" i="3"/>
  <c r="B1279" i="3"/>
  <c r="N1278" i="3"/>
  <c r="M1278" i="3"/>
  <c r="L1278" i="3"/>
  <c r="K1278" i="3"/>
  <c r="J1278" i="3"/>
  <c r="I1278" i="3"/>
  <c r="H1278" i="3"/>
  <c r="G1278" i="3"/>
  <c r="D1278" i="3"/>
  <c r="C1278" i="3"/>
  <c r="B1278" i="3"/>
  <c r="N1277" i="3"/>
  <c r="M1277" i="3"/>
  <c r="L1277" i="3"/>
  <c r="K1277" i="3"/>
  <c r="J1277" i="3"/>
  <c r="I1277" i="3"/>
  <c r="H1277" i="3"/>
  <c r="G1277" i="3"/>
  <c r="D1277" i="3"/>
  <c r="C1277" i="3"/>
  <c r="B1277" i="3"/>
  <c r="N1276" i="3"/>
  <c r="M1276" i="3"/>
  <c r="L1276" i="3"/>
  <c r="K1276" i="3"/>
  <c r="J1276" i="3"/>
  <c r="I1276" i="3"/>
  <c r="H1276" i="3"/>
  <c r="G1276" i="3"/>
  <c r="D1276" i="3"/>
  <c r="C1276" i="3"/>
  <c r="B1276" i="3"/>
  <c r="N1275" i="3"/>
  <c r="M1275" i="3"/>
  <c r="L1275" i="3"/>
  <c r="K1275" i="3"/>
  <c r="J1275" i="3"/>
  <c r="I1275" i="3"/>
  <c r="H1275" i="3"/>
  <c r="G1275" i="3"/>
  <c r="D1275" i="3"/>
  <c r="C1275" i="3"/>
  <c r="B1275" i="3"/>
  <c r="N1274" i="3"/>
  <c r="M1274" i="3"/>
  <c r="L1274" i="3"/>
  <c r="K1274" i="3"/>
  <c r="J1274" i="3"/>
  <c r="I1274" i="3"/>
  <c r="H1274" i="3"/>
  <c r="G1274" i="3"/>
  <c r="D1274" i="3"/>
  <c r="C1274" i="3"/>
  <c r="B1274" i="3"/>
  <c r="N1273" i="3"/>
  <c r="M1273" i="3"/>
  <c r="L1273" i="3"/>
  <c r="K1273" i="3"/>
  <c r="J1273" i="3"/>
  <c r="I1273" i="3"/>
  <c r="H1273" i="3"/>
  <c r="G1273" i="3"/>
  <c r="D1273" i="3"/>
  <c r="C1273" i="3"/>
  <c r="B1273" i="3"/>
  <c r="N1272" i="3"/>
  <c r="M1272" i="3"/>
  <c r="L1272" i="3"/>
  <c r="K1272" i="3"/>
  <c r="J1272" i="3"/>
  <c r="I1272" i="3"/>
  <c r="H1272" i="3"/>
  <c r="G1272" i="3"/>
  <c r="D1272" i="3"/>
  <c r="C1272" i="3"/>
  <c r="B1272" i="3"/>
  <c r="N1271" i="3"/>
  <c r="M1271" i="3"/>
  <c r="L1271" i="3"/>
  <c r="K1271" i="3"/>
  <c r="J1271" i="3"/>
  <c r="I1271" i="3"/>
  <c r="H1271" i="3"/>
  <c r="G1271" i="3"/>
  <c r="D1271" i="3"/>
  <c r="C1271" i="3"/>
  <c r="B1271" i="3"/>
  <c r="N1270" i="3"/>
  <c r="M1270" i="3"/>
  <c r="L1270" i="3"/>
  <c r="K1270" i="3"/>
  <c r="J1270" i="3"/>
  <c r="I1270" i="3"/>
  <c r="H1270" i="3"/>
  <c r="G1270" i="3"/>
  <c r="D1270" i="3"/>
  <c r="C1270" i="3"/>
  <c r="B1270" i="3"/>
  <c r="N1269" i="3"/>
  <c r="M1269" i="3"/>
  <c r="L1269" i="3"/>
  <c r="K1269" i="3"/>
  <c r="J1269" i="3"/>
  <c r="I1269" i="3"/>
  <c r="H1269" i="3"/>
  <c r="G1269" i="3"/>
  <c r="D1269" i="3"/>
  <c r="C1269" i="3"/>
  <c r="B1269" i="3"/>
  <c r="N1268" i="3"/>
  <c r="M1268" i="3"/>
  <c r="L1268" i="3"/>
  <c r="K1268" i="3"/>
  <c r="J1268" i="3"/>
  <c r="I1268" i="3"/>
  <c r="H1268" i="3"/>
  <c r="G1268" i="3"/>
  <c r="D1268" i="3"/>
  <c r="C1268" i="3"/>
  <c r="B1268" i="3"/>
  <c r="N1267" i="3"/>
  <c r="M1267" i="3"/>
  <c r="L1267" i="3"/>
  <c r="K1267" i="3"/>
  <c r="J1267" i="3"/>
  <c r="I1267" i="3"/>
  <c r="H1267" i="3"/>
  <c r="G1267" i="3"/>
  <c r="D1267" i="3"/>
  <c r="C1267" i="3"/>
  <c r="B1267" i="3"/>
  <c r="N1266" i="3"/>
  <c r="M1266" i="3"/>
  <c r="L1266" i="3"/>
  <c r="K1266" i="3"/>
  <c r="J1266" i="3"/>
  <c r="I1266" i="3"/>
  <c r="H1266" i="3"/>
  <c r="G1266" i="3"/>
  <c r="D1266" i="3"/>
  <c r="C1266" i="3"/>
  <c r="B1266" i="3"/>
  <c r="N1265" i="3"/>
  <c r="M1265" i="3"/>
  <c r="L1265" i="3"/>
  <c r="K1265" i="3"/>
  <c r="J1265" i="3"/>
  <c r="I1265" i="3"/>
  <c r="H1265" i="3"/>
  <c r="G1265" i="3"/>
  <c r="D1265" i="3"/>
  <c r="C1265" i="3"/>
  <c r="B1265" i="3"/>
  <c r="N1264" i="3"/>
  <c r="M1264" i="3"/>
  <c r="L1264" i="3"/>
  <c r="K1264" i="3"/>
  <c r="J1264" i="3"/>
  <c r="I1264" i="3"/>
  <c r="H1264" i="3"/>
  <c r="G1264" i="3"/>
  <c r="D1264" i="3"/>
  <c r="C1264" i="3"/>
  <c r="B1264" i="3"/>
  <c r="N1263" i="3"/>
  <c r="M1263" i="3"/>
  <c r="L1263" i="3"/>
  <c r="K1263" i="3"/>
  <c r="J1263" i="3"/>
  <c r="I1263" i="3"/>
  <c r="H1263" i="3"/>
  <c r="G1263" i="3"/>
  <c r="D1263" i="3"/>
  <c r="C1263" i="3"/>
  <c r="B1263" i="3"/>
  <c r="N1262" i="3"/>
  <c r="M1262" i="3"/>
  <c r="L1262" i="3"/>
  <c r="K1262" i="3"/>
  <c r="J1262" i="3"/>
  <c r="I1262" i="3"/>
  <c r="H1262" i="3"/>
  <c r="G1262" i="3"/>
  <c r="D1262" i="3"/>
  <c r="C1262" i="3"/>
  <c r="B1262" i="3"/>
  <c r="N1261" i="3"/>
  <c r="M1261" i="3"/>
  <c r="L1261" i="3"/>
  <c r="K1261" i="3"/>
  <c r="J1261" i="3"/>
  <c r="I1261" i="3"/>
  <c r="H1261" i="3"/>
  <c r="G1261" i="3"/>
  <c r="D1261" i="3"/>
  <c r="C1261" i="3"/>
  <c r="B1261" i="3"/>
  <c r="N1260" i="3"/>
  <c r="M1260" i="3"/>
  <c r="L1260" i="3"/>
  <c r="K1260" i="3"/>
  <c r="J1260" i="3"/>
  <c r="I1260" i="3"/>
  <c r="H1260" i="3"/>
  <c r="G1260" i="3"/>
  <c r="D1260" i="3"/>
  <c r="C1260" i="3"/>
  <c r="B1260" i="3"/>
  <c r="N1259" i="3"/>
  <c r="M1259" i="3"/>
  <c r="L1259" i="3"/>
  <c r="K1259" i="3"/>
  <c r="J1259" i="3"/>
  <c r="I1259" i="3"/>
  <c r="H1259" i="3"/>
  <c r="G1259" i="3"/>
  <c r="D1259" i="3"/>
  <c r="C1259" i="3"/>
  <c r="B1259" i="3"/>
  <c r="N1258" i="3"/>
  <c r="M1258" i="3"/>
  <c r="L1258" i="3"/>
  <c r="K1258" i="3"/>
  <c r="J1258" i="3"/>
  <c r="I1258" i="3"/>
  <c r="H1258" i="3"/>
  <c r="G1258" i="3"/>
  <c r="D1258" i="3"/>
  <c r="C1258" i="3"/>
  <c r="B1258" i="3"/>
  <c r="N1257" i="3"/>
  <c r="M1257" i="3"/>
  <c r="L1257" i="3"/>
  <c r="K1257" i="3"/>
  <c r="J1257" i="3"/>
  <c r="I1257" i="3"/>
  <c r="H1257" i="3"/>
  <c r="G1257" i="3"/>
  <c r="D1257" i="3"/>
  <c r="C1257" i="3"/>
  <c r="B1257" i="3"/>
  <c r="N1256" i="3"/>
  <c r="M1256" i="3"/>
  <c r="L1256" i="3"/>
  <c r="K1256" i="3"/>
  <c r="J1256" i="3"/>
  <c r="I1256" i="3"/>
  <c r="H1256" i="3"/>
  <c r="G1256" i="3"/>
  <c r="D1256" i="3"/>
  <c r="C1256" i="3"/>
  <c r="B1256" i="3"/>
  <c r="N1255" i="3"/>
  <c r="M1255" i="3"/>
  <c r="L1255" i="3"/>
  <c r="K1255" i="3"/>
  <c r="J1255" i="3"/>
  <c r="I1255" i="3"/>
  <c r="H1255" i="3"/>
  <c r="G1255" i="3"/>
  <c r="D1255" i="3"/>
  <c r="C1255" i="3"/>
  <c r="B1255" i="3"/>
  <c r="N1254" i="3"/>
  <c r="M1254" i="3"/>
  <c r="L1254" i="3"/>
  <c r="K1254" i="3"/>
  <c r="J1254" i="3"/>
  <c r="I1254" i="3"/>
  <c r="H1254" i="3"/>
  <c r="G1254" i="3"/>
  <c r="D1254" i="3"/>
  <c r="C1254" i="3"/>
  <c r="B1254" i="3"/>
  <c r="N1253" i="3"/>
  <c r="M1253" i="3"/>
  <c r="L1253" i="3"/>
  <c r="K1253" i="3"/>
  <c r="J1253" i="3"/>
  <c r="I1253" i="3"/>
  <c r="H1253" i="3"/>
  <c r="G1253" i="3"/>
  <c r="D1253" i="3"/>
  <c r="C1253" i="3"/>
  <c r="B1253" i="3"/>
  <c r="N1252" i="3"/>
  <c r="M1252" i="3"/>
  <c r="L1252" i="3"/>
  <c r="K1252" i="3"/>
  <c r="J1252" i="3"/>
  <c r="I1252" i="3"/>
  <c r="H1252" i="3"/>
  <c r="G1252" i="3"/>
  <c r="D1252" i="3"/>
  <c r="C1252" i="3"/>
  <c r="B1252" i="3"/>
  <c r="N1251" i="3"/>
  <c r="M1251" i="3"/>
  <c r="L1251" i="3"/>
  <c r="K1251" i="3"/>
  <c r="J1251" i="3"/>
  <c r="I1251" i="3"/>
  <c r="H1251" i="3"/>
  <c r="G1251" i="3"/>
  <c r="D1251" i="3"/>
  <c r="C1251" i="3"/>
  <c r="B1251" i="3"/>
  <c r="N1250" i="3"/>
  <c r="M1250" i="3"/>
  <c r="L1250" i="3"/>
  <c r="K1250" i="3"/>
  <c r="J1250" i="3"/>
  <c r="I1250" i="3"/>
  <c r="H1250" i="3"/>
  <c r="G1250" i="3"/>
  <c r="D1250" i="3"/>
  <c r="C1250" i="3"/>
  <c r="B1250" i="3"/>
  <c r="N1249" i="3"/>
  <c r="M1249" i="3"/>
  <c r="L1249" i="3"/>
  <c r="K1249" i="3"/>
  <c r="J1249" i="3"/>
  <c r="I1249" i="3"/>
  <c r="H1249" i="3"/>
  <c r="G1249" i="3"/>
  <c r="D1249" i="3"/>
  <c r="C1249" i="3"/>
  <c r="B1249" i="3"/>
  <c r="N1248" i="3"/>
  <c r="M1248" i="3"/>
  <c r="L1248" i="3"/>
  <c r="K1248" i="3"/>
  <c r="J1248" i="3"/>
  <c r="I1248" i="3"/>
  <c r="H1248" i="3"/>
  <c r="G1248" i="3"/>
  <c r="D1248" i="3"/>
  <c r="C1248" i="3"/>
  <c r="B1248" i="3"/>
  <c r="N1247" i="3"/>
  <c r="M1247" i="3"/>
  <c r="L1247" i="3"/>
  <c r="K1247" i="3"/>
  <c r="J1247" i="3"/>
  <c r="I1247" i="3"/>
  <c r="H1247" i="3"/>
  <c r="G1247" i="3"/>
  <c r="D1247" i="3"/>
  <c r="C1247" i="3"/>
  <c r="B1247" i="3"/>
  <c r="N1246" i="3"/>
  <c r="M1246" i="3"/>
  <c r="L1246" i="3"/>
  <c r="K1246" i="3"/>
  <c r="J1246" i="3"/>
  <c r="I1246" i="3"/>
  <c r="H1246" i="3"/>
  <c r="G1246" i="3"/>
  <c r="D1246" i="3"/>
  <c r="C1246" i="3"/>
  <c r="B1246" i="3"/>
  <c r="N1245" i="3"/>
  <c r="M1245" i="3"/>
  <c r="L1245" i="3"/>
  <c r="K1245" i="3"/>
  <c r="J1245" i="3"/>
  <c r="I1245" i="3"/>
  <c r="H1245" i="3"/>
  <c r="G1245" i="3"/>
  <c r="D1245" i="3"/>
  <c r="C1245" i="3"/>
  <c r="B1245" i="3"/>
  <c r="N1244" i="3"/>
  <c r="M1244" i="3"/>
  <c r="L1244" i="3"/>
  <c r="K1244" i="3"/>
  <c r="J1244" i="3"/>
  <c r="I1244" i="3"/>
  <c r="H1244" i="3"/>
  <c r="G1244" i="3"/>
  <c r="D1244" i="3"/>
  <c r="C1244" i="3"/>
  <c r="B1244" i="3"/>
  <c r="N1243" i="3"/>
  <c r="M1243" i="3"/>
  <c r="L1243" i="3"/>
  <c r="K1243" i="3"/>
  <c r="J1243" i="3"/>
  <c r="I1243" i="3"/>
  <c r="H1243" i="3"/>
  <c r="G1243" i="3"/>
  <c r="D1243" i="3"/>
  <c r="C1243" i="3"/>
  <c r="B1243" i="3"/>
  <c r="N1242" i="3"/>
  <c r="M1242" i="3"/>
  <c r="L1242" i="3"/>
  <c r="K1242" i="3"/>
  <c r="J1242" i="3"/>
  <c r="I1242" i="3"/>
  <c r="H1242" i="3"/>
  <c r="G1242" i="3"/>
  <c r="D1242" i="3"/>
  <c r="C1242" i="3"/>
  <c r="B1242" i="3"/>
  <c r="N1241" i="3"/>
  <c r="M1241" i="3"/>
  <c r="L1241" i="3"/>
  <c r="K1241" i="3"/>
  <c r="J1241" i="3"/>
  <c r="I1241" i="3"/>
  <c r="H1241" i="3"/>
  <c r="G1241" i="3"/>
  <c r="D1241" i="3"/>
  <c r="C1241" i="3"/>
  <c r="B1241" i="3"/>
  <c r="N1240" i="3"/>
  <c r="M1240" i="3"/>
  <c r="L1240" i="3"/>
  <c r="K1240" i="3"/>
  <c r="J1240" i="3"/>
  <c r="I1240" i="3"/>
  <c r="H1240" i="3"/>
  <c r="G1240" i="3"/>
  <c r="D1240" i="3"/>
  <c r="C1240" i="3"/>
  <c r="B1240" i="3"/>
  <c r="N1239" i="3"/>
  <c r="M1239" i="3"/>
  <c r="L1239" i="3"/>
  <c r="K1239" i="3"/>
  <c r="J1239" i="3"/>
  <c r="I1239" i="3"/>
  <c r="H1239" i="3"/>
  <c r="G1239" i="3"/>
  <c r="D1239" i="3"/>
  <c r="C1239" i="3"/>
  <c r="B1239" i="3"/>
  <c r="N1238" i="3"/>
  <c r="M1238" i="3"/>
  <c r="L1238" i="3"/>
  <c r="K1238" i="3"/>
  <c r="J1238" i="3"/>
  <c r="I1238" i="3"/>
  <c r="H1238" i="3"/>
  <c r="G1238" i="3"/>
  <c r="D1238" i="3"/>
  <c r="C1238" i="3"/>
  <c r="B1238" i="3"/>
  <c r="N1237" i="3"/>
  <c r="M1237" i="3"/>
  <c r="L1237" i="3"/>
  <c r="K1237" i="3"/>
  <c r="J1237" i="3"/>
  <c r="I1237" i="3"/>
  <c r="H1237" i="3"/>
  <c r="G1237" i="3"/>
  <c r="D1237" i="3"/>
  <c r="C1237" i="3"/>
  <c r="B1237" i="3"/>
  <c r="N1236" i="3"/>
  <c r="M1236" i="3"/>
  <c r="L1236" i="3"/>
  <c r="K1236" i="3"/>
  <c r="J1236" i="3"/>
  <c r="I1236" i="3"/>
  <c r="H1236" i="3"/>
  <c r="G1236" i="3"/>
  <c r="D1236" i="3"/>
  <c r="C1236" i="3"/>
  <c r="B1236" i="3"/>
  <c r="N1235" i="3"/>
  <c r="M1235" i="3"/>
  <c r="L1235" i="3"/>
  <c r="K1235" i="3"/>
  <c r="J1235" i="3"/>
  <c r="I1235" i="3"/>
  <c r="H1235" i="3"/>
  <c r="G1235" i="3"/>
  <c r="D1235" i="3"/>
  <c r="C1235" i="3"/>
  <c r="B1235" i="3"/>
  <c r="N1234" i="3"/>
  <c r="M1234" i="3"/>
  <c r="L1234" i="3"/>
  <c r="K1234" i="3"/>
  <c r="J1234" i="3"/>
  <c r="I1234" i="3"/>
  <c r="H1234" i="3"/>
  <c r="G1234" i="3"/>
  <c r="D1234" i="3"/>
  <c r="C1234" i="3"/>
  <c r="B1234" i="3"/>
  <c r="N1233" i="3"/>
  <c r="M1233" i="3"/>
  <c r="L1233" i="3"/>
  <c r="K1233" i="3"/>
  <c r="J1233" i="3"/>
  <c r="I1233" i="3"/>
  <c r="H1233" i="3"/>
  <c r="G1233" i="3"/>
  <c r="D1233" i="3"/>
  <c r="C1233" i="3"/>
  <c r="B1233" i="3"/>
  <c r="N1232" i="3"/>
  <c r="M1232" i="3"/>
  <c r="L1232" i="3"/>
  <c r="K1232" i="3"/>
  <c r="J1232" i="3"/>
  <c r="I1232" i="3"/>
  <c r="H1232" i="3"/>
  <c r="G1232" i="3"/>
  <c r="D1232" i="3"/>
  <c r="C1232" i="3"/>
  <c r="B1232" i="3"/>
  <c r="N1231" i="3"/>
  <c r="M1231" i="3"/>
  <c r="L1231" i="3"/>
  <c r="K1231" i="3"/>
  <c r="J1231" i="3"/>
  <c r="I1231" i="3"/>
  <c r="H1231" i="3"/>
  <c r="G1231" i="3"/>
  <c r="D1231" i="3"/>
  <c r="C1231" i="3"/>
  <c r="B1231" i="3"/>
  <c r="N1230" i="3"/>
  <c r="M1230" i="3"/>
  <c r="L1230" i="3"/>
  <c r="K1230" i="3"/>
  <c r="J1230" i="3"/>
  <c r="I1230" i="3"/>
  <c r="H1230" i="3"/>
  <c r="G1230" i="3"/>
  <c r="D1230" i="3"/>
  <c r="C1230" i="3"/>
  <c r="B1230" i="3"/>
  <c r="N1229" i="3"/>
  <c r="M1229" i="3"/>
  <c r="L1229" i="3"/>
  <c r="K1229" i="3"/>
  <c r="J1229" i="3"/>
  <c r="I1229" i="3"/>
  <c r="H1229" i="3"/>
  <c r="G1229" i="3"/>
  <c r="D1229" i="3"/>
  <c r="C1229" i="3"/>
  <c r="B1229" i="3"/>
  <c r="N1228" i="3"/>
  <c r="M1228" i="3"/>
  <c r="L1228" i="3"/>
  <c r="K1228" i="3"/>
  <c r="J1228" i="3"/>
  <c r="I1228" i="3"/>
  <c r="H1228" i="3"/>
  <c r="G1228" i="3"/>
  <c r="D1228" i="3"/>
  <c r="C1228" i="3"/>
  <c r="B1228" i="3"/>
  <c r="N1227" i="3"/>
  <c r="M1227" i="3"/>
  <c r="L1227" i="3"/>
  <c r="K1227" i="3"/>
  <c r="J1227" i="3"/>
  <c r="I1227" i="3"/>
  <c r="H1227" i="3"/>
  <c r="G1227" i="3"/>
  <c r="D1227" i="3"/>
  <c r="C1227" i="3"/>
  <c r="B1227" i="3"/>
  <c r="N1226" i="3"/>
  <c r="M1226" i="3"/>
  <c r="L1226" i="3"/>
  <c r="K1226" i="3"/>
  <c r="J1226" i="3"/>
  <c r="I1226" i="3"/>
  <c r="H1226" i="3"/>
  <c r="G1226" i="3"/>
  <c r="D1226" i="3"/>
  <c r="C1226" i="3"/>
  <c r="B1226" i="3"/>
  <c r="N1225" i="3"/>
  <c r="M1225" i="3"/>
  <c r="L1225" i="3"/>
  <c r="K1225" i="3"/>
  <c r="J1225" i="3"/>
  <c r="I1225" i="3"/>
  <c r="H1225" i="3"/>
  <c r="G1225" i="3"/>
  <c r="D1225" i="3"/>
  <c r="C1225" i="3"/>
  <c r="B1225" i="3"/>
  <c r="N1224" i="3"/>
  <c r="M1224" i="3"/>
  <c r="L1224" i="3"/>
  <c r="K1224" i="3"/>
  <c r="J1224" i="3"/>
  <c r="I1224" i="3"/>
  <c r="H1224" i="3"/>
  <c r="G1224" i="3"/>
  <c r="D1224" i="3"/>
  <c r="C1224" i="3"/>
  <c r="B1224" i="3"/>
  <c r="N1223" i="3"/>
  <c r="M1223" i="3"/>
  <c r="L1223" i="3"/>
  <c r="K1223" i="3"/>
  <c r="J1223" i="3"/>
  <c r="I1223" i="3"/>
  <c r="H1223" i="3"/>
  <c r="G1223" i="3"/>
  <c r="D1223" i="3"/>
  <c r="C1223" i="3"/>
  <c r="B1223" i="3"/>
  <c r="N1222" i="3"/>
  <c r="M1222" i="3"/>
  <c r="L1222" i="3"/>
  <c r="K1222" i="3"/>
  <c r="J1222" i="3"/>
  <c r="I1222" i="3"/>
  <c r="H1222" i="3"/>
  <c r="G1222" i="3"/>
  <c r="D1222" i="3"/>
  <c r="C1222" i="3"/>
  <c r="B1222" i="3"/>
  <c r="N1221" i="3"/>
  <c r="M1221" i="3"/>
  <c r="L1221" i="3"/>
  <c r="K1221" i="3"/>
  <c r="J1221" i="3"/>
  <c r="I1221" i="3"/>
  <c r="H1221" i="3"/>
  <c r="G1221" i="3"/>
  <c r="D1221" i="3"/>
  <c r="C1221" i="3"/>
  <c r="B1221" i="3"/>
  <c r="N1220" i="3"/>
  <c r="M1220" i="3"/>
  <c r="L1220" i="3"/>
  <c r="K1220" i="3"/>
  <c r="J1220" i="3"/>
  <c r="I1220" i="3"/>
  <c r="H1220" i="3"/>
  <c r="G1220" i="3"/>
  <c r="D1220" i="3"/>
  <c r="C1220" i="3"/>
  <c r="B1220" i="3"/>
  <c r="N1219" i="3"/>
  <c r="M1219" i="3"/>
  <c r="L1219" i="3"/>
  <c r="K1219" i="3"/>
  <c r="J1219" i="3"/>
  <c r="I1219" i="3"/>
  <c r="H1219" i="3"/>
  <c r="G1219" i="3"/>
  <c r="D1219" i="3"/>
  <c r="C1219" i="3"/>
  <c r="B1219" i="3"/>
  <c r="N1218" i="3"/>
  <c r="M1218" i="3"/>
  <c r="L1218" i="3"/>
  <c r="K1218" i="3"/>
  <c r="J1218" i="3"/>
  <c r="I1218" i="3"/>
  <c r="H1218" i="3"/>
  <c r="G1218" i="3"/>
  <c r="D1218" i="3"/>
  <c r="C1218" i="3"/>
  <c r="B1218" i="3"/>
  <c r="N1217" i="3"/>
  <c r="M1217" i="3"/>
  <c r="L1217" i="3"/>
  <c r="K1217" i="3"/>
  <c r="J1217" i="3"/>
  <c r="I1217" i="3"/>
  <c r="H1217" i="3"/>
  <c r="G1217" i="3"/>
  <c r="D1217" i="3"/>
  <c r="C1217" i="3"/>
  <c r="B1217" i="3"/>
  <c r="N1216" i="3"/>
  <c r="M1216" i="3"/>
  <c r="L1216" i="3"/>
  <c r="K1216" i="3"/>
  <c r="J1216" i="3"/>
  <c r="I1216" i="3"/>
  <c r="H1216" i="3"/>
  <c r="G1216" i="3"/>
  <c r="D1216" i="3"/>
  <c r="C1216" i="3"/>
  <c r="B1216" i="3"/>
  <c r="N1215" i="3"/>
  <c r="M1215" i="3"/>
  <c r="L1215" i="3"/>
  <c r="K1215" i="3"/>
  <c r="J1215" i="3"/>
  <c r="I1215" i="3"/>
  <c r="H1215" i="3"/>
  <c r="G1215" i="3"/>
  <c r="D1215" i="3"/>
  <c r="C1215" i="3"/>
  <c r="B1215" i="3"/>
  <c r="N1214" i="3"/>
  <c r="M1214" i="3"/>
  <c r="L1214" i="3"/>
  <c r="K1214" i="3"/>
  <c r="J1214" i="3"/>
  <c r="I1214" i="3"/>
  <c r="H1214" i="3"/>
  <c r="G1214" i="3"/>
  <c r="D1214" i="3"/>
  <c r="C1214" i="3"/>
  <c r="B1214" i="3"/>
  <c r="N1213" i="3"/>
  <c r="M1213" i="3"/>
  <c r="L1213" i="3"/>
  <c r="K1213" i="3"/>
  <c r="J1213" i="3"/>
  <c r="I1213" i="3"/>
  <c r="H1213" i="3"/>
  <c r="G1213" i="3"/>
  <c r="D1213" i="3"/>
  <c r="C1213" i="3"/>
  <c r="B1213" i="3"/>
  <c r="N1212" i="3"/>
  <c r="M1212" i="3"/>
  <c r="L1212" i="3"/>
  <c r="K1212" i="3"/>
  <c r="J1212" i="3"/>
  <c r="I1212" i="3"/>
  <c r="H1212" i="3"/>
  <c r="G1212" i="3"/>
  <c r="D1212" i="3"/>
  <c r="C1212" i="3"/>
  <c r="B1212" i="3"/>
  <c r="N1211" i="3"/>
  <c r="M1211" i="3"/>
  <c r="L1211" i="3"/>
  <c r="K1211" i="3"/>
  <c r="J1211" i="3"/>
  <c r="I1211" i="3"/>
  <c r="H1211" i="3"/>
  <c r="G1211" i="3"/>
  <c r="D1211" i="3"/>
  <c r="C1211" i="3"/>
  <c r="B1211" i="3"/>
  <c r="N1210" i="3"/>
  <c r="M1210" i="3"/>
  <c r="L1210" i="3"/>
  <c r="K1210" i="3"/>
  <c r="J1210" i="3"/>
  <c r="I1210" i="3"/>
  <c r="H1210" i="3"/>
  <c r="G1210" i="3"/>
  <c r="D1210" i="3"/>
  <c r="C1210" i="3"/>
  <c r="B1210" i="3"/>
  <c r="N1209" i="3"/>
  <c r="M1209" i="3"/>
  <c r="L1209" i="3"/>
  <c r="K1209" i="3"/>
  <c r="J1209" i="3"/>
  <c r="I1209" i="3"/>
  <c r="H1209" i="3"/>
  <c r="G1209" i="3"/>
  <c r="D1209" i="3"/>
  <c r="C1209" i="3"/>
  <c r="B1209" i="3"/>
  <c r="N1208" i="3"/>
  <c r="M1208" i="3"/>
  <c r="L1208" i="3"/>
  <c r="K1208" i="3"/>
  <c r="J1208" i="3"/>
  <c r="I1208" i="3"/>
  <c r="H1208" i="3"/>
  <c r="G1208" i="3"/>
  <c r="D1208" i="3"/>
  <c r="C1208" i="3"/>
  <c r="B1208" i="3"/>
  <c r="N1207" i="3"/>
  <c r="M1207" i="3"/>
  <c r="L1207" i="3"/>
  <c r="K1207" i="3"/>
  <c r="J1207" i="3"/>
  <c r="I1207" i="3"/>
  <c r="H1207" i="3"/>
  <c r="G1207" i="3"/>
  <c r="D1207" i="3"/>
  <c r="C1207" i="3"/>
  <c r="B1207" i="3"/>
  <c r="N1206" i="3"/>
  <c r="M1206" i="3"/>
  <c r="L1206" i="3"/>
  <c r="K1206" i="3"/>
  <c r="J1206" i="3"/>
  <c r="I1206" i="3"/>
  <c r="H1206" i="3"/>
  <c r="G1206" i="3"/>
  <c r="D1206" i="3"/>
  <c r="C1206" i="3"/>
  <c r="B1206" i="3"/>
  <c r="N1205" i="3"/>
  <c r="M1205" i="3"/>
  <c r="L1205" i="3"/>
  <c r="K1205" i="3"/>
  <c r="J1205" i="3"/>
  <c r="I1205" i="3"/>
  <c r="H1205" i="3"/>
  <c r="G1205" i="3"/>
  <c r="D1205" i="3"/>
  <c r="C1205" i="3"/>
  <c r="B1205" i="3"/>
  <c r="N1204" i="3"/>
  <c r="M1204" i="3"/>
  <c r="L1204" i="3"/>
  <c r="K1204" i="3"/>
  <c r="J1204" i="3"/>
  <c r="I1204" i="3"/>
  <c r="H1204" i="3"/>
  <c r="G1204" i="3"/>
  <c r="D1204" i="3"/>
  <c r="C1204" i="3"/>
  <c r="B1204" i="3"/>
  <c r="N1203" i="3"/>
  <c r="M1203" i="3"/>
  <c r="L1203" i="3"/>
  <c r="K1203" i="3"/>
  <c r="J1203" i="3"/>
  <c r="I1203" i="3"/>
  <c r="H1203" i="3"/>
  <c r="G1203" i="3"/>
  <c r="D1203" i="3"/>
  <c r="C1203" i="3"/>
  <c r="B1203" i="3"/>
  <c r="N1202" i="3"/>
  <c r="M1202" i="3"/>
  <c r="L1202" i="3"/>
  <c r="K1202" i="3"/>
  <c r="J1202" i="3"/>
  <c r="I1202" i="3"/>
  <c r="H1202" i="3"/>
  <c r="G1202" i="3"/>
  <c r="D1202" i="3"/>
  <c r="C1202" i="3"/>
  <c r="B1202" i="3"/>
  <c r="N1201" i="3"/>
  <c r="M1201" i="3"/>
  <c r="L1201" i="3"/>
  <c r="K1201" i="3"/>
  <c r="J1201" i="3"/>
  <c r="I1201" i="3"/>
  <c r="H1201" i="3"/>
  <c r="G1201" i="3"/>
  <c r="D1201" i="3"/>
  <c r="C1201" i="3"/>
  <c r="B1201" i="3"/>
  <c r="N1200" i="3"/>
  <c r="M1200" i="3"/>
  <c r="L1200" i="3"/>
  <c r="K1200" i="3"/>
  <c r="J1200" i="3"/>
  <c r="I1200" i="3"/>
  <c r="H1200" i="3"/>
  <c r="G1200" i="3"/>
  <c r="D1200" i="3"/>
  <c r="C1200" i="3"/>
  <c r="B1200" i="3"/>
  <c r="N1199" i="3"/>
  <c r="M1199" i="3"/>
  <c r="L1199" i="3"/>
  <c r="K1199" i="3"/>
  <c r="J1199" i="3"/>
  <c r="I1199" i="3"/>
  <c r="H1199" i="3"/>
  <c r="G1199" i="3"/>
  <c r="D1199" i="3"/>
  <c r="C1199" i="3"/>
  <c r="B1199" i="3"/>
  <c r="N1198" i="3"/>
  <c r="M1198" i="3"/>
  <c r="L1198" i="3"/>
  <c r="K1198" i="3"/>
  <c r="J1198" i="3"/>
  <c r="I1198" i="3"/>
  <c r="H1198" i="3"/>
  <c r="G1198" i="3"/>
  <c r="D1198" i="3"/>
  <c r="C1198" i="3"/>
  <c r="B1198" i="3"/>
  <c r="N1197" i="3"/>
  <c r="M1197" i="3"/>
  <c r="L1197" i="3"/>
  <c r="K1197" i="3"/>
  <c r="J1197" i="3"/>
  <c r="I1197" i="3"/>
  <c r="H1197" i="3"/>
  <c r="G1197" i="3"/>
  <c r="D1197" i="3"/>
  <c r="C1197" i="3"/>
  <c r="B1197" i="3"/>
  <c r="N1196" i="3"/>
  <c r="M1196" i="3"/>
  <c r="L1196" i="3"/>
  <c r="K1196" i="3"/>
  <c r="J1196" i="3"/>
  <c r="I1196" i="3"/>
  <c r="H1196" i="3"/>
  <c r="G1196" i="3"/>
  <c r="D1196" i="3"/>
  <c r="C1196" i="3"/>
  <c r="B1196" i="3"/>
  <c r="N1195" i="3"/>
  <c r="M1195" i="3"/>
  <c r="L1195" i="3"/>
  <c r="K1195" i="3"/>
  <c r="J1195" i="3"/>
  <c r="I1195" i="3"/>
  <c r="H1195" i="3"/>
  <c r="G1195" i="3"/>
  <c r="D1195" i="3"/>
  <c r="C1195" i="3"/>
  <c r="B1195" i="3"/>
  <c r="N1194" i="3"/>
  <c r="M1194" i="3"/>
  <c r="L1194" i="3"/>
  <c r="K1194" i="3"/>
  <c r="J1194" i="3"/>
  <c r="I1194" i="3"/>
  <c r="H1194" i="3"/>
  <c r="G1194" i="3"/>
  <c r="D1194" i="3"/>
  <c r="C1194" i="3"/>
  <c r="B1194" i="3"/>
  <c r="N1193" i="3"/>
  <c r="M1193" i="3"/>
  <c r="L1193" i="3"/>
  <c r="K1193" i="3"/>
  <c r="J1193" i="3"/>
  <c r="I1193" i="3"/>
  <c r="H1193" i="3"/>
  <c r="G1193" i="3"/>
  <c r="D1193" i="3"/>
  <c r="C1193" i="3"/>
  <c r="B1193" i="3"/>
  <c r="N1192" i="3"/>
  <c r="M1192" i="3"/>
  <c r="L1192" i="3"/>
  <c r="K1192" i="3"/>
  <c r="J1192" i="3"/>
  <c r="I1192" i="3"/>
  <c r="H1192" i="3"/>
  <c r="G1192" i="3"/>
  <c r="D1192" i="3"/>
  <c r="C1192" i="3"/>
  <c r="B1192" i="3"/>
  <c r="N1191" i="3"/>
  <c r="M1191" i="3"/>
  <c r="L1191" i="3"/>
  <c r="K1191" i="3"/>
  <c r="J1191" i="3"/>
  <c r="I1191" i="3"/>
  <c r="H1191" i="3"/>
  <c r="G1191" i="3"/>
  <c r="D1191" i="3"/>
  <c r="C1191" i="3"/>
  <c r="B1191" i="3"/>
  <c r="N1190" i="3"/>
  <c r="M1190" i="3"/>
  <c r="L1190" i="3"/>
  <c r="K1190" i="3"/>
  <c r="J1190" i="3"/>
  <c r="I1190" i="3"/>
  <c r="H1190" i="3"/>
  <c r="G1190" i="3"/>
  <c r="D1190" i="3"/>
  <c r="C1190" i="3"/>
  <c r="B1190" i="3"/>
  <c r="N1189" i="3"/>
  <c r="M1189" i="3"/>
  <c r="L1189" i="3"/>
  <c r="K1189" i="3"/>
  <c r="J1189" i="3"/>
  <c r="I1189" i="3"/>
  <c r="H1189" i="3"/>
  <c r="G1189" i="3"/>
  <c r="D1189" i="3"/>
  <c r="C1189" i="3"/>
  <c r="B1189" i="3"/>
  <c r="N1188" i="3"/>
  <c r="M1188" i="3"/>
  <c r="L1188" i="3"/>
  <c r="K1188" i="3"/>
  <c r="J1188" i="3"/>
  <c r="I1188" i="3"/>
  <c r="H1188" i="3"/>
  <c r="G1188" i="3"/>
  <c r="D1188" i="3"/>
  <c r="C1188" i="3"/>
  <c r="B1188" i="3"/>
  <c r="N1187" i="3"/>
  <c r="M1187" i="3"/>
  <c r="L1187" i="3"/>
  <c r="K1187" i="3"/>
  <c r="J1187" i="3"/>
  <c r="I1187" i="3"/>
  <c r="H1187" i="3"/>
  <c r="G1187" i="3"/>
  <c r="D1187" i="3"/>
  <c r="C1187" i="3"/>
  <c r="B1187" i="3"/>
  <c r="N1186" i="3"/>
  <c r="M1186" i="3"/>
  <c r="L1186" i="3"/>
  <c r="K1186" i="3"/>
  <c r="J1186" i="3"/>
  <c r="I1186" i="3"/>
  <c r="H1186" i="3"/>
  <c r="G1186" i="3"/>
  <c r="D1186" i="3"/>
  <c r="C1186" i="3"/>
  <c r="B1186" i="3"/>
  <c r="N1185" i="3"/>
  <c r="M1185" i="3"/>
  <c r="L1185" i="3"/>
  <c r="K1185" i="3"/>
  <c r="J1185" i="3"/>
  <c r="I1185" i="3"/>
  <c r="H1185" i="3"/>
  <c r="G1185" i="3"/>
  <c r="D1185" i="3"/>
  <c r="C1185" i="3"/>
  <c r="B1185" i="3"/>
  <c r="N1184" i="3"/>
  <c r="M1184" i="3"/>
  <c r="L1184" i="3"/>
  <c r="K1184" i="3"/>
  <c r="J1184" i="3"/>
  <c r="I1184" i="3"/>
  <c r="H1184" i="3"/>
  <c r="G1184" i="3"/>
  <c r="D1184" i="3"/>
  <c r="C1184" i="3"/>
  <c r="B1184" i="3"/>
  <c r="N1183" i="3"/>
  <c r="M1183" i="3"/>
  <c r="L1183" i="3"/>
  <c r="K1183" i="3"/>
  <c r="J1183" i="3"/>
  <c r="I1183" i="3"/>
  <c r="H1183" i="3"/>
  <c r="G1183" i="3"/>
  <c r="D1183" i="3"/>
  <c r="C1183" i="3"/>
  <c r="B1183" i="3"/>
  <c r="N1182" i="3"/>
  <c r="M1182" i="3"/>
  <c r="L1182" i="3"/>
  <c r="K1182" i="3"/>
  <c r="J1182" i="3"/>
  <c r="I1182" i="3"/>
  <c r="H1182" i="3"/>
  <c r="G1182" i="3"/>
  <c r="D1182" i="3"/>
  <c r="C1182" i="3"/>
  <c r="B1182" i="3"/>
  <c r="N1181" i="3"/>
  <c r="M1181" i="3"/>
  <c r="L1181" i="3"/>
  <c r="K1181" i="3"/>
  <c r="J1181" i="3"/>
  <c r="I1181" i="3"/>
  <c r="H1181" i="3"/>
  <c r="G1181" i="3"/>
  <c r="D1181" i="3"/>
  <c r="C1181" i="3"/>
  <c r="B1181" i="3"/>
  <c r="N1180" i="3"/>
  <c r="M1180" i="3"/>
  <c r="L1180" i="3"/>
  <c r="K1180" i="3"/>
  <c r="J1180" i="3"/>
  <c r="I1180" i="3"/>
  <c r="H1180" i="3"/>
  <c r="G1180" i="3"/>
  <c r="D1180" i="3"/>
  <c r="C1180" i="3"/>
  <c r="B1180" i="3"/>
  <c r="N1179" i="3"/>
  <c r="M1179" i="3"/>
  <c r="L1179" i="3"/>
  <c r="K1179" i="3"/>
  <c r="J1179" i="3"/>
  <c r="I1179" i="3"/>
  <c r="H1179" i="3"/>
  <c r="G1179" i="3"/>
  <c r="D1179" i="3"/>
  <c r="C1179" i="3"/>
  <c r="B1179" i="3"/>
  <c r="N1178" i="3"/>
  <c r="M1178" i="3"/>
  <c r="L1178" i="3"/>
  <c r="K1178" i="3"/>
  <c r="J1178" i="3"/>
  <c r="I1178" i="3"/>
  <c r="H1178" i="3"/>
  <c r="G1178" i="3"/>
  <c r="D1178" i="3"/>
  <c r="C1178" i="3"/>
  <c r="B1178" i="3"/>
  <c r="N1177" i="3"/>
  <c r="M1177" i="3"/>
  <c r="L1177" i="3"/>
  <c r="K1177" i="3"/>
  <c r="J1177" i="3"/>
  <c r="I1177" i="3"/>
  <c r="H1177" i="3"/>
  <c r="G1177" i="3"/>
  <c r="D1177" i="3"/>
  <c r="C1177" i="3"/>
  <c r="B1177" i="3"/>
  <c r="N1176" i="3"/>
  <c r="M1176" i="3"/>
  <c r="L1176" i="3"/>
  <c r="K1176" i="3"/>
  <c r="J1176" i="3"/>
  <c r="I1176" i="3"/>
  <c r="H1176" i="3"/>
  <c r="G1176" i="3"/>
  <c r="D1176" i="3"/>
  <c r="C1176" i="3"/>
  <c r="B1176" i="3"/>
  <c r="N1175" i="3"/>
  <c r="M1175" i="3"/>
  <c r="L1175" i="3"/>
  <c r="K1175" i="3"/>
  <c r="J1175" i="3"/>
  <c r="I1175" i="3"/>
  <c r="H1175" i="3"/>
  <c r="G1175" i="3"/>
  <c r="D1175" i="3"/>
  <c r="C1175" i="3"/>
  <c r="B1175" i="3"/>
  <c r="N1174" i="3"/>
  <c r="M1174" i="3"/>
  <c r="L1174" i="3"/>
  <c r="K1174" i="3"/>
  <c r="J1174" i="3"/>
  <c r="I1174" i="3"/>
  <c r="H1174" i="3"/>
  <c r="G1174" i="3"/>
  <c r="D1174" i="3"/>
  <c r="C1174" i="3"/>
  <c r="B1174" i="3"/>
  <c r="N1173" i="3"/>
  <c r="M1173" i="3"/>
  <c r="L1173" i="3"/>
  <c r="K1173" i="3"/>
  <c r="J1173" i="3"/>
  <c r="I1173" i="3"/>
  <c r="H1173" i="3"/>
  <c r="G1173" i="3"/>
  <c r="D1173" i="3"/>
  <c r="C1173" i="3"/>
  <c r="B1173" i="3"/>
  <c r="N1172" i="3"/>
  <c r="M1172" i="3"/>
  <c r="L1172" i="3"/>
  <c r="K1172" i="3"/>
  <c r="J1172" i="3"/>
  <c r="I1172" i="3"/>
  <c r="H1172" i="3"/>
  <c r="G1172" i="3"/>
  <c r="D1172" i="3"/>
  <c r="C1172" i="3"/>
  <c r="B1172" i="3"/>
  <c r="N1171" i="3"/>
  <c r="M1171" i="3"/>
  <c r="L1171" i="3"/>
  <c r="K1171" i="3"/>
  <c r="J1171" i="3"/>
  <c r="I1171" i="3"/>
  <c r="H1171" i="3"/>
  <c r="G1171" i="3"/>
  <c r="D1171" i="3"/>
  <c r="C1171" i="3"/>
  <c r="B1171" i="3"/>
  <c r="N1170" i="3"/>
  <c r="M1170" i="3"/>
  <c r="L1170" i="3"/>
  <c r="K1170" i="3"/>
  <c r="J1170" i="3"/>
  <c r="I1170" i="3"/>
  <c r="H1170" i="3"/>
  <c r="G1170" i="3"/>
  <c r="D1170" i="3"/>
  <c r="C1170" i="3"/>
  <c r="B1170" i="3"/>
  <c r="N1169" i="3"/>
  <c r="M1169" i="3"/>
  <c r="L1169" i="3"/>
  <c r="K1169" i="3"/>
  <c r="J1169" i="3"/>
  <c r="I1169" i="3"/>
  <c r="H1169" i="3"/>
  <c r="G1169" i="3"/>
  <c r="D1169" i="3"/>
  <c r="C1169" i="3"/>
  <c r="B1169" i="3"/>
  <c r="N1168" i="3"/>
  <c r="M1168" i="3"/>
  <c r="L1168" i="3"/>
  <c r="K1168" i="3"/>
  <c r="J1168" i="3"/>
  <c r="I1168" i="3"/>
  <c r="H1168" i="3"/>
  <c r="G1168" i="3"/>
  <c r="D1168" i="3"/>
  <c r="C1168" i="3"/>
  <c r="B1168" i="3"/>
  <c r="N1167" i="3"/>
  <c r="M1167" i="3"/>
  <c r="L1167" i="3"/>
  <c r="K1167" i="3"/>
  <c r="J1167" i="3"/>
  <c r="I1167" i="3"/>
  <c r="H1167" i="3"/>
  <c r="G1167" i="3"/>
  <c r="D1167" i="3"/>
  <c r="C1167" i="3"/>
  <c r="B1167" i="3"/>
  <c r="N1166" i="3"/>
  <c r="M1166" i="3"/>
  <c r="L1166" i="3"/>
  <c r="K1166" i="3"/>
  <c r="J1166" i="3"/>
  <c r="I1166" i="3"/>
  <c r="H1166" i="3"/>
  <c r="G1166" i="3"/>
  <c r="D1166" i="3"/>
  <c r="C1166" i="3"/>
  <c r="B1166" i="3"/>
  <c r="N1165" i="3"/>
  <c r="M1165" i="3"/>
  <c r="L1165" i="3"/>
  <c r="K1165" i="3"/>
  <c r="J1165" i="3"/>
  <c r="I1165" i="3"/>
  <c r="H1165" i="3"/>
  <c r="G1165" i="3"/>
  <c r="D1165" i="3"/>
  <c r="C1165" i="3"/>
  <c r="B1165" i="3"/>
  <c r="N1164" i="3"/>
  <c r="M1164" i="3"/>
  <c r="L1164" i="3"/>
  <c r="K1164" i="3"/>
  <c r="J1164" i="3"/>
  <c r="I1164" i="3"/>
  <c r="H1164" i="3"/>
  <c r="G1164" i="3"/>
  <c r="D1164" i="3"/>
  <c r="C1164" i="3"/>
  <c r="B1164" i="3"/>
  <c r="N1163" i="3"/>
  <c r="M1163" i="3"/>
  <c r="L1163" i="3"/>
  <c r="K1163" i="3"/>
  <c r="J1163" i="3"/>
  <c r="I1163" i="3"/>
  <c r="H1163" i="3"/>
  <c r="G1163" i="3"/>
  <c r="D1163" i="3"/>
  <c r="C1163" i="3"/>
  <c r="B1163" i="3"/>
  <c r="N1162" i="3"/>
  <c r="M1162" i="3"/>
  <c r="L1162" i="3"/>
  <c r="K1162" i="3"/>
  <c r="J1162" i="3"/>
  <c r="I1162" i="3"/>
  <c r="H1162" i="3"/>
  <c r="G1162" i="3"/>
  <c r="D1162" i="3"/>
  <c r="C1162" i="3"/>
  <c r="B1162" i="3"/>
  <c r="N1161" i="3"/>
  <c r="M1161" i="3"/>
  <c r="L1161" i="3"/>
  <c r="K1161" i="3"/>
  <c r="J1161" i="3"/>
  <c r="I1161" i="3"/>
  <c r="H1161" i="3"/>
  <c r="G1161" i="3"/>
  <c r="D1161" i="3"/>
  <c r="C1161" i="3"/>
  <c r="B1161" i="3"/>
  <c r="N1160" i="3"/>
  <c r="M1160" i="3"/>
  <c r="L1160" i="3"/>
  <c r="K1160" i="3"/>
  <c r="J1160" i="3"/>
  <c r="I1160" i="3"/>
  <c r="H1160" i="3"/>
  <c r="G1160" i="3"/>
  <c r="D1160" i="3"/>
  <c r="C1160" i="3"/>
  <c r="B1160" i="3"/>
  <c r="N1159" i="3"/>
  <c r="M1159" i="3"/>
  <c r="L1159" i="3"/>
  <c r="K1159" i="3"/>
  <c r="J1159" i="3"/>
  <c r="I1159" i="3"/>
  <c r="H1159" i="3"/>
  <c r="G1159" i="3"/>
  <c r="D1159" i="3"/>
  <c r="C1159" i="3"/>
  <c r="B1159" i="3"/>
  <c r="N1158" i="3"/>
  <c r="M1158" i="3"/>
  <c r="L1158" i="3"/>
  <c r="K1158" i="3"/>
  <c r="J1158" i="3"/>
  <c r="I1158" i="3"/>
  <c r="H1158" i="3"/>
  <c r="G1158" i="3"/>
  <c r="D1158" i="3"/>
  <c r="C1158" i="3"/>
  <c r="B1158" i="3"/>
  <c r="N1157" i="3"/>
  <c r="M1157" i="3"/>
  <c r="L1157" i="3"/>
  <c r="K1157" i="3"/>
  <c r="J1157" i="3"/>
  <c r="I1157" i="3"/>
  <c r="H1157" i="3"/>
  <c r="G1157" i="3"/>
  <c r="D1157" i="3"/>
  <c r="C1157" i="3"/>
  <c r="B1157" i="3"/>
  <c r="N1156" i="3"/>
  <c r="M1156" i="3"/>
  <c r="L1156" i="3"/>
  <c r="K1156" i="3"/>
  <c r="J1156" i="3"/>
  <c r="I1156" i="3"/>
  <c r="H1156" i="3"/>
  <c r="G1156" i="3"/>
  <c r="D1156" i="3"/>
  <c r="C1156" i="3"/>
  <c r="B1156" i="3"/>
  <c r="N1155" i="3"/>
  <c r="M1155" i="3"/>
  <c r="L1155" i="3"/>
  <c r="K1155" i="3"/>
  <c r="J1155" i="3"/>
  <c r="I1155" i="3"/>
  <c r="H1155" i="3"/>
  <c r="G1155" i="3"/>
  <c r="D1155" i="3"/>
  <c r="C1155" i="3"/>
  <c r="B1155" i="3"/>
  <c r="N1154" i="3"/>
  <c r="M1154" i="3"/>
  <c r="L1154" i="3"/>
  <c r="K1154" i="3"/>
  <c r="J1154" i="3"/>
  <c r="I1154" i="3"/>
  <c r="H1154" i="3"/>
  <c r="G1154" i="3"/>
  <c r="D1154" i="3"/>
  <c r="C1154" i="3"/>
  <c r="B1154" i="3"/>
  <c r="N1153" i="3"/>
  <c r="M1153" i="3"/>
  <c r="L1153" i="3"/>
  <c r="K1153" i="3"/>
  <c r="J1153" i="3"/>
  <c r="I1153" i="3"/>
  <c r="H1153" i="3"/>
  <c r="G1153" i="3"/>
  <c r="D1153" i="3"/>
  <c r="C1153" i="3"/>
  <c r="B1153" i="3"/>
  <c r="N1152" i="3"/>
  <c r="M1152" i="3"/>
  <c r="L1152" i="3"/>
  <c r="K1152" i="3"/>
  <c r="J1152" i="3"/>
  <c r="I1152" i="3"/>
  <c r="H1152" i="3"/>
  <c r="G1152" i="3"/>
  <c r="D1152" i="3"/>
  <c r="C1152" i="3"/>
  <c r="B1152" i="3"/>
  <c r="N1151" i="3"/>
  <c r="M1151" i="3"/>
  <c r="L1151" i="3"/>
  <c r="K1151" i="3"/>
  <c r="J1151" i="3"/>
  <c r="I1151" i="3"/>
  <c r="H1151" i="3"/>
  <c r="G1151" i="3"/>
  <c r="D1151" i="3"/>
  <c r="C1151" i="3"/>
  <c r="B1151" i="3"/>
  <c r="N1150" i="3"/>
  <c r="M1150" i="3"/>
  <c r="L1150" i="3"/>
  <c r="K1150" i="3"/>
  <c r="J1150" i="3"/>
  <c r="I1150" i="3"/>
  <c r="H1150" i="3"/>
  <c r="G1150" i="3"/>
  <c r="D1150" i="3"/>
  <c r="C1150" i="3"/>
  <c r="B1150" i="3"/>
  <c r="N1149" i="3"/>
  <c r="M1149" i="3"/>
  <c r="L1149" i="3"/>
  <c r="K1149" i="3"/>
  <c r="J1149" i="3"/>
  <c r="I1149" i="3"/>
  <c r="H1149" i="3"/>
  <c r="G1149" i="3"/>
  <c r="D1149" i="3"/>
  <c r="C1149" i="3"/>
  <c r="B1149" i="3"/>
  <c r="N1148" i="3"/>
  <c r="M1148" i="3"/>
  <c r="L1148" i="3"/>
  <c r="K1148" i="3"/>
  <c r="J1148" i="3"/>
  <c r="I1148" i="3"/>
  <c r="H1148" i="3"/>
  <c r="G1148" i="3"/>
  <c r="D1148" i="3"/>
  <c r="C1148" i="3"/>
  <c r="B1148" i="3"/>
  <c r="N1147" i="3"/>
  <c r="M1147" i="3"/>
  <c r="L1147" i="3"/>
  <c r="K1147" i="3"/>
  <c r="J1147" i="3"/>
  <c r="I1147" i="3"/>
  <c r="H1147" i="3"/>
  <c r="G1147" i="3"/>
  <c r="D1147" i="3"/>
  <c r="C1147" i="3"/>
  <c r="B1147" i="3"/>
  <c r="N1146" i="3"/>
  <c r="M1146" i="3"/>
  <c r="L1146" i="3"/>
  <c r="K1146" i="3"/>
  <c r="J1146" i="3"/>
  <c r="I1146" i="3"/>
  <c r="H1146" i="3"/>
  <c r="G1146" i="3"/>
  <c r="D1146" i="3"/>
  <c r="C1146" i="3"/>
  <c r="B1146" i="3"/>
  <c r="N1145" i="3"/>
  <c r="M1145" i="3"/>
  <c r="L1145" i="3"/>
  <c r="K1145" i="3"/>
  <c r="J1145" i="3"/>
  <c r="I1145" i="3"/>
  <c r="H1145" i="3"/>
  <c r="G1145" i="3"/>
  <c r="D1145" i="3"/>
  <c r="C1145" i="3"/>
  <c r="B1145" i="3"/>
  <c r="N1144" i="3"/>
  <c r="M1144" i="3"/>
  <c r="L1144" i="3"/>
  <c r="K1144" i="3"/>
  <c r="J1144" i="3"/>
  <c r="I1144" i="3"/>
  <c r="H1144" i="3"/>
  <c r="G1144" i="3"/>
  <c r="D1144" i="3"/>
  <c r="C1144" i="3"/>
  <c r="B1144" i="3"/>
  <c r="N1143" i="3"/>
  <c r="M1143" i="3"/>
  <c r="L1143" i="3"/>
  <c r="K1143" i="3"/>
  <c r="J1143" i="3"/>
  <c r="I1143" i="3"/>
  <c r="H1143" i="3"/>
  <c r="G1143" i="3"/>
  <c r="D1143" i="3"/>
  <c r="C1143" i="3"/>
  <c r="B1143" i="3"/>
  <c r="N1142" i="3"/>
  <c r="M1142" i="3"/>
  <c r="L1142" i="3"/>
  <c r="K1142" i="3"/>
  <c r="J1142" i="3"/>
  <c r="I1142" i="3"/>
  <c r="H1142" i="3"/>
  <c r="G1142" i="3"/>
  <c r="D1142" i="3"/>
  <c r="C1142" i="3"/>
  <c r="B1142" i="3"/>
  <c r="N1141" i="3"/>
  <c r="M1141" i="3"/>
  <c r="L1141" i="3"/>
  <c r="K1141" i="3"/>
  <c r="J1141" i="3"/>
  <c r="I1141" i="3"/>
  <c r="H1141" i="3"/>
  <c r="G1141" i="3"/>
  <c r="D1141" i="3"/>
  <c r="C1141" i="3"/>
  <c r="B1141" i="3"/>
  <c r="N1140" i="3"/>
  <c r="M1140" i="3"/>
  <c r="L1140" i="3"/>
  <c r="K1140" i="3"/>
  <c r="J1140" i="3"/>
  <c r="I1140" i="3"/>
  <c r="H1140" i="3"/>
  <c r="G1140" i="3"/>
  <c r="D1140" i="3"/>
  <c r="C1140" i="3"/>
  <c r="B1140" i="3"/>
  <c r="N1139" i="3"/>
  <c r="M1139" i="3"/>
  <c r="L1139" i="3"/>
  <c r="K1139" i="3"/>
  <c r="J1139" i="3"/>
  <c r="I1139" i="3"/>
  <c r="H1139" i="3"/>
  <c r="G1139" i="3"/>
  <c r="D1139" i="3"/>
  <c r="C1139" i="3"/>
  <c r="B1139" i="3"/>
  <c r="N1138" i="3"/>
  <c r="M1138" i="3"/>
  <c r="L1138" i="3"/>
  <c r="K1138" i="3"/>
  <c r="J1138" i="3"/>
  <c r="I1138" i="3"/>
  <c r="H1138" i="3"/>
  <c r="G1138" i="3"/>
  <c r="D1138" i="3"/>
  <c r="C1138" i="3"/>
  <c r="B1138" i="3"/>
  <c r="N1137" i="3"/>
  <c r="M1137" i="3"/>
  <c r="L1137" i="3"/>
  <c r="K1137" i="3"/>
  <c r="J1137" i="3"/>
  <c r="I1137" i="3"/>
  <c r="H1137" i="3"/>
  <c r="G1137" i="3"/>
  <c r="D1137" i="3"/>
  <c r="C1137" i="3"/>
  <c r="B1137" i="3"/>
  <c r="N1136" i="3"/>
  <c r="M1136" i="3"/>
  <c r="L1136" i="3"/>
  <c r="K1136" i="3"/>
  <c r="J1136" i="3"/>
  <c r="I1136" i="3"/>
  <c r="H1136" i="3"/>
  <c r="G1136" i="3"/>
  <c r="D1136" i="3"/>
  <c r="C1136" i="3"/>
  <c r="B1136" i="3"/>
  <c r="N1135" i="3"/>
  <c r="M1135" i="3"/>
  <c r="L1135" i="3"/>
  <c r="K1135" i="3"/>
  <c r="J1135" i="3"/>
  <c r="I1135" i="3"/>
  <c r="H1135" i="3"/>
  <c r="G1135" i="3"/>
  <c r="D1135" i="3"/>
  <c r="C1135" i="3"/>
  <c r="B1135" i="3"/>
  <c r="N1134" i="3"/>
  <c r="M1134" i="3"/>
  <c r="L1134" i="3"/>
  <c r="K1134" i="3"/>
  <c r="J1134" i="3"/>
  <c r="I1134" i="3"/>
  <c r="H1134" i="3"/>
  <c r="G1134" i="3"/>
  <c r="D1134" i="3"/>
  <c r="C1134" i="3"/>
  <c r="B1134" i="3"/>
  <c r="N1133" i="3"/>
  <c r="M1133" i="3"/>
  <c r="L1133" i="3"/>
  <c r="K1133" i="3"/>
  <c r="J1133" i="3"/>
  <c r="I1133" i="3"/>
  <c r="H1133" i="3"/>
  <c r="G1133" i="3"/>
  <c r="D1133" i="3"/>
  <c r="C1133" i="3"/>
  <c r="B1133" i="3"/>
  <c r="N1132" i="3"/>
  <c r="M1132" i="3"/>
  <c r="L1132" i="3"/>
  <c r="K1132" i="3"/>
  <c r="J1132" i="3"/>
  <c r="I1132" i="3"/>
  <c r="H1132" i="3"/>
  <c r="G1132" i="3"/>
  <c r="D1132" i="3"/>
  <c r="C1132" i="3"/>
  <c r="B1132" i="3"/>
  <c r="N1131" i="3"/>
  <c r="M1131" i="3"/>
  <c r="L1131" i="3"/>
  <c r="K1131" i="3"/>
  <c r="J1131" i="3"/>
  <c r="I1131" i="3"/>
  <c r="H1131" i="3"/>
  <c r="G1131" i="3"/>
  <c r="D1131" i="3"/>
  <c r="C1131" i="3"/>
  <c r="B1131" i="3"/>
  <c r="N1130" i="3"/>
  <c r="M1130" i="3"/>
  <c r="L1130" i="3"/>
  <c r="K1130" i="3"/>
  <c r="J1130" i="3"/>
  <c r="I1130" i="3"/>
  <c r="H1130" i="3"/>
  <c r="G1130" i="3"/>
  <c r="D1130" i="3"/>
  <c r="C1130" i="3"/>
  <c r="B1130" i="3"/>
  <c r="N1129" i="3"/>
  <c r="M1129" i="3"/>
  <c r="L1129" i="3"/>
  <c r="K1129" i="3"/>
  <c r="J1129" i="3"/>
  <c r="I1129" i="3"/>
  <c r="H1129" i="3"/>
  <c r="G1129" i="3"/>
  <c r="D1129" i="3"/>
  <c r="C1129" i="3"/>
  <c r="B1129" i="3"/>
  <c r="N1128" i="3"/>
  <c r="M1128" i="3"/>
  <c r="L1128" i="3"/>
  <c r="K1128" i="3"/>
  <c r="J1128" i="3"/>
  <c r="I1128" i="3"/>
  <c r="H1128" i="3"/>
  <c r="G1128" i="3"/>
  <c r="D1128" i="3"/>
  <c r="C1128" i="3"/>
  <c r="B1128" i="3"/>
  <c r="N1127" i="3"/>
  <c r="M1127" i="3"/>
  <c r="L1127" i="3"/>
  <c r="K1127" i="3"/>
  <c r="J1127" i="3"/>
  <c r="I1127" i="3"/>
  <c r="H1127" i="3"/>
  <c r="G1127" i="3"/>
  <c r="D1127" i="3"/>
  <c r="C1127" i="3"/>
  <c r="B1127" i="3"/>
  <c r="N1126" i="3"/>
  <c r="M1126" i="3"/>
  <c r="L1126" i="3"/>
  <c r="K1126" i="3"/>
  <c r="J1126" i="3"/>
  <c r="I1126" i="3"/>
  <c r="H1126" i="3"/>
  <c r="G1126" i="3"/>
  <c r="D1126" i="3"/>
  <c r="C1126" i="3"/>
  <c r="B1126" i="3"/>
  <c r="N1125" i="3"/>
  <c r="M1125" i="3"/>
  <c r="L1125" i="3"/>
  <c r="K1125" i="3"/>
  <c r="J1125" i="3"/>
  <c r="I1125" i="3"/>
  <c r="H1125" i="3"/>
  <c r="G1125" i="3"/>
  <c r="D1125" i="3"/>
  <c r="C1125" i="3"/>
  <c r="B1125" i="3"/>
  <c r="N1124" i="3"/>
  <c r="M1124" i="3"/>
  <c r="L1124" i="3"/>
  <c r="K1124" i="3"/>
  <c r="J1124" i="3"/>
  <c r="I1124" i="3"/>
  <c r="H1124" i="3"/>
  <c r="G1124" i="3"/>
  <c r="D1124" i="3"/>
  <c r="C1124" i="3"/>
  <c r="B1124" i="3"/>
  <c r="N1123" i="3"/>
  <c r="M1123" i="3"/>
  <c r="L1123" i="3"/>
  <c r="K1123" i="3"/>
  <c r="J1123" i="3"/>
  <c r="I1123" i="3"/>
  <c r="H1123" i="3"/>
  <c r="G1123" i="3"/>
  <c r="D1123" i="3"/>
  <c r="C1123" i="3"/>
  <c r="B1123" i="3"/>
  <c r="N1122" i="3"/>
  <c r="M1122" i="3"/>
  <c r="L1122" i="3"/>
  <c r="K1122" i="3"/>
  <c r="J1122" i="3"/>
  <c r="I1122" i="3"/>
  <c r="H1122" i="3"/>
  <c r="G1122" i="3"/>
  <c r="D1122" i="3"/>
  <c r="C1122" i="3"/>
  <c r="B1122" i="3"/>
  <c r="N1121" i="3"/>
  <c r="M1121" i="3"/>
  <c r="L1121" i="3"/>
  <c r="K1121" i="3"/>
  <c r="J1121" i="3"/>
  <c r="I1121" i="3"/>
  <c r="H1121" i="3"/>
  <c r="G1121" i="3"/>
  <c r="D1121" i="3"/>
  <c r="C1121" i="3"/>
  <c r="B1121" i="3"/>
  <c r="N1120" i="3"/>
  <c r="M1120" i="3"/>
  <c r="L1120" i="3"/>
  <c r="K1120" i="3"/>
  <c r="J1120" i="3"/>
  <c r="I1120" i="3"/>
  <c r="H1120" i="3"/>
  <c r="G1120" i="3"/>
  <c r="D1120" i="3"/>
  <c r="C1120" i="3"/>
  <c r="B1120" i="3"/>
  <c r="N1119" i="3"/>
  <c r="M1119" i="3"/>
  <c r="L1119" i="3"/>
  <c r="K1119" i="3"/>
  <c r="J1119" i="3"/>
  <c r="I1119" i="3"/>
  <c r="H1119" i="3"/>
  <c r="G1119" i="3"/>
  <c r="D1119" i="3"/>
  <c r="C1119" i="3"/>
  <c r="B1119" i="3"/>
  <c r="N1118" i="3"/>
  <c r="M1118" i="3"/>
  <c r="L1118" i="3"/>
  <c r="K1118" i="3"/>
  <c r="J1118" i="3"/>
  <c r="I1118" i="3"/>
  <c r="H1118" i="3"/>
  <c r="G1118" i="3"/>
  <c r="D1118" i="3"/>
  <c r="C1118" i="3"/>
  <c r="B1118" i="3"/>
  <c r="N1117" i="3"/>
  <c r="M1117" i="3"/>
  <c r="L1117" i="3"/>
  <c r="K1117" i="3"/>
  <c r="J1117" i="3"/>
  <c r="I1117" i="3"/>
  <c r="H1117" i="3"/>
  <c r="G1117" i="3"/>
  <c r="D1117" i="3"/>
  <c r="C1117" i="3"/>
  <c r="B1117" i="3"/>
  <c r="N1116" i="3"/>
  <c r="M1116" i="3"/>
  <c r="L1116" i="3"/>
  <c r="K1116" i="3"/>
  <c r="J1116" i="3"/>
  <c r="I1116" i="3"/>
  <c r="H1116" i="3"/>
  <c r="G1116" i="3"/>
  <c r="D1116" i="3"/>
  <c r="C1116" i="3"/>
  <c r="B1116" i="3"/>
  <c r="N1115" i="3"/>
  <c r="M1115" i="3"/>
  <c r="L1115" i="3"/>
  <c r="K1115" i="3"/>
  <c r="J1115" i="3"/>
  <c r="I1115" i="3"/>
  <c r="H1115" i="3"/>
  <c r="G1115" i="3"/>
  <c r="D1115" i="3"/>
  <c r="C1115" i="3"/>
  <c r="B1115" i="3"/>
  <c r="N1114" i="3"/>
  <c r="M1114" i="3"/>
  <c r="L1114" i="3"/>
  <c r="K1114" i="3"/>
  <c r="J1114" i="3"/>
  <c r="I1114" i="3"/>
  <c r="H1114" i="3"/>
  <c r="G1114" i="3"/>
  <c r="D1114" i="3"/>
  <c r="C1114" i="3"/>
  <c r="B1114" i="3"/>
  <c r="N1113" i="3"/>
  <c r="M1113" i="3"/>
  <c r="L1113" i="3"/>
  <c r="K1113" i="3"/>
  <c r="J1113" i="3"/>
  <c r="I1113" i="3"/>
  <c r="H1113" i="3"/>
  <c r="G1113" i="3"/>
  <c r="D1113" i="3"/>
  <c r="C1113" i="3"/>
  <c r="B1113" i="3"/>
  <c r="N1112" i="3"/>
  <c r="M1112" i="3"/>
  <c r="L1112" i="3"/>
  <c r="K1112" i="3"/>
  <c r="J1112" i="3"/>
  <c r="I1112" i="3"/>
  <c r="H1112" i="3"/>
  <c r="G1112" i="3"/>
  <c r="D1112" i="3"/>
  <c r="C1112" i="3"/>
  <c r="B1112" i="3"/>
  <c r="N1111" i="3"/>
  <c r="M1111" i="3"/>
  <c r="L1111" i="3"/>
  <c r="K1111" i="3"/>
  <c r="J1111" i="3"/>
  <c r="I1111" i="3"/>
  <c r="H1111" i="3"/>
  <c r="G1111" i="3"/>
  <c r="D1111" i="3"/>
  <c r="C1111" i="3"/>
  <c r="B1111" i="3"/>
  <c r="N1110" i="3"/>
  <c r="M1110" i="3"/>
  <c r="L1110" i="3"/>
  <c r="K1110" i="3"/>
  <c r="J1110" i="3"/>
  <c r="I1110" i="3"/>
  <c r="H1110" i="3"/>
  <c r="G1110" i="3"/>
  <c r="D1110" i="3"/>
  <c r="C1110" i="3"/>
  <c r="B1110" i="3"/>
  <c r="N1109" i="3"/>
  <c r="M1109" i="3"/>
  <c r="L1109" i="3"/>
  <c r="K1109" i="3"/>
  <c r="J1109" i="3"/>
  <c r="I1109" i="3"/>
  <c r="H1109" i="3"/>
  <c r="G1109" i="3"/>
  <c r="D1109" i="3"/>
  <c r="C1109" i="3"/>
  <c r="B1109" i="3"/>
  <c r="N1108" i="3"/>
  <c r="M1108" i="3"/>
  <c r="L1108" i="3"/>
  <c r="K1108" i="3"/>
  <c r="J1108" i="3"/>
  <c r="I1108" i="3"/>
  <c r="H1108" i="3"/>
  <c r="G1108" i="3"/>
  <c r="D1108" i="3"/>
  <c r="C1108" i="3"/>
  <c r="B1108" i="3"/>
  <c r="N1107" i="3"/>
  <c r="M1107" i="3"/>
  <c r="L1107" i="3"/>
  <c r="K1107" i="3"/>
  <c r="J1107" i="3"/>
  <c r="I1107" i="3"/>
  <c r="H1107" i="3"/>
  <c r="G1107" i="3"/>
  <c r="D1107" i="3"/>
  <c r="C1107" i="3"/>
  <c r="B1107" i="3"/>
  <c r="N1106" i="3"/>
  <c r="M1106" i="3"/>
  <c r="L1106" i="3"/>
  <c r="K1106" i="3"/>
  <c r="J1106" i="3"/>
  <c r="I1106" i="3"/>
  <c r="H1106" i="3"/>
  <c r="G1106" i="3"/>
  <c r="D1106" i="3"/>
  <c r="C1106" i="3"/>
  <c r="B1106" i="3"/>
  <c r="N1105" i="3"/>
  <c r="M1105" i="3"/>
  <c r="L1105" i="3"/>
  <c r="K1105" i="3"/>
  <c r="J1105" i="3"/>
  <c r="I1105" i="3"/>
  <c r="H1105" i="3"/>
  <c r="G1105" i="3"/>
  <c r="D1105" i="3"/>
  <c r="C1105" i="3"/>
  <c r="B1105" i="3"/>
  <c r="N1104" i="3"/>
  <c r="M1104" i="3"/>
  <c r="L1104" i="3"/>
  <c r="K1104" i="3"/>
  <c r="J1104" i="3"/>
  <c r="I1104" i="3"/>
  <c r="H1104" i="3"/>
  <c r="G1104" i="3"/>
  <c r="D1104" i="3"/>
  <c r="C1104" i="3"/>
  <c r="B1104" i="3"/>
  <c r="N1103" i="3"/>
  <c r="M1103" i="3"/>
  <c r="L1103" i="3"/>
  <c r="K1103" i="3"/>
  <c r="J1103" i="3"/>
  <c r="I1103" i="3"/>
  <c r="H1103" i="3"/>
  <c r="G1103" i="3"/>
  <c r="D1103" i="3"/>
  <c r="C1103" i="3"/>
  <c r="B1103" i="3"/>
  <c r="N1102" i="3"/>
  <c r="M1102" i="3"/>
  <c r="L1102" i="3"/>
  <c r="K1102" i="3"/>
  <c r="J1102" i="3"/>
  <c r="I1102" i="3"/>
  <c r="H1102" i="3"/>
  <c r="G1102" i="3"/>
  <c r="D1102" i="3"/>
  <c r="C1102" i="3"/>
  <c r="B1102" i="3"/>
  <c r="N1101" i="3"/>
  <c r="M1101" i="3"/>
  <c r="L1101" i="3"/>
  <c r="K1101" i="3"/>
  <c r="J1101" i="3"/>
  <c r="I1101" i="3"/>
  <c r="H1101" i="3"/>
  <c r="G1101" i="3"/>
  <c r="D1101" i="3"/>
  <c r="C1101" i="3"/>
  <c r="B1101" i="3"/>
  <c r="N1100" i="3"/>
  <c r="M1100" i="3"/>
  <c r="L1100" i="3"/>
  <c r="K1100" i="3"/>
  <c r="J1100" i="3"/>
  <c r="I1100" i="3"/>
  <c r="H1100" i="3"/>
  <c r="G1100" i="3"/>
  <c r="D1100" i="3"/>
  <c r="C1100" i="3"/>
  <c r="B1100" i="3"/>
  <c r="N1099" i="3"/>
  <c r="M1099" i="3"/>
  <c r="L1099" i="3"/>
  <c r="K1099" i="3"/>
  <c r="J1099" i="3"/>
  <c r="I1099" i="3"/>
  <c r="H1099" i="3"/>
  <c r="G1099" i="3"/>
  <c r="D1099" i="3"/>
  <c r="C1099" i="3"/>
  <c r="B1099" i="3"/>
  <c r="N1098" i="3"/>
  <c r="M1098" i="3"/>
  <c r="L1098" i="3"/>
  <c r="K1098" i="3"/>
  <c r="J1098" i="3"/>
  <c r="I1098" i="3"/>
  <c r="H1098" i="3"/>
  <c r="G1098" i="3"/>
  <c r="D1098" i="3"/>
  <c r="C1098" i="3"/>
  <c r="B1098" i="3"/>
  <c r="N1097" i="3"/>
  <c r="M1097" i="3"/>
  <c r="L1097" i="3"/>
  <c r="K1097" i="3"/>
  <c r="J1097" i="3"/>
  <c r="I1097" i="3"/>
  <c r="H1097" i="3"/>
  <c r="G1097" i="3"/>
  <c r="D1097" i="3"/>
  <c r="C1097" i="3"/>
  <c r="B1097" i="3"/>
  <c r="N1096" i="3"/>
  <c r="M1096" i="3"/>
  <c r="L1096" i="3"/>
  <c r="K1096" i="3"/>
  <c r="J1096" i="3"/>
  <c r="I1096" i="3"/>
  <c r="H1096" i="3"/>
  <c r="G1096" i="3"/>
  <c r="D1096" i="3"/>
  <c r="C1096" i="3"/>
  <c r="B1096" i="3"/>
  <c r="N1095" i="3"/>
  <c r="M1095" i="3"/>
  <c r="L1095" i="3"/>
  <c r="K1095" i="3"/>
  <c r="J1095" i="3"/>
  <c r="I1095" i="3"/>
  <c r="H1095" i="3"/>
  <c r="G1095" i="3"/>
  <c r="D1095" i="3"/>
  <c r="C1095" i="3"/>
  <c r="B1095" i="3"/>
  <c r="N1094" i="3"/>
  <c r="M1094" i="3"/>
  <c r="L1094" i="3"/>
  <c r="K1094" i="3"/>
  <c r="J1094" i="3"/>
  <c r="I1094" i="3"/>
  <c r="H1094" i="3"/>
  <c r="G1094" i="3"/>
  <c r="D1094" i="3"/>
  <c r="C1094" i="3"/>
  <c r="B1094" i="3"/>
  <c r="N1093" i="3"/>
  <c r="M1093" i="3"/>
  <c r="L1093" i="3"/>
  <c r="K1093" i="3"/>
  <c r="J1093" i="3"/>
  <c r="I1093" i="3"/>
  <c r="H1093" i="3"/>
  <c r="G1093" i="3"/>
  <c r="D1093" i="3"/>
  <c r="C1093" i="3"/>
  <c r="B1093" i="3"/>
  <c r="N1092" i="3"/>
  <c r="M1092" i="3"/>
  <c r="L1092" i="3"/>
  <c r="K1092" i="3"/>
  <c r="J1092" i="3"/>
  <c r="I1092" i="3"/>
  <c r="H1092" i="3"/>
  <c r="G1092" i="3"/>
  <c r="D1092" i="3"/>
  <c r="C1092" i="3"/>
  <c r="B1092" i="3"/>
  <c r="N1091" i="3"/>
  <c r="M1091" i="3"/>
  <c r="L1091" i="3"/>
  <c r="K1091" i="3"/>
  <c r="J1091" i="3"/>
  <c r="I1091" i="3"/>
  <c r="H1091" i="3"/>
  <c r="G1091" i="3"/>
  <c r="D1091" i="3"/>
  <c r="C1091" i="3"/>
  <c r="B1091" i="3"/>
  <c r="N1090" i="3"/>
  <c r="M1090" i="3"/>
  <c r="L1090" i="3"/>
  <c r="K1090" i="3"/>
  <c r="J1090" i="3"/>
  <c r="I1090" i="3"/>
  <c r="H1090" i="3"/>
  <c r="G1090" i="3"/>
  <c r="D1090" i="3"/>
  <c r="C1090" i="3"/>
  <c r="B1090" i="3"/>
  <c r="N1089" i="3"/>
  <c r="M1089" i="3"/>
  <c r="L1089" i="3"/>
  <c r="K1089" i="3"/>
  <c r="J1089" i="3"/>
  <c r="I1089" i="3"/>
  <c r="H1089" i="3"/>
  <c r="G1089" i="3"/>
  <c r="D1089" i="3"/>
  <c r="C1089" i="3"/>
  <c r="B1089" i="3"/>
  <c r="N1088" i="3"/>
  <c r="M1088" i="3"/>
  <c r="L1088" i="3"/>
  <c r="K1088" i="3"/>
  <c r="J1088" i="3"/>
  <c r="I1088" i="3"/>
  <c r="H1088" i="3"/>
  <c r="G1088" i="3"/>
  <c r="D1088" i="3"/>
  <c r="C1088" i="3"/>
  <c r="B1088" i="3"/>
  <c r="N1087" i="3"/>
  <c r="M1087" i="3"/>
  <c r="L1087" i="3"/>
  <c r="K1087" i="3"/>
  <c r="J1087" i="3"/>
  <c r="I1087" i="3"/>
  <c r="H1087" i="3"/>
  <c r="G1087" i="3"/>
  <c r="D1087" i="3"/>
  <c r="C1087" i="3"/>
  <c r="B1087" i="3"/>
  <c r="N1086" i="3"/>
  <c r="M1086" i="3"/>
  <c r="L1086" i="3"/>
  <c r="K1086" i="3"/>
  <c r="J1086" i="3"/>
  <c r="I1086" i="3"/>
  <c r="H1086" i="3"/>
  <c r="G1086" i="3"/>
  <c r="D1086" i="3"/>
  <c r="C1086" i="3"/>
  <c r="B1086" i="3"/>
  <c r="N1085" i="3"/>
  <c r="M1085" i="3"/>
  <c r="L1085" i="3"/>
  <c r="K1085" i="3"/>
  <c r="J1085" i="3"/>
  <c r="I1085" i="3"/>
  <c r="H1085" i="3"/>
  <c r="G1085" i="3"/>
  <c r="D1085" i="3"/>
  <c r="C1085" i="3"/>
  <c r="B1085" i="3"/>
  <c r="N1084" i="3"/>
  <c r="M1084" i="3"/>
  <c r="L1084" i="3"/>
  <c r="K1084" i="3"/>
  <c r="J1084" i="3"/>
  <c r="I1084" i="3"/>
  <c r="H1084" i="3"/>
  <c r="G1084" i="3"/>
  <c r="D1084" i="3"/>
  <c r="C1084" i="3"/>
  <c r="B1084" i="3"/>
  <c r="N1083" i="3"/>
  <c r="M1083" i="3"/>
  <c r="L1083" i="3"/>
  <c r="K1083" i="3"/>
  <c r="J1083" i="3"/>
  <c r="I1083" i="3"/>
  <c r="H1083" i="3"/>
  <c r="G1083" i="3"/>
  <c r="D1083" i="3"/>
  <c r="C1083" i="3"/>
  <c r="B1083" i="3"/>
  <c r="N1082" i="3"/>
  <c r="M1082" i="3"/>
  <c r="L1082" i="3"/>
  <c r="K1082" i="3"/>
  <c r="J1082" i="3"/>
  <c r="I1082" i="3"/>
  <c r="H1082" i="3"/>
  <c r="G1082" i="3"/>
  <c r="D1082" i="3"/>
  <c r="C1082" i="3"/>
  <c r="B1082" i="3"/>
  <c r="N1081" i="3"/>
  <c r="M1081" i="3"/>
  <c r="L1081" i="3"/>
  <c r="K1081" i="3"/>
  <c r="J1081" i="3"/>
  <c r="I1081" i="3"/>
  <c r="H1081" i="3"/>
  <c r="G1081" i="3"/>
  <c r="D1081" i="3"/>
  <c r="C1081" i="3"/>
  <c r="B1081" i="3"/>
  <c r="N1080" i="3"/>
  <c r="M1080" i="3"/>
  <c r="L1080" i="3"/>
  <c r="K1080" i="3"/>
  <c r="J1080" i="3"/>
  <c r="I1080" i="3"/>
  <c r="H1080" i="3"/>
  <c r="G1080" i="3"/>
  <c r="D1080" i="3"/>
  <c r="C1080" i="3"/>
  <c r="B1080" i="3"/>
  <c r="N1079" i="3"/>
  <c r="M1079" i="3"/>
  <c r="L1079" i="3"/>
  <c r="K1079" i="3"/>
  <c r="J1079" i="3"/>
  <c r="I1079" i="3"/>
  <c r="H1079" i="3"/>
  <c r="G1079" i="3"/>
  <c r="D1079" i="3"/>
  <c r="C1079" i="3"/>
  <c r="B1079" i="3"/>
  <c r="N1078" i="3"/>
  <c r="M1078" i="3"/>
  <c r="L1078" i="3"/>
  <c r="K1078" i="3"/>
  <c r="J1078" i="3"/>
  <c r="I1078" i="3"/>
  <c r="H1078" i="3"/>
  <c r="G1078" i="3"/>
  <c r="D1078" i="3"/>
  <c r="C1078" i="3"/>
  <c r="B1078" i="3"/>
  <c r="N1077" i="3"/>
  <c r="M1077" i="3"/>
  <c r="L1077" i="3"/>
  <c r="K1077" i="3"/>
  <c r="J1077" i="3"/>
  <c r="I1077" i="3"/>
  <c r="H1077" i="3"/>
  <c r="G1077" i="3"/>
  <c r="D1077" i="3"/>
  <c r="C1077" i="3"/>
  <c r="B1077" i="3"/>
  <c r="N1076" i="3"/>
  <c r="M1076" i="3"/>
  <c r="L1076" i="3"/>
  <c r="K1076" i="3"/>
  <c r="J1076" i="3"/>
  <c r="I1076" i="3"/>
  <c r="H1076" i="3"/>
  <c r="G1076" i="3"/>
  <c r="D1076" i="3"/>
  <c r="C1076" i="3"/>
  <c r="B1076" i="3"/>
  <c r="N1075" i="3"/>
  <c r="M1075" i="3"/>
  <c r="L1075" i="3"/>
  <c r="K1075" i="3"/>
  <c r="J1075" i="3"/>
  <c r="I1075" i="3"/>
  <c r="H1075" i="3"/>
  <c r="G1075" i="3"/>
  <c r="D1075" i="3"/>
  <c r="C1075" i="3"/>
  <c r="B1075" i="3"/>
  <c r="N1074" i="3"/>
  <c r="M1074" i="3"/>
  <c r="L1074" i="3"/>
  <c r="K1074" i="3"/>
  <c r="J1074" i="3"/>
  <c r="I1074" i="3"/>
  <c r="H1074" i="3"/>
  <c r="G1074" i="3"/>
  <c r="D1074" i="3"/>
  <c r="C1074" i="3"/>
  <c r="B1074" i="3"/>
  <c r="N1073" i="3"/>
  <c r="M1073" i="3"/>
  <c r="L1073" i="3"/>
  <c r="K1073" i="3"/>
  <c r="J1073" i="3"/>
  <c r="I1073" i="3"/>
  <c r="H1073" i="3"/>
  <c r="G1073" i="3"/>
  <c r="D1073" i="3"/>
  <c r="C1073" i="3"/>
  <c r="B1073" i="3"/>
  <c r="N1072" i="3"/>
  <c r="M1072" i="3"/>
  <c r="L1072" i="3"/>
  <c r="K1072" i="3"/>
  <c r="J1072" i="3"/>
  <c r="I1072" i="3"/>
  <c r="H1072" i="3"/>
  <c r="G1072" i="3"/>
  <c r="D1072" i="3"/>
  <c r="C1072" i="3"/>
  <c r="B1072" i="3"/>
  <c r="N1071" i="3"/>
  <c r="M1071" i="3"/>
  <c r="L1071" i="3"/>
  <c r="K1071" i="3"/>
  <c r="J1071" i="3"/>
  <c r="I1071" i="3"/>
  <c r="H1071" i="3"/>
  <c r="G1071" i="3"/>
  <c r="D1071" i="3"/>
  <c r="C1071" i="3"/>
  <c r="B1071" i="3"/>
  <c r="N1070" i="3"/>
  <c r="M1070" i="3"/>
  <c r="L1070" i="3"/>
  <c r="K1070" i="3"/>
  <c r="J1070" i="3"/>
  <c r="I1070" i="3"/>
  <c r="H1070" i="3"/>
  <c r="G1070" i="3"/>
  <c r="D1070" i="3"/>
  <c r="C1070" i="3"/>
  <c r="B1070" i="3"/>
  <c r="N1069" i="3"/>
  <c r="M1069" i="3"/>
  <c r="L1069" i="3"/>
  <c r="K1069" i="3"/>
  <c r="J1069" i="3"/>
  <c r="I1069" i="3"/>
  <c r="H1069" i="3"/>
  <c r="G1069" i="3"/>
  <c r="D1069" i="3"/>
  <c r="C1069" i="3"/>
  <c r="B1069" i="3"/>
  <c r="N1068" i="3"/>
  <c r="M1068" i="3"/>
  <c r="L1068" i="3"/>
  <c r="K1068" i="3"/>
  <c r="J1068" i="3"/>
  <c r="I1068" i="3"/>
  <c r="H1068" i="3"/>
  <c r="G1068" i="3"/>
  <c r="D1068" i="3"/>
  <c r="C1068" i="3"/>
  <c r="B1068" i="3"/>
  <c r="N1067" i="3"/>
  <c r="M1067" i="3"/>
  <c r="L1067" i="3"/>
  <c r="K1067" i="3"/>
  <c r="J1067" i="3"/>
  <c r="I1067" i="3"/>
  <c r="H1067" i="3"/>
  <c r="G1067" i="3"/>
  <c r="D1067" i="3"/>
  <c r="C1067" i="3"/>
  <c r="B1067" i="3"/>
  <c r="N1066" i="3"/>
  <c r="M1066" i="3"/>
  <c r="L1066" i="3"/>
  <c r="K1066" i="3"/>
  <c r="J1066" i="3"/>
  <c r="I1066" i="3"/>
  <c r="H1066" i="3"/>
  <c r="G1066" i="3"/>
  <c r="D1066" i="3"/>
  <c r="C1066" i="3"/>
  <c r="B1066" i="3"/>
  <c r="N1065" i="3"/>
  <c r="M1065" i="3"/>
  <c r="L1065" i="3"/>
  <c r="K1065" i="3"/>
  <c r="J1065" i="3"/>
  <c r="I1065" i="3"/>
  <c r="H1065" i="3"/>
  <c r="G1065" i="3"/>
  <c r="D1065" i="3"/>
  <c r="C1065" i="3"/>
  <c r="B1065" i="3"/>
  <c r="N1064" i="3"/>
  <c r="M1064" i="3"/>
  <c r="L1064" i="3"/>
  <c r="K1064" i="3"/>
  <c r="J1064" i="3"/>
  <c r="I1064" i="3"/>
  <c r="H1064" i="3"/>
  <c r="G1064" i="3"/>
  <c r="D1064" i="3"/>
  <c r="C1064" i="3"/>
  <c r="B1064" i="3"/>
  <c r="N1063" i="3"/>
  <c r="M1063" i="3"/>
  <c r="L1063" i="3"/>
  <c r="K1063" i="3"/>
  <c r="J1063" i="3"/>
  <c r="I1063" i="3"/>
  <c r="H1063" i="3"/>
  <c r="G1063" i="3"/>
  <c r="D1063" i="3"/>
  <c r="C1063" i="3"/>
  <c r="B1063" i="3"/>
  <c r="N1062" i="3"/>
  <c r="M1062" i="3"/>
  <c r="L1062" i="3"/>
  <c r="K1062" i="3"/>
  <c r="J1062" i="3"/>
  <c r="I1062" i="3"/>
  <c r="H1062" i="3"/>
  <c r="G1062" i="3"/>
  <c r="D1062" i="3"/>
  <c r="C1062" i="3"/>
  <c r="B1062" i="3"/>
  <c r="N1061" i="3"/>
  <c r="M1061" i="3"/>
  <c r="L1061" i="3"/>
  <c r="K1061" i="3"/>
  <c r="J1061" i="3"/>
  <c r="I1061" i="3"/>
  <c r="H1061" i="3"/>
  <c r="G1061" i="3"/>
  <c r="D1061" i="3"/>
  <c r="C1061" i="3"/>
  <c r="B1061" i="3"/>
  <c r="N1060" i="3"/>
  <c r="M1060" i="3"/>
  <c r="L1060" i="3"/>
  <c r="K1060" i="3"/>
  <c r="J1060" i="3"/>
  <c r="I1060" i="3"/>
  <c r="H1060" i="3"/>
  <c r="G1060" i="3"/>
  <c r="D1060" i="3"/>
  <c r="C1060" i="3"/>
  <c r="B1060" i="3"/>
  <c r="N1059" i="3"/>
  <c r="M1059" i="3"/>
  <c r="L1059" i="3"/>
  <c r="K1059" i="3"/>
  <c r="J1059" i="3"/>
  <c r="I1059" i="3"/>
  <c r="H1059" i="3"/>
  <c r="G1059" i="3"/>
  <c r="D1059" i="3"/>
  <c r="C1059" i="3"/>
  <c r="B1059" i="3"/>
  <c r="N1058" i="3"/>
  <c r="M1058" i="3"/>
  <c r="L1058" i="3"/>
  <c r="K1058" i="3"/>
  <c r="J1058" i="3"/>
  <c r="I1058" i="3"/>
  <c r="H1058" i="3"/>
  <c r="G1058" i="3"/>
  <c r="D1058" i="3"/>
  <c r="C1058" i="3"/>
  <c r="B1058" i="3"/>
  <c r="N1057" i="3"/>
  <c r="M1057" i="3"/>
  <c r="L1057" i="3"/>
  <c r="K1057" i="3"/>
  <c r="J1057" i="3"/>
  <c r="I1057" i="3"/>
  <c r="H1057" i="3"/>
  <c r="G1057" i="3"/>
  <c r="D1057" i="3"/>
  <c r="C1057" i="3"/>
  <c r="B1057" i="3"/>
  <c r="N1056" i="3"/>
  <c r="M1056" i="3"/>
  <c r="L1056" i="3"/>
  <c r="K1056" i="3"/>
  <c r="J1056" i="3"/>
  <c r="I1056" i="3"/>
  <c r="H1056" i="3"/>
  <c r="G1056" i="3"/>
  <c r="D1056" i="3"/>
  <c r="C1056" i="3"/>
  <c r="B1056" i="3"/>
  <c r="N1055" i="3"/>
  <c r="M1055" i="3"/>
  <c r="L1055" i="3"/>
  <c r="K1055" i="3"/>
  <c r="J1055" i="3"/>
  <c r="I1055" i="3"/>
  <c r="H1055" i="3"/>
  <c r="G1055" i="3"/>
  <c r="D1055" i="3"/>
  <c r="C1055" i="3"/>
  <c r="B1055" i="3"/>
  <c r="N1054" i="3"/>
  <c r="M1054" i="3"/>
  <c r="L1054" i="3"/>
  <c r="K1054" i="3"/>
  <c r="J1054" i="3"/>
  <c r="I1054" i="3"/>
  <c r="H1054" i="3"/>
  <c r="G1054" i="3"/>
  <c r="D1054" i="3"/>
  <c r="C1054" i="3"/>
  <c r="B1054" i="3"/>
  <c r="N1053" i="3"/>
  <c r="M1053" i="3"/>
  <c r="L1053" i="3"/>
  <c r="K1053" i="3"/>
  <c r="J1053" i="3"/>
  <c r="I1053" i="3"/>
  <c r="H1053" i="3"/>
  <c r="G1053" i="3"/>
  <c r="D1053" i="3"/>
  <c r="C1053" i="3"/>
  <c r="B1053" i="3"/>
  <c r="N1052" i="3"/>
  <c r="M1052" i="3"/>
  <c r="L1052" i="3"/>
  <c r="K1052" i="3"/>
  <c r="J1052" i="3"/>
  <c r="I1052" i="3"/>
  <c r="H1052" i="3"/>
  <c r="G1052" i="3"/>
  <c r="D1052" i="3"/>
  <c r="C1052" i="3"/>
  <c r="B1052" i="3"/>
  <c r="N1051" i="3"/>
  <c r="M1051" i="3"/>
  <c r="L1051" i="3"/>
  <c r="K1051" i="3"/>
  <c r="J1051" i="3"/>
  <c r="I1051" i="3"/>
  <c r="H1051" i="3"/>
  <c r="G1051" i="3"/>
  <c r="D1051" i="3"/>
  <c r="C1051" i="3"/>
  <c r="B1051" i="3"/>
  <c r="N1050" i="3"/>
  <c r="M1050" i="3"/>
  <c r="L1050" i="3"/>
  <c r="K1050" i="3"/>
  <c r="J1050" i="3"/>
  <c r="I1050" i="3"/>
  <c r="H1050" i="3"/>
  <c r="G1050" i="3"/>
  <c r="D1050" i="3"/>
  <c r="C1050" i="3"/>
  <c r="B1050" i="3"/>
  <c r="N1049" i="3"/>
  <c r="M1049" i="3"/>
  <c r="L1049" i="3"/>
  <c r="K1049" i="3"/>
  <c r="J1049" i="3"/>
  <c r="I1049" i="3"/>
  <c r="H1049" i="3"/>
  <c r="G1049" i="3"/>
  <c r="D1049" i="3"/>
  <c r="C1049" i="3"/>
  <c r="B1049" i="3"/>
  <c r="N1048" i="3"/>
  <c r="M1048" i="3"/>
  <c r="L1048" i="3"/>
  <c r="K1048" i="3"/>
  <c r="J1048" i="3"/>
  <c r="I1048" i="3"/>
  <c r="H1048" i="3"/>
  <c r="G1048" i="3"/>
  <c r="D1048" i="3"/>
  <c r="C1048" i="3"/>
  <c r="B1048" i="3"/>
  <c r="N1047" i="3"/>
  <c r="M1047" i="3"/>
  <c r="L1047" i="3"/>
  <c r="K1047" i="3"/>
  <c r="J1047" i="3"/>
  <c r="I1047" i="3"/>
  <c r="H1047" i="3"/>
  <c r="G1047" i="3"/>
  <c r="D1047" i="3"/>
  <c r="C1047" i="3"/>
  <c r="B1047" i="3"/>
  <c r="N1046" i="3"/>
  <c r="M1046" i="3"/>
  <c r="L1046" i="3"/>
  <c r="K1046" i="3"/>
  <c r="J1046" i="3"/>
  <c r="I1046" i="3"/>
  <c r="H1046" i="3"/>
  <c r="G1046" i="3"/>
  <c r="D1046" i="3"/>
  <c r="C1046" i="3"/>
  <c r="B1046" i="3"/>
  <c r="N1045" i="3"/>
  <c r="M1045" i="3"/>
  <c r="L1045" i="3"/>
  <c r="K1045" i="3"/>
  <c r="J1045" i="3"/>
  <c r="I1045" i="3"/>
  <c r="H1045" i="3"/>
  <c r="G1045" i="3"/>
  <c r="D1045" i="3"/>
  <c r="C1045" i="3"/>
  <c r="B1045" i="3"/>
  <c r="N1044" i="3"/>
  <c r="M1044" i="3"/>
  <c r="L1044" i="3"/>
  <c r="K1044" i="3"/>
  <c r="J1044" i="3"/>
  <c r="I1044" i="3"/>
  <c r="H1044" i="3"/>
  <c r="G1044" i="3"/>
  <c r="D1044" i="3"/>
  <c r="C1044" i="3"/>
  <c r="B1044" i="3"/>
  <c r="N1043" i="3"/>
  <c r="M1043" i="3"/>
  <c r="L1043" i="3"/>
  <c r="K1043" i="3"/>
  <c r="J1043" i="3"/>
  <c r="I1043" i="3"/>
  <c r="H1043" i="3"/>
  <c r="G1043" i="3"/>
  <c r="D1043" i="3"/>
  <c r="C1043" i="3"/>
  <c r="B1043" i="3"/>
  <c r="N1042" i="3"/>
  <c r="M1042" i="3"/>
  <c r="L1042" i="3"/>
  <c r="K1042" i="3"/>
  <c r="J1042" i="3"/>
  <c r="I1042" i="3"/>
  <c r="H1042" i="3"/>
  <c r="G1042" i="3"/>
  <c r="D1042" i="3"/>
  <c r="C1042" i="3"/>
  <c r="B1042" i="3"/>
  <c r="N1041" i="3"/>
  <c r="M1041" i="3"/>
  <c r="L1041" i="3"/>
  <c r="K1041" i="3"/>
  <c r="J1041" i="3"/>
  <c r="I1041" i="3"/>
  <c r="H1041" i="3"/>
  <c r="G1041" i="3"/>
  <c r="D1041" i="3"/>
  <c r="C1041" i="3"/>
  <c r="B1041" i="3"/>
  <c r="N1040" i="3"/>
  <c r="M1040" i="3"/>
  <c r="L1040" i="3"/>
  <c r="K1040" i="3"/>
  <c r="J1040" i="3"/>
  <c r="I1040" i="3"/>
  <c r="H1040" i="3"/>
  <c r="G1040" i="3"/>
  <c r="D1040" i="3"/>
  <c r="C1040" i="3"/>
  <c r="B1040" i="3"/>
  <c r="N1039" i="3"/>
  <c r="M1039" i="3"/>
  <c r="L1039" i="3"/>
  <c r="K1039" i="3"/>
  <c r="J1039" i="3"/>
  <c r="I1039" i="3"/>
  <c r="H1039" i="3"/>
  <c r="G1039" i="3"/>
  <c r="D1039" i="3"/>
  <c r="C1039" i="3"/>
  <c r="B1039" i="3"/>
  <c r="N1038" i="3"/>
  <c r="M1038" i="3"/>
  <c r="L1038" i="3"/>
  <c r="K1038" i="3"/>
  <c r="J1038" i="3"/>
  <c r="I1038" i="3"/>
  <c r="H1038" i="3"/>
  <c r="G1038" i="3"/>
  <c r="D1038" i="3"/>
  <c r="C1038" i="3"/>
  <c r="B1038" i="3"/>
  <c r="N1037" i="3"/>
  <c r="M1037" i="3"/>
  <c r="L1037" i="3"/>
  <c r="K1037" i="3"/>
  <c r="J1037" i="3"/>
  <c r="I1037" i="3"/>
  <c r="H1037" i="3"/>
  <c r="G1037" i="3"/>
  <c r="D1037" i="3"/>
  <c r="C1037" i="3"/>
  <c r="B1037" i="3"/>
  <c r="N1036" i="3"/>
  <c r="M1036" i="3"/>
  <c r="L1036" i="3"/>
  <c r="K1036" i="3"/>
  <c r="J1036" i="3"/>
  <c r="I1036" i="3"/>
  <c r="H1036" i="3"/>
  <c r="G1036" i="3"/>
  <c r="D1036" i="3"/>
  <c r="C1036" i="3"/>
  <c r="B1036" i="3"/>
  <c r="N1035" i="3"/>
  <c r="M1035" i="3"/>
  <c r="L1035" i="3"/>
  <c r="K1035" i="3"/>
  <c r="J1035" i="3"/>
  <c r="I1035" i="3"/>
  <c r="H1035" i="3"/>
  <c r="G1035" i="3"/>
  <c r="D1035" i="3"/>
  <c r="C1035" i="3"/>
  <c r="B1035" i="3"/>
  <c r="N1034" i="3"/>
  <c r="M1034" i="3"/>
  <c r="L1034" i="3"/>
  <c r="K1034" i="3"/>
  <c r="J1034" i="3"/>
  <c r="I1034" i="3"/>
  <c r="H1034" i="3"/>
  <c r="G1034" i="3"/>
  <c r="D1034" i="3"/>
  <c r="C1034" i="3"/>
  <c r="B1034" i="3"/>
  <c r="N1033" i="3"/>
  <c r="M1033" i="3"/>
  <c r="L1033" i="3"/>
  <c r="K1033" i="3"/>
  <c r="J1033" i="3"/>
  <c r="I1033" i="3"/>
  <c r="H1033" i="3"/>
  <c r="G1033" i="3"/>
  <c r="D1033" i="3"/>
  <c r="C1033" i="3"/>
  <c r="B1033" i="3"/>
  <c r="N1032" i="3"/>
  <c r="M1032" i="3"/>
  <c r="L1032" i="3"/>
  <c r="K1032" i="3"/>
  <c r="J1032" i="3"/>
  <c r="I1032" i="3"/>
  <c r="H1032" i="3"/>
  <c r="G1032" i="3"/>
  <c r="D1032" i="3"/>
  <c r="C1032" i="3"/>
  <c r="B1032" i="3"/>
  <c r="N1031" i="3"/>
  <c r="M1031" i="3"/>
  <c r="L1031" i="3"/>
  <c r="K1031" i="3"/>
  <c r="J1031" i="3"/>
  <c r="I1031" i="3"/>
  <c r="H1031" i="3"/>
  <c r="G1031" i="3"/>
  <c r="D1031" i="3"/>
  <c r="C1031" i="3"/>
  <c r="B1031" i="3"/>
  <c r="N1030" i="3"/>
  <c r="M1030" i="3"/>
  <c r="L1030" i="3"/>
  <c r="K1030" i="3"/>
  <c r="J1030" i="3"/>
  <c r="I1030" i="3"/>
  <c r="H1030" i="3"/>
  <c r="G1030" i="3"/>
  <c r="D1030" i="3"/>
  <c r="C1030" i="3"/>
  <c r="B1030" i="3"/>
  <c r="N1029" i="3"/>
  <c r="M1029" i="3"/>
  <c r="L1029" i="3"/>
  <c r="K1029" i="3"/>
  <c r="J1029" i="3"/>
  <c r="I1029" i="3"/>
  <c r="H1029" i="3"/>
  <c r="G1029" i="3"/>
  <c r="D1029" i="3"/>
  <c r="C1029" i="3"/>
  <c r="B1029" i="3"/>
  <c r="N1028" i="3"/>
  <c r="M1028" i="3"/>
  <c r="L1028" i="3"/>
  <c r="K1028" i="3"/>
  <c r="J1028" i="3"/>
  <c r="I1028" i="3"/>
  <c r="H1028" i="3"/>
  <c r="G1028" i="3"/>
  <c r="D1028" i="3"/>
  <c r="C1028" i="3"/>
  <c r="B1028" i="3"/>
  <c r="N1027" i="3"/>
  <c r="M1027" i="3"/>
  <c r="L1027" i="3"/>
  <c r="K1027" i="3"/>
  <c r="J1027" i="3"/>
  <c r="I1027" i="3"/>
  <c r="H1027" i="3"/>
  <c r="G1027" i="3"/>
  <c r="D1027" i="3"/>
  <c r="C1027" i="3"/>
  <c r="B1027" i="3"/>
  <c r="N1026" i="3"/>
  <c r="M1026" i="3"/>
  <c r="L1026" i="3"/>
  <c r="K1026" i="3"/>
  <c r="J1026" i="3"/>
  <c r="I1026" i="3"/>
  <c r="H1026" i="3"/>
  <c r="G1026" i="3"/>
  <c r="D1026" i="3"/>
  <c r="C1026" i="3"/>
  <c r="B1026" i="3"/>
  <c r="N1025" i="3"/>
  <c r="M1025" i="3"/>
  <c r="L1025" i="3"/>
  <c r="K1025" i="3"/>
  <c r="J1025" i="3"/>
  <c r="I1025" i="3"/>
  <c r="H1025" i="3"/>
  <c r="G1025" i="3"/>
  <c r="D1025" i="3"/>
  <c r="C1025" i="3"/>
  <c r="B1025" i="3"/>
  <c r="N1024" i="3"/>
  <c r="M1024" i="3"/>
  <c r="L1024" i="3"/>
  <c r="K1024" i="3"/>
  <c r="J1024" i="3"/>
  <c r="I1024" i="3"/>
  <c r="H1024" i="3"/>
  <c r="G1024" i="3"/>
  <c r="D1024" i="3"/>
  <c r="C1024" i="3"/>
  <c r="B1024" i="3"/>
  <c r="N1023" i="3"/>
  <c r="M1023" i="3"/>
  <c r="L1023" i="3"/>
  <c r="K1023" i="3"/>
  <c r="J1023" i="3"/>
  <c r="I1023" i="3"/>
  <c r="H1023" i="3"/>
  <c r="G1023" i="3"/>
  <c r="D1023" i="3"/>
  <c r="C1023" i="3"/>
  <c r="B1023" i="3"/>
  <c r="N1022" i="3"/>
  <c r="M1022" i="3"/>
  <c r="L1022" i="3"/>
  <c r="K1022" i="3"/>
  <c r="J1022" i="3"/>
  <c r="I1022" i="3"/>
  <c r="H1022" i="3"/>
  <c r="G1022" i="3"/>
  <c r="D1022" i="3"/>
  <c r="C1022" i="3"/>
  <c r="B1022" i="3"/>
  <c r="N1021" i="3"/>
  <c r="M1021" i="3"/>
  <c r="L1021" i="3"/>
  <c r="K1021" i="3"/>
  <c r="J1021" i="3"/>
  <c r="I1021" i="3"/>
  <c r="H1021" i="3"/>
  <c r="G1021" i="3"/>
  <c r="D1021" i="3"/>
  <c r="C1021" i="3"/>
  <c r="B1021" i="3"/>
  <c r="N1020" i="3"/>
  <c r="M1020" i="3"/>
  <c r="L1020" i="3"/>
  <c r="K1020" i="3"/>
  <c r="J1020" i="3"/>
  <c r="I1020" i="3"/>
  <c r="H1020" i="3"/>
  <c r="G1020" i="3"/>
  <c r="D1020" i="3"/>
  <c r="C1020" i="3"/>
  <c r="B1020" i="3"/>
  <c r="N1019" i="3"/>
  <c r="M1019" i="3"/>
  <c r="L1019" i="3"/>
  <c r="K1019" i="3"/>
  <c r="J1019" i="3"/>
  <c r="I1019" i="3"/>
  <c r="H1019" i="3"/>
  <c r="G1019" i="3"/>
  <c r="D1019" i="3"/>
  <c r="C1019" i="3"/>
  <c r="B1019" i="3"/>
  <c r="N1018" i="3"/>
  <c r="M1018" i="3"/>
  <c r="L1018" i="3"/>
  <c r="K1018" i="3"/>
  <c r="J1018" i="3"/>
  <c r="I1018" i="3"/>
  <c r="H1018" i="3"/>
  <c r="G1018" i="3"/>
  <c r="D1018" i="3"/>
  <c r="C1018" i="3"/>
  <c r="B1018" i="3"/>
  <c r="N1017" i="3"/>
  <c r="M1017" i="3"/>
  <c r="L1017" i="3"/>
  <c r="K1017" i="3"/>
  <c r="J1017" i="3"/>
  <c r="I1017" i="3"/>
  <c r="H1017" i="3"/>
  <c r="G1017" i="3"/>
  <c r="D1017" i="3"/>
  <c r="C1017" i="3"/>
  <c r="B1017" i="3"/>
  <c r="N1016" i="3"/>
  <c r="M1016" i="3"/>
  <c r="L1016" i="3"/>
  <c r="K1016" i="3"/>
  <c r="J1016" i="3"/>
  <c r="I1016" i="3"/>
  <c r="H1016" i="3"/>
  <c r="G1016" i="3"/>
  <c r="D1016" i="3"/>
  <c r="C1016" i="3"/>
  <c r="B1016" i="3"/>
  <c r="N1015" i="3"/>
  <c r="M1015" i="3"/>
  <c r="L1015" i="3"/>
  <c r="K1015" i="3"/>
  <c r="J1015" i="3"/>
  <c r="I1015" i="3"/>
  <c r="H1015" i="3"/>
  <c r="G1015" i="3"/>
  <c r="D1015" i="3"/>
  <c r="C1015" i="3"/>
  <c r="B1015" i="3"/>
  <c r="N1014" i="3"/>
  <c r="M1014" i="3"/>
  <c r="L1014" i="3"/>
  <c r="K1014" i="3"/>
  <c r="J1014" i="3"/>
  <c r="I1014" i="3"/>
  <c r="H1014" i="3"/>
  <c r="G1014" i="3"/>
  <c r="D1014" i="3"/>
  <c r="C1014" i="3"/>
  <c r="B1014" i="3"/>
  <c r="N1013" i="3"/>
  <c r="M1013" i="3"/>
  <c r="L1013" i="3"/>
  <c r="K1013" i="3"/>
  <c r="J1013" i="3"/>
  <c r="I1013" i="3"/>
  <c r="H1013" i="3"/>
  <c r="G1013" i="3"/>
  <c r="D1013" i="3"/>
  <c r="C1013" i="3"/>
  <c r="B1013" i="3"/>
  <c r="N1012" i="3"/>
  <c r="M1012" i="3"/>
  <c r="L1012" i="3"/>
  <c r="K1012" i="3"/>
  <c r="J1012" i="3"/>
  <c r="I1012" i="3"/>
  <c r="H1012" i="3"/>
  <c r="G1012" i="3"/>
  <c r="D1012" i="3"/>
  <c r="C1012" i="3"/>
  <c r="B1012" i="3"/>
  <c r="N1011" i="3"/>
  <c r="M1011" i="3"/>
  <c r="L1011" i="3"/>
  <c r="K1011" i="3"/>
  <c r="J1011" i="3"/>
  <c r="I1011" i="3"/>
  <c r="H1011" i="3"/>
  <c r="G1011" i="3"/>
  <c r="D1011" i="3"/>
  <c r="C1011" i="3"/>
  <c r="B1011" i="3"/>
  <c r="N1010" i="3"/>
  <c r="M1010" i="3"/>
  <c r="L1010" i="3"/>
  <c r="K1010" i="3"/>
  <c r="J1010" i="3"/>
  <c r="I1010" i="3"/>
  <c r="H1010" i="3"/>
  <c r="G1010" i="3"/>
  <c r="D1010" i="3"/>
  <c r="C1010" i="3"/>
  <c r="B1010" i="3"/>
  <c r="N1009" i="3"/>
  <c r="M1009" i="3"/>
  <c r="L1009" i="3"/>
  <c r="K1009" i="3"/>
  <c r="J1009" i="3"/>
  <c r="I1009" i="3"/>
  <c r="H1009" i="3"/>
  <c r="G1009" i="3"/>
  <c r="D1009" i="3"/>
  <c r="C1009" i="3"/>
  <c r="B1009" i="3"/>
  <c r="N1008" i="3"/>
  <c r="M1008" i="3"/>
  <c r="L1008" i="3"/>
  <c r="K1008" i="3"/>
  <c r="J1008" i="3"/>
  <c r="I1008" i="3"/>
  <c r="H1008" i="3"/>
  <c r="G1008" i="3"/>
  <c r="D1008" i="3"/>
  <c r="C1008" i="3"/>
  <c r="B1008" i="3"/>
  <c r="N1007" i="3"/>
  <c r="M1007" i="3"/>
  <c r="L1007" i="3"/>
  <c r="K1007" i="3"/>
  <c r="J1007" i="3"/>
  <c r="I1007" i="3"/>
  <c r="H1007" i="3"/>
  <c r="G1007" i="3"/>
  <c r="D1007" i="3"/>
  <c r="C1007" i="3"/>
  <c r="B1007" i="3"/>
  <c r="N1006" i="3"/>
  <c r="M1006" i="3"/>
  <c r="L1006" i="3"/>
  <c r="K1006" i="3"/>
  <c r="J1006" i="3"/>
  <c r="I1006" i="3"/>
  <c r="H1006" i="3"/>
  <c r="G1006" i="3"/>
  <c r="D1006" i="3"/>
  <c r="C1006" i="3"/>
  <c r="B1006" i="3"/>
  <c r="N1005" i="3"/>
  <c r="M1005" i="3"/>
  <c r="L1005" i="3"/>
  <c r="K1005" i="3"/>
  <c r="J1005" i="3"/>
  <c r="I1005" i="3"/>
  <c r="H1005" i="3"/>
  <c r="G1005" i="3"/>
  <c r="D1005" i="3"/>
  <c r="C1005" i="3"/>
  <c r="B1005" i="3"/>
  <c r="N1004" i="3"/>
  <c r="M1004" i="3"/>
  <c r="L1004" i="3"/>
  <c r="K1004" i="3"/>
  <c r="J1004" i="3"/>
  <c r="I1004" i="3"/>
  <c r="H1004" i="3"/>
  <c r="G1004" i="3"/>
  <c r="D1004" i="3"/>
  <c r="C1004" i="3"/>
  <c r="B1004" i="3"/>
  <c r="N1003" i="3"/>
  <c r="M1003" i="3"/>
  <c r="L1003" i="3"/>
  <c r="K1003" i="3"/>
  <c r="J1003" i="3"/>
  <c r="I1003" i="3"/>
  <c r="H1003" i="3"/>
  <c r="G1003" i="3"/>
  <c r="D1003" i="3"/>
  <c r="C1003" i="3"/>
  <c r="B1003" i="3"/>
  <c r="N1002" i="3"/>
  <c r="M1002" i="3"/>
  <c r="L1002" i="3"/>
  <c r="K1002" i="3"/>
  <c r="J1002" i="3"/>
  <c r="I1002" i="3"/>
  <c r="H1002" i="3"/>
  <c r="G1002" i="3"/>
  <c r="D1002" i="3"/>
  <c r="C1002" i="3"/>
  <c r="B1002" i="3"/>
  <c r="N1001" i="3"/>
  <c r="M1001" i="3"/>
  <c r="L1001" i="3"/>
  <c r="K1001" i="3"/>
  <c r="J1001" i="3"/>
  <c r="I1001" i="3"/>
  <c r="H1001" i="3"/>
  <c r="G1001" i="3"/>
  <c r="D1001" i="3"/>
  <c r="C1001" i="3"/>
  <c r="B1001" i="3"/>
  <c r="N1000" i="3"/>
  <c r="M1000" i="3"/>
  <c r="L1000" i="3"/>
  <c r="K1000" i="3"/>
  <c r="J1000" i="3"/>
  <c r="I1000" i="3"/>
  <c r="H1000" i="3"/>
  <c r="G1000" i="3"/>
  <c r="D1000" i="3"/>
  <c r="C1000" i="3"/>
  <c r="B1000" i="3"/>
  <c r="N999" i="3"/>
  <c r="M999" i="3"/>
  <c r="L999" i="3"/>
  <c r="K999" i="3"/>
  <c r="J999" i="3"/>
  <c r="I999" i="3"/>
  <c r="H999" i="3"/>
  <c r="G999" i="3"/>
  <c r="D999" i="3"/>
  <c r="C999" i="3"/>
  <c r="B999" i="3"/>
  <c r="N998" i="3"/>
  <c r="M998" i="3"/>
  <c r="L998" i="3"/>
  <c r="K998" i="3"/>
  <c r="J998" i="3"/>
  <c r="I998" i="3"/>
  <c r="H998" i="3"/>
  <c r="G998" i="3"/>
  <c r="D998" i="3"/>
  <c r="C998" i="3"/>
  <c r="B998" i="3"/>
  <c r="N997" i="3"/>
  <c r="M997" i="3"/>
  <c r="L997" i="3"/>
  <c r="K997" i="3"/>
  <c r="J997" i="3"/>
  <c r="I997" i="3"/>
  <c r="H997" i="3"/>
  <c r="G997" i="3"/>
  <c r="D997" i="3"/>
  <c r="C997" i="3"/>
  <c r="B997" i="3"/>
  <c r="N996" i="3"/>
  <c r="M996" i="3"/>
  <c r="L996" i="3"/>
  <c r="K996" i="3"/>
  <c r="J996" i="3"/>
  <c r="I996" i="3"/>
  <c r="H996" i="3"/>
  <c r="G996" i="3"/>
  <c r="D996" i="3"/>
  <c r="C996" i="3"/>
  <c r="B996" i="3"/>
  <c r="N995" i="3"/>
  <c r="M995" i="3"/>
  <c r="L995" i="3"/>
  <c r="K995" i="3"/>
  <c r="J995" i="3"/>
  <c r="I995" i="3"/>
  <c r="H995" i="3"/>
  <c r="G995" i="3"/>
  <c r="D995" i="3"/>
  <c r="C995" i="3"/>
  <c r="B995" i="3"/>
  <c r="N994" i="3"/>
  <c r="M994" i="3"/>
  <c r="L994" i="3"/>
  <c r="K994" i="3"/>
  <c r="J994" i="3"/>
  <c r="I994" i="3"/>
  <c r="H994" i="3"/>
  <c r="G994" i="3"/>
  <c r="D994" i="3"/>
  <c r="C994" i="3"/>
  <c r="B994" i="3"/>
  <c r="N993" i="3"/>
  <c r="M993" i="3"/>
  <c r="L993" i="3"/>
  <c r="K993" i="3"/>
  <c r="J993" i="3"/>
  <c r="I993" i="3"/>
  <c r="H993" i="3"/>
  <c r="G993" i="3"/>
  <c r="D993" i="3"/>
  <c r="C993" i="3"/>
  <c r="B993" i="3"/>
  <c r="N992" i="3"/>
  <c r="M992" i="3"/>
  <c r="L992" i="3"/>
  <c r="K992" i="3"/>
  <c r="J992" i="3"/>
  <c r="I992" i="3"/>
  <c r="H992" i="3"/>
  <c r="G992" i="3"/>
  <c r="D992" i="3"/>
  <c r="C992" i="3"/>
  <c r="B992" i="3"/>
  <c r="N991" i="3"/>
  <c r="M991" i="3"/>
  <c r="L991" i="3"/>
  <c r="K991" i="3"/>
  <c r="J991" i="3"/>
  <c r="I991" i="3"/>
  <c r="H991" i="3"/>
  <c r="G991" i="3"/>
  <c r="D991" i="3"/>
  <c r="C991" i="3"/>
  <c r="B991" i="3"/>
  <c r="N990" i="3"/>
  <c r="M990" i="3"/>
  <c r="L990" i="3"/>
  <c r="K990" i="3"/>
  <c r="J990" i="3"/>
  <c r="I990" i="3"/>
  <c r="H990" i="3"/>
  <c r="G990" i="3"/>
  <c r="D990" i="3"/>
  <c r="C990" i="3"/>
  <c r="B990" i="3"/>
  <c r="N989" i="3"/>
  <c r="M989" i="3"/>
  <c r="L989" i="3"/>
  <c r="K989" i="3"/>
  <c r="J989" i="3"/>
  <c r="I989" i="3"/>
  <c r="H989" i="3"/>
  <c r="G989" i="3"/>
  <c r="D989" i="3"/>
  <c r="C989" i="3"/>
  <c r="B989" i="3"/>
  <c r="N988" i="3"/>
  <c r="M988" i="3"/>
  <c r="L988" i="3"/>
  <c r="K988" i="3"/>
  <c r="J988" i="3"/>
  <c r="I988" i="3"/>
  <c r="H988" i="3"/>
  <c r="G988" i="3"/>
  <c r="D988" i="3"/>
  <c r="C988" i="3"/>
  <c r="B988" i="3"/>
  <c r="N987" i="3"/>
  <c r="M987" i="3"/>
  <c r="L987" i="3"/>
  <c r="K987" i="3"/>
  <c r="J987" i="3"/>
  <c r="I987" i="3"/>
  <c r="H987" i="3"/>
  <c r="G987" i="3"/>
  <c r="D987" i="3"/>
  <c r="C987" i="3"/>
  <c r="B987" i="3"/>
  <c r="N986" i="3"/>
  <c r="M986" i="3"/>
  <c r="L986" i="3"/>
  <c r="K986" i="3"/>
  <c r="J986" i="3"/>
  <c r="I986" i="3"/>
  <c r="H986" i="3"/>
  <c r="G986" i="3"/>
  <c r="D986" i="3"/>
  <c r="C986" i="3"/>
  <c r="B986" i="3"/>
  <c r="N985" i="3"/>
  <c r="M985" i="3"/>
  <c r="L985" i="3"/>
  <c r="K985" i="3"/>
  <c r="J985" i="3"/>
  <c r="I985" i="3"/>
  <c r="H985" i="3"/>
  <c r="G985" i="3"/>
  <c r="D985" i="3"/>
  <c r="C985" i="3"/>
  <c r="B985" i="3"/>
  <c r="N984" i="3"/>
  <c r="M984" i="3"/>
  <c r="L984" i="3"/>
  <c r="K984" i="3"/>
  <c r="J984" i="3"/>
  <c r="I984" i="3"/>
  <c r="H984" i="3"/>
  <c r="G984" i="3"/>
  <c r="D984" i="3"/>
  <c r="C984" i="3"/>
  <c r="B984" i="3"/>
  <c r="N983" i="3"/>
  <c r="M983" i="3"/>
  <c r="L983" i="3"/>
  <c r="K983" i="3"/>
  <c r="J983" i="3"/>
  <c r="I983" i="3"/>
  <c r="H983" i="3"/>
  <c r="G983" i="3"/>
  <c r="D983" i="3"/>
  <c r="C983" i="3"/>
  <c r="B983" i="3"/>
  <c r="N982" i="3"/>
  <c r="M982" i="3"/>
  <c r="L982" i="3"/>
  <c r="K982" i="3"/>
  <c r="J982" i="3"/>
  <c r="I982" i="3"/>
  <c r="H982" i="3"/>
  <c r="G982" i="3"/>
  <c r="D982" i="3"/>
  <c r="C982" i="3"/>
  <c r="B982" i="3"/>
  <c r="N981" i="3"/>
  <c r="M981" i="3"/>
  <c r="L981" i="3"/>
  <c r="K981" i="3"/>
  <c r="J981" i="3"/>
  <c r="I981" i="3"/>
  <c r="H981" i="3"/>
  <c r="G981" i="3"/>
  <c r="D981" i="3"/>
  <c r="C981" i="3"/>
  <c r="B981" i="3"/>
  <c r="N980" i="3"/>
  <c r="M980" i="3"/>
  <c r="L980" i="3"/>
  <c r="K980" i="3"/>
  <c r="J980" i="3"/>
  <c r="I980" i="3"/>
  <c r="H980" i="3"/>
  <c r="G980" i="3"/>
  <c r="D980" i="3"/>
  <c r="C980" i="3"/>
  <c r="B980" i="3"/>
  <c r="N979" i="3"/>
  <c r="M979" i="3"/>
  <c r="L979" i="3"/>
  <c r="K979" i="3"/>
  <c r="J979" i="3"/>
  <c r="I979" i="3"/>
  <c r="H979" i="3"/>
  <c r="G979" i="3"/>
  <c r="D979" i="3"/>
  <c r="C979" i="3"/>
  <c r="B979" i="3"/>
  <c r="N978" i="3"/>
  <c r="M978" i="3"/>
  <c r="L978" i="3"/>
  <c r="K978" i="3"/>
  <c r="J978" i="3"/>
  <c r="I978" i="3"/>
  <c r="H978" i="3"/>
  <c r="G978" i="3"/>
  <c r="D978" i="3"/>
  <c r="C978" i="3"/>
  <c r="B978" i="3"/>
  <c r="N977" i="3"/>
  <c r="M977" i="3"/>
  <c r="L977" i="3"/>
  <c r="K977" i="3"/>
  <c r="J977" i="3"/>
  <c r="I977" i="3"/>
  <c r="H977" i="3"/>
  <c r="G977" i="3"/>
  <c r="D977" i="3"/>
  <c r="C977" i="3"/>
  <c r="B977" i="3"/>
  <c r="N976" i="3"/>
  <c r="M976" i="3"/>
  <c r="L976" i="3"/>
  <c r="K976" i="3"/>
  <c r="J976" i="3"/>
  <c r="I976" i="3"/>
  <c r="H976" i="3"/>
  <c r="G976" i="3"/>
  <c r="D976" i="3"/>
  <c r="C976" i="3"/>
  <c r="B976" i="3"/>
  <c r="N975" i="3"/>
  <c r="M975" i="3"/>
  <c r="L975" i="3"/>
  <c r="K975" i="3"/>
  <c r="J975" i="3"/>
  <c r="I975" i="3"/>
  <c r="H975" i="3"/>
  <c r="G975" i="3"/>
  <c r="D975" i="3"/>
  <c r="C975" i="3"/>
  <c r="B975" i="3"/>
  <c r="N974" i="3"/>
  <c r="M974" i="3"/>
  <c r="L974" i="3"/>
  <c r="K974" i="3"/>
  <c r="J974" i="3"/>
  <c r="I974" i="3"/>
  <c r="H974" i="3"/>
  <c r="G974" i="3"/>
  <c r="D974" i="3"/>
  <c r="C974" i="3"/>
  <c r="B974" i="3"/>
  <c r="N973" i="3"/>
  <c r="M973" i="3"/>
  <c r="L973" i="3"/>
  <c r="K973" i="3"/>
  <c r="J973" i="3"/>
  <c r="I973" i="3"/>
  <c r="H973" i="3"/>
  <c r="G973" i="3"/>
  <c r="D973" i="3"/>
  <c r="C973" i="3"/>
  <c r="B973" i="3"/>
  <c r="N972" i="3"/>
  <c r="M972" i="3"/>
  <c r="L972" i="3"/>
  <c r="K972" i="3"/>
  <c r="J972" i="3"/>
  <c r="I972" i="3"/>
  <c r="H972" i="3"/>
  <c r="G972" i="3"/>
  <c r="D972" i="3"/>
  <c r="C972" i="3"/>
  <c r="B972" i="3"/>
  <c r="N971" i="3"/>
  <c r="M971" i="3"/>
  <c r="L971" i="3"/>
  <c r="K971" i="3"/>
  <c r="J971" i="3"/>
  <c r="I971" i="3"/>
  <c r="H971" i="3"/>
  <c r="G971" i="3"/>
  <c r="D971" i="3"/>
  <c r="C971" i="3"/>
  <c r="B971" i="3"/>
  <c r="N970" i="3"/>
  <c r="M970" i="3"/>
  <c r="L970" i="3"/>
  <c r="K970" i="3"/>
  <c r="J970" i="3"/>
  <c r="I970" i="3"/>
  <c r="H970" i="3"/>
  <c r="G970" i="3"/>
  <c r="D970" i="3"/>
  <c r="C970" i="3"/>
  <c r="B970" i="3"/>
  <c r="N969" i="3"/>
  <c r="M969" i="3"/>
  <c r="L969" i="3"/>
  <c r="K969" i="3"/>
  <c r="J969" i="3"/>
  <c r="I969" i="3"/>
  <c r="H969" i="3"/>
  <c r="G969" i="3"/>
  <c r="D969" i="3"/>
  <c r="C969" i="3"/>
  <c r="B969" i="3"/>
  <c r="N968" i="3"/>
  <c r="M968" i="3"/>
  <c r="L968" i="3"/>
  <c r="K968" i="3"/>
  <c r="J968" i="3"/>
  <c r="I968" i="3"/>
  <c r="H968" i="3"/>
  <c r="G968" i="3"/>
  <c r="D968" i="3"/>
  <c r="C968" i="3"/>
  <c r="B968" i="3"/>
  <c r="N967" i="3"/>
  <c r="M967" i="3"/>
  <c r="L967" i="3"/>
  <c r="K967" i="3"/>
  <c r="J967" i="3"/>
  <c r="I967" i="3"/>
  <c r="H967" i="3"/>
  <c r="G967" i="3"/>
  <c r="D967" i="3"/>
  <c r="C967" i="3"/>
  <c r="B967" i="3"/>
  <c r="N966" i="3"/>
  <c r="M966" i="3"/>
  <c r="L966" i="3"/>
  <c r="K966" i="3"/>
  <c r="J966" i="3"/>
  <c r="I966" i="3"/>
  <c r="H966" i="3"/>
  <c r="G966" i="3"/>
  <c r="D966" i="3"/>
  <c r="C966" i="3"/>
  <c r="B966" i="3"/>
  <c r="N965" i="3"/>
  <c r="M965" i="3"/>
  <c r="L965" i="3"/>
  <c r="K965" i="3"/>
  <c r="J965" i="3"/>
  <c r="I965" i="3"/>
  <c r="H965" i="3"/>
  <c r="G965" i="3"/>
  <c r="D965" i="3"/>
  <c r="C965" i="3"/>
  <c r="B965" i="3"/>
  <c r="N964" i="3"/>
  <c r="M964" i="3"/>
  <c r="L964" i="3"/>
  <c r="K964" i="3"/>
  <c r="J964" i="3"/>
  <c r="I964" i="3"/>
  <c r="H964" i="3"/>
  <c r="G964" i="3"/>
  <c r="D964" i="3"/>
  <c r="C964" i="3"/>
  <c r="B964" i="3"/>
  <c r="N963" i="3"/>
  <c r="M963" i="3"/>
  <c r="L963" i="3"/>
  <c r="K963" i="3"/>
  <c r="J963" i="3"/>
  <c r="I963" i="3"/>
  <c r="H963" i="3"/>
  <c r="G963" i="3"/>
  <c r="D963" i="3"/>
  <c r="C963" i="3"/>
  <c r="B963" i="3"/>
  <c r="N962" i="3"/>
  <c r="M962" i="3"/>
  <c r="L962" i="3"/>
  <c r="K962" i="3"/>
  <c r="J962" i="3"/>
  <c r="I962" i="3"/>
  <c r="H962" i="3"/>
  <c r="G962" i="3"/>
  <c r="D962" i="3"/>
  <c r="C962" i="3"/>
  <c r="B962" i="3"/>
  <c r="N961" i="3"/>
  <c r="M961" i="3"/>
  <c r="L961" i="3"/>
  <c r="K961" i="3"/>
  <c r="J961" i="3"/>
  <c r="I961" i="3"/>
  <c r="H961" i="3"/>
  <c r="G961" i="3"/>
  <c r="D961" i="3"/>
  <c r="C961" i="3"/>
  <c r="B961" i="3"/>
  <c r="N960" i="3"/>
  <c r="M960" i="3"/>
  <c r="L960" i="3"/>
  <c r="K960" i="3"/>
  <c r="J960" i="3"/>
  <c r="I960" i="3"/>
  <c r="H960" i="3"/>
  <c r="G960" i="3"/>
  <c r="D960" i="3"/>
  <c r="C960" i="3"/>
  <c r="B960" i="3"/>
  <c r="N959" i="3"/>
  <c r="M959" i="3"/>
  <c r="L959" i="3"/>
  <c r="K959" i="3"/>
  <c r="J959" i="3"/>
  <c r="I959" i="3"/>
  <c r="H959" i="3"/>
  <c r="G959" i="3"/>
  <c r="D959" i="3"/>
  <c r="C959" i="3"/>
  <c r="B959" i="3"/>
  <c r="N958" i="3"/>
  <c r="M958" i="3"/>
  <c r="L958" i="3"/>
  <c r="K958" i="3"/>
  <c r="J958" i="3"/>
  <c r="I958" i="3"/>
  <c r="H958" i="3"/>
  <c r="G958" i="3"/>
  <c r="D958" i="3"/>
  <c r="C958" i="3"/>
  <c r="B958" i="3"/>
  <c r="N957" i="3"/>
  <c r="M957" i="3"/>
  <c r="L957" i="3"/>
  <c r="K957" i="3"/>
  <c r="J957" i="3"/>
  <c r="I957" i="3"/>
  <c r="H957" i="3"/>
  <c r="G957" i="3"/>
  <c r="D957" i="3"/>
  <c r="C957" i="3"/>
  <c r="B957" i="3"/>
  <c r="N956" i="3"/>
  <c r="M956" i="3"/>
  <c r="L956" i="3"/>
  <c r="K956" i="3"/>
  <c r="J956" i="3"/>
  <c r="I956" i="3"/>
  <c r="H956" i="3"/>
  <c r="G956" i="3"/>
  <c r="D956" i="3"/>
  <c r="C956" i="3"/>
  <c r="B956" i="3"/>
  <c r="N955" i="3"/>
  <c r="M955" i="3"/>
  <c r="L955" i="3"/>
  <c r="K955" i="3"/>
  <c r="J955" i="3"/>
  <c r="I955" i="3"/>
  <c r="H955" i="3"/>
  <c r="G955" i="3"/>
  <c r="D955" i="3"/>
  <c r="C955" i="3"/>
  <c r="B955" i="3"/>
  <c r="N954" i="3"/>
  <c r="M954" i="3"/>
  <c r="L954" i="3"/>
  <c r="K954" i="3"/>
  <c r="J954" i="3"/>
  <c r="I954" i="3"/>
  <c r="H954" i="3"/>
  <c r="G954" i="3"/>
  <c r="D954" i="3"/>
  <c r="C954" i="3"/>
  <c r="B954" i="3"/>
  <c r="N953" i="3"/>
  <c r="M953" i="3"/>
  <c r="L953" i="3"/>
  <c r="K953" i="3"/>
  <c r="J953" i="3"/>
  <c r="I953" i="3"/>
  <c r="H953" i="3"/>
  <c r="G953" i="3"/>
  <c r="D953" i="3"/>
  <c r="C953" i="3"/>
  <c r="B953" i="3"/>
  <c r="N952" i="3"/>
  <c r="M952" i="3"/>
  <c r="L952" i="3"/>
  <c r="K952" i="3"/>
  <c r="J952" i="3"/>
  <c r="I952" i="3"/>
  <c r="H952" i="3"/>
  <c r="G952" i="3"/>
  <c r="D952" i="3"/>
  <c r="C952" i="3"/>
  <c r="B952" i="3"/>
  <c r="N951" i="3"/>
  <c r="M951" i="3"/>
  <c r="L951" i="3"/>
  <c r="K951" i="3"/>
  <c r="J951" i="3"/>
  <c r="I951" i="3"/>
  <c r="H951" i="3"/>
  <c r="G951" i="3"/>
  <c r="D951" i="3"/>
  <c r="C951" i="3"/>
  <c r="B951" i="3"/>
  <c r="N950" i="3"/>
  <c r="M950" i="3"/>
  <c r="L950" i="3"/>
  <c r="K950" i="3"/>
  <c r="J950" i="3"/>
  <c r="I950" i="3"/>
  <c r="H950" i="3"/>
  <c r="G950" i="3"/>
  <c r="D950" i="3"/>
  <c r="C950" i="3"/>
  <c r="B950" i="3"/>
  <c r="N949" i="3"/>
  <c r="M949" i="3"/>
  <c r="L949" i="3"/>
  <c r="K949" i="3"/>
  <c r="J949" i="3"/>
  <c r="I949" i="3"/>
  <c r="H949" i="3"/>
  <c r="G949" i="3"/>
  <c r="D949" i="3"/>
  <c r="C949" i="3"/>
  <c r="B949" i="3"/>
  <c r="N948" i="3"/>
  <c r="M948" i="3"/>
  <c r="L948" i="3"/>
  <c r="K948" i="3"/>
  <c r="J948" i="3"/>
  <c r="I948" i="3"/>
  <c r="H948" i="3"/>
  <c r="G948" i="3"/>
  <c r="D948" i="3"/>
  <c r="C948" i="3"/>
  <c r="B948" i="3"/>
  <c r="N947" i="3"/>
  <c r="M947" i="3"/>
  <c r="L947" i="3"/>
  <c r="K947" i="3"/>
  <c r="J947" i="3"/>
  <c r="I947" i="3"/>
  <c r="H947" i="3"/>
  <c r="G947" i="3"/>
  <c r="D947" i="3"/>
  <c r="C947" i="3"/>
  <c r="B947" i="3"/>
  <c r="N946" i="3"/>
  <c r="M946" i="3"/>
  <c r="L946" i="3"/>
  <c r="K946" i="3"/>
  <c r="J946" i="3"/>
  <c r="I946" i="3"/>
  <c r="H946" i="3"/>
  <c r="G946" i="3"/>
  <c r="D946" i="3"/>
  <c r="C946" i="3"/>
  <c r="B946" i="3"/>
  <c r="N945" i="3"/>
  <c r="M945" i="3"/>
  <c r="L945" i="3"/>
  <c r="K945" i="3"/>
  <c r="J945" i="3"/>
  <c r="I945" i="3"/>
  <c r="H945" i="3"/>
  <c r="G945" i="3"/>
  <c r="D945" i="3"/>
  <c r="C945" i="3"/>
  <c r="B945" i="3"/>
  <c r="N944" i="3"/>
  <c r="M944" i="3"/>
  <c r="L944" i="3"/>
  <c r="K944" i="3"/>
  <c r="J944" i="3"/>
  <c r="I944" i="3"/>
  <c r="H944" i="3"/>
  <c r="G944" i="3"/>
  <c r="D944" i="3"/>
  <c r="C944" i="3"/>
  <c r="B944" i="3"/>
  <c r="N943" i="3"/>
  <c r="M943" i="3"/>
  <c r="L943" i="3"/>
  <c r="K943" i="3"/>
  <c r="J943" i="3"/>
  <c r="I943" i="3"/>
  <c r="H943" i="3"/>
  <c r="G943" i="3"/>
  <c r="D943" i="3"/>
  <c r="C943" i="3"/>
  <c r="B943" i="3"/>
  <c r="N942" i="3"/>
  <c r="M942" i="3"/>
  <c r="L942" i="3"/>
  <c r="K942" i="3"/>
  <c r="J942" i="3"/>
  <c r="I942" i="3"/>
  <c r="H942" i="3"/>
  <c r="G942" i="3"/>
  <c r="D942" i="3"/>
  <c r="C942" i="3"/>
  <c r="B942" i="3"/>
  <c r="N941" i="3"/>
  <c r="M941" i="3"/>
  <c r="L941" i="3"/>
  <c r="K941" i="3"/>
  <c r="J941" i="3"/>
  <c r="I941" i="3"/>
  <c r="H941" i="3"/>
  <c r="G941" i="3"/>
  <c r="D941" i="3"/>
  <c r="C941" i="3"/>
  <c r="B941" i="3"/>
  <c r="N940" i="3"/>
  <c r="M940" i="3"/>
  <c r="L940" i="3"/>
  <c r="K940" i="3"/>
  <c r="J940" i="3"/>
  <c r="I940" i="3"/>
  <c r="H940" i="3"/>
  <c r="G940" i="3"/>
  <c r="D940" i="3"/>
  <c r="C940" i="3"/>
  <c r="B940" i="3"/>
  <c r="N939" i="3"/>
  <c r="M939" i="3"/>
  <c r="L939" i="3"/>
  <c r="K939" i="3"/>
  <c r="J939" i="3"/>
  <c r="I939" i="3"/>
  <c r="H939" i="3"/>
  <c r="G939" i="3"/>
  <c r="D939" i="3"/>
  <c r="C939" i="3"/>
  <c r="B939" i="3"/>
  <c r="N938" i="3"/>
  <c r="M938" i="3"/>
  <c r="L938" i="3"/>
  <c r="K938" i="3"/>
  <c r="J938" i="3"/>
  <c r="I938" i="3"/>
  <c r="H938" i="3"/>
  <c r="G938" i="3"/>
  <c r="D938" i="3"/>
  <c r="C938" i="3"/>
  <c r="B938" i="3"/>
  <c r="N937" i="3"/>
  <c r="M937" i="3"/>
  <c r="L937" i="3"/>
  <c r="K937" i="3"/>
  <c r="J937" i="3"/>
  <c r="I937" i="3"/>
  <c r="H937" i="3"/>
  <c r="G937" i="3"/>
  <c r="D937" i="3"/>
  <c r="C937" i="3"/>
  <c r="B937" i="3"/>
  <c r="N936" i="3"/>
  <c r="M936" i="3"/>
  <c r="L936" i="3"/>
  <c r="K936" i="3"/>
  <c r="J936" i="3"/>
  <c r="I936" i="3"/>
  <c r="H936" i="3"/>
  <c r="G936" i="3"/>
  <c r="D936" i="3"/>
  <c r="C936" i="3"/>
  <c r="B936" i="3"/>
  <c r="N935" i="3"/>
  <c r="M935" i="3"/>
  <c r="L935" i="3"/>
  <c r="K935" i="3"/>
  <c r="J935" i="3"/>
  <c r="I935" i="3"/>
  <c r="H935" i="3"/>
  <c r="G935" i="3"/>
  <c r="D935" i="3"/>
  <c r="C935" i="3"/>
  <c r="B935" i="3"/>
  <c r="N934" i="3"/>
  <c r="M934" i="3"/>
  <c r="L934" i="3"/>
  <c r="K934" i="3"/>
  <c r="J934" i="3"/>
  <c r="I934" i="3"/>
  <c r="H934" i="3"/>
  <c r="G934" i="3"/>
  <c r="D934" i="3"/>
  <c r="C934" i="3"/>
  <c r="B934" i="3"/>
  <c r="N933" i="3"/>
  <c r="M933" i="3"/>
  <c r="L933" i="3"/>
  <c r="K933" i="3"/>
  <c r="J933" i="3"/>
  <c r="I933" i="3"/>
  <c r="H933" i="3"/>
  <c r="G933" i="3"/>
  <c r="D933" i="3"/>
  <c r="C933" i="3"/>
  <c r="B933" i="3"/>
  <c r="N932" i="3"/>
  <c r="M932" i="3"/>
  <c r="L932" i="3"/>
  <c r="K932" i="3"/>
  <c r="J932" i="3"/>
  <c r="I932" i="3"/>
  <c r="H932" i="3"/>
  <c r="G932" i="3"/>
  <c r="D932" i="3"/>
  <c r="C932" i="3"/>
  <c r="B932" i="3"/>
  <c r="N931" i="3"/>
  <c r="M931" i="3"/>
  <c r="L931" i="3"/>
  <c r="K931" i="3"/>
  <c r="J931" i="3"/>
  <c r="I931" i="3"/>
  <c r="H931" i="3"/>
  <c r="G931" i="3"/>
  <c r="D931" i="3"/>
  <c r="C931" i="3"/>
  <c r="B931" i="3"/>
  <c r="N930" i="3"/>
  <c r="M930" i="3"/>
  <c r="L930" i="3"/>
  <c r="K930" i="3"/>
  <c r="J930" i="3"/>
  <c r="I930" i="3"/>
  <c r="H930" i="3"/>
  <c r="G930" i="3"/>
  <c r="D930" i="3"/>
  <c r="C930" i="3"/>
  <c r="B930" i="3"/>
  <c r="N929" i="3"/>
  <c r="M929" i="3"/>
  <c r="L929" i="3"/>
  <c r="K929" i="3"/>
  <c r="J929" i="3"/>
  <c r="I929" i="3"/>
  <c r="H929" i="3"/>
  <c r="G929" i="3"/>
  <c r="D929" i="3"/>
  <c r="C929" i="3"/>
  <c r="B929" i="3"/>
  <c r="N928" i="3"/>
  <c r="M928" i="3"/>
  <c r="L928" i="3"/>
  <c r="K928" i="3"/>
  <c r="J928" i="3"/>
  <c r="I928" i="3"/>
  <c r="H928" i="3"/>
  <c r="G928" i="3"/>
  <c r="D928" i="3"/>
  <c r="C928" i="3"/>
  <c r="B928" i="3"/>
  <c r="N927" i="3"/>
  <c r="M927" i="3"/>
  <c r="L927" i="3"/>
  <c r="K927" i="3"/>
  <c r="J927" i="3"/>
  <c r="I927" i="3"/>
  <c r="H927" i="3"/>
  <c r="G927" i="3"/>
  <c r="D927" i="3"/>
  <c r="C927" i="3"/>
  <c r="B927" i="3"/>
  <c r="N926" i="3"/>
  <c r="M926" i="3"/>
  <c r="L926" i="3"/>
  <c r="K926" i="3"/>
  <c r="J926" i="3"/>
  <c r="I926" i="3"/>
  <c r="H926" i="3"/>
  <c r="G926" i="3"/>
  <c r="D926" i="3"/>
  <c r="C926" i="3"/>
  <c r="B926" i="3"/>
  <c r="N925" i="3"/>
  <c r="M925" i="3"/>
  <c r="L925" i="3"/>
  <c r="K925" i="3"/>
  <c r="J925" i="3"/>
  <c r="I925" i="3"/>
  <c r="H925" i="3"/>
  <c r="G925" i="3"/>
  <c r="D925" i="3"/>
  <c r="C925" i="3"/>
  <c r="B925" i="3"/>
  <c r="N924" i="3"/>
  <c r="M924" i="3"/>
  <c r="L924" i="3"/>
  <c r="K924" i="3"/>
  <c r="J924" i="3"/>
  <c r="I924" i="3"/>
  <c r="H924" i="3"/>
  <c r="G924" i="3"/>
  <c r="D924" i="3"/>
  <c r="C924" i="3"/>
  <c r="B924" i="3"/>
  <c r="N923" i="3"/>
  <c r="M923" i="3"/>
  <c r="L923" i="3"/>
  <c r="K923" i="3"/>
  <c r="J923" i="3"/>
  <c r="I923" i="3"/>
  <c r="H923" i="3"/>
  <c r="G923" i="3"/>
  <c r="D923" i="3"/>
  <c r="C923" i="3"/>
  <c r="B923" i="3"/>
  <c r="N922" i="3"/>
  <c r="M922" i="3"/>
  <c r="L922" i="3"/>
  <c r="K922" i="3"/>
  <c r="J922" i="3"/>
  <c r="I922" i="3"/>
  <c r="H922" i="3"/>
  <c r="G922" i="3"/>
  <c r="D922" i="3"/>
  <c r="C922" i="3"/>
  <c r="B922" i="3"/>
  <c r="N921" i="3"/>
  <c r="M921" i="3"/>
  <c r="L921" i="3"/>
  <c r="K921" i="3"/>
  <c r="J921" i="3"/>
  <c r="I921" i="3"/>
  <c r="H921" i="3"/>
  <c r="G921" i="3"/>
  <c r="D921" i="3"/>
  <c r="C921" i="3"/>
  <c r="B921" i="3"/>
  <c r="N920" i="3"/>
  <c r="M920" i="3"/>
  <c r="L920" i="3"/>
  <c r="K920" i="3"/>
  <c r="J920" i="3"/>
  <c r="I920" i="3"/>
  <c r="H920" i="3"/>
  <c r="G920" i="3"/>
  <c r="D920" i="3"/>
  <c r="C920" i="3"/>
  <c r="B920" i="3"/>
  <c r="N919" i="3"/>
  <c r="M919" i="3"/>
  <c r="L919" i="3"/>
  <c r="K919" i="3"/>
  <c r="J919" i="3"/>
  <c r="I919" i="3"/>
  <c r="H919" i="3"/>
  <c r="G919" i="3"/>
  <c r="D919" i="3"/>
  <c r="C919" i="3"/>
  <c r="B919" i="3"/>
  <c r="N918" i="3"/>
  <c r="M918" i="3"/>
  <c r="L918" i="3"/>
  <c r="K918" i="3"/>
  <c r="J918" i="3"/>
  <c r="I918" i="3"/>
  <c r="H918" i="3"/>
  <c r="G918" i="3"/>
  <c r="D918" i="3"/>
  <c r="C918" i="3"/>
  <c r="B918" i="3"/>
  <c r="N917" i="3"/>
  <c r="M917" i="3"/>
  <c r="L917" i="3"/>
  <c r="K917" i="3"/>
  <c r="J917" i="3"/>
  <c r="I917" i="3"/>
  <c r="H917" i="3"/>
  <c r="G917" i="3"/>
  <c r="D917" i="3"/>
  <c r="C917" i="3"/>
  <c r="B917" i="3"/>
  <c r="N916" i="3"/>
  <c r="M916" i="3"/>
  <c r="L916" i="3"/>
  <c r="K916" i="3"/>
  <c r="J916" i="3"/>
  <c r="I916" i="3"/>
  <c r="H916" i="3"/>
  <c r="G916" i="3"/>
  <c r="D916" i="3"/>
  <c r="C916" i="3"/>
  <c r="B916" i="3"/>
  <c r="N915" i="3"/>
  <c r="M915" i="3"/>
  <c r="L915" i="3"/>
  <c r="K915" i="3"/>
  <c r="J915" i="3"/>
  <c r="I915" i="3"/>
  <c r="H915" i="3"/>
  <c r="G915" i="3"/>
  <c r="D915" i="3"/>
  <c r="C915" i="3"/>
  <c r="B915" i="3"/>
  <c r="N914" i="3"/>
  <c r="M914" i="3"/>
  <c r="L914" i="3"/>
  <c r="K914" i="3"/>
  <c r="J914" i="3"/>
  <c r="I914" i="3"/>
  <c r="H914" i="3"/>
  <c r="G914" i="3"/>
  <c r="D914" i="3"/>
  <c r="C914" i="3"/>
  <c r="B914" i="3"/>
  <c r="N913" i="3"/>
  <c r="M913" i="3"/>
  <c r="L913" i="3"/>
  <c r="K913" i="3"/>
  <c r="J913" i="3"/>
  <c r="I913" i="3"/>
  <c r="H913" i="3"/>
  <c r="G913" i="3"/>
  <c r="D913" i="3"/>
  <c r="C913" i="3"/>
  <c r="B913" i="3"/>
  <c r="N912" i="3"/>
  <c r="M912" i="3"/>
  <c r="L912" i="3"/>
  <c r="K912" i="3"/>
  <c r="J912" i="3"/>
  <c r="I912" i="3"/>
  <c r="H912" i="3"/>
  <c r="G912" i="3"/>
  <c r="D912" i="3"/>
  <c r="C912" i="3"/>
  <c r="B912" i="3"/>
  <c r="N911" i="3"/>
  <c r="M911" i="3"/>
  <c r="L911" i="3"/>
  <c r="K911" i="3"/>
  <c r="J911" i="3"/>
  <c r="I911" i="3"/>
  <c r="H911" i="3"/>
  <c r="G911" i="3"/>
  <c r="D911" i="3"/>
  <c r="C911" i="3"/>
  <c r="B911" i="3"/>
  <c r="N910" i="3"/>
  <c r="M910" i="3"/>
  <c r="L910" i="3"/>
  <c r="K910" i="3"/>
  <c r="J910" i="3"/>
  <c r="I910" i="3"/>
  <c r="H910" i="3"/>
  <c r="G910" i="3"/>
  <c r="D910" i="3"/>
  <c r="C910" i="3"/>
  <c r="B910" i="3"/>
  <c r="N909" i="3"/>
  <c r="M909" i="3"/>
  <c r="L909" i="3"/>
  <c r="K909" i="3"/>
  <c r="J909" i="3"/>
  <c r="I909" i="3"/>
  <c r="H909" i="3"/>
  <c r="G909" i="3"/>
  <c r="D909" i="3"/>
  <c r="C909" i="3"/>
  <c r="B909" i="3"/>
  <c r="N908" i="3"/>
  <c r="M908" i="3"/>
  <c r="L908" i="3"/>
  <c r="K908" i="3"/>
  <c r="J908" i="3"/>
  <c r="I908" i="3"/>
  <c r="H908" i="3"/>
  <c r="G908" i="3"/>
  <c r="D908" i="3"/>
  <c r="C908" i="3"/>
  <c r="B908" i="3"/>
  <c r="N907" i="3"/>
  <c r="M907" i="3"/>
  <c r="L907" i="3"/>
  <c r="K907" i="3"/>
  <c r="J907" i="3"/>
  <c r="I907" i="3"/>
  <c r="H907" i="3"/>
  <c r="G907" i="3"/>
  <c r="D907" i="3"/>
  <c r="C907" i="3"/>
  <c r="B907" i="3"/>
  <c r="N906" i="3"/>
  <c r="M906" i="3"/>
  <c r="L906" i="3"/>
  <c r="K906" i="3"/>
  <c r="J906" i="3"/>
  <c r="I906" i="3"/>
  <c r="H906" i="3"/>
  <c r="G906" i="3"/>
  <c r="D906" i="3"/>
  <c r="C906" i="3"/>
  <c r="B906" i="3"/>
  <c r="N905" i="3"/>
  <c r="M905" i="3"/>
  <c r="L905" i="3"/>
  <c r="K905" i="3"/>
  <c r="J905" i="3"/>
  <c r="I905" i="3"/>
  <c r="H905" i="3"/>
  <c r="G905" i="3"/>
  <c r="D905" i="3"/>
  <c r="C905" i="3"/>
  <c r="B905" i="3"/>
  <c r="N904" i="3"/>
  <c r="M904" i="3"/>
  <c r="L904" i="3"/>
  <c r="K904" i="3"/>
  <c r="J904" i="3"/>
  <c r="I904" i="3"/>
  <c r="H904" i="3"/>
  <c r="G904" i="3"/>
  <c r="D904" i="3"/>
  <c r="C904" i="3"/>
  <c r="B904" i="3"/>
  <c r="N903" i="3"/>
  <c r="M903" i="3"/>
  <c r="L903" i="3"/>
  <c r="K903" i="3"/>
  <c r="J903" i="3"/>
  <c r="I903" i="3"/>
  <c r="H903" i="3"/>
  <c r="G903" i="3"/>
  <c r="D903" i="3"/>
  <c r="C903" i="3"/>
  <c r="B903" i="3"/>
  <c r="N902" i="3"/>
  <c r="M902" i="3"/>
  <c r="L902" i="3"/>
  <c r="K902" i="3"/>
  <c r="J902" i="3"/>
  <c r="I902" i="3"/>
  <c r="H902" i="3"/>
  <c r="G902" i="3"/>
  <c r="D902" i="3"/>
  <c r="C902" i="3"/>
  <c r="B902" i="3"/>
  <c r="N901" i="3"/>
  <c r="M901" i="3"/>
  <c r="L901" i="3"/>
  <c r="K901" i="3"/>
  <c r="J901" i="3"/>
  <c r="I901" i="3"/>
  <c r="H901" i="3"/>
  <c r="G901" i="3"/>
  <c r="D901" i="3"/>
  <c r="C901" i="3"/>
  <c r="B901" i="3"/>
  <c r="N900" i="3"/>
  <c r="M900" i="3"/>
  <c r="L900" i="3"/>
  <c r="K900" i="3"/>
  <c r="J900" i="3"/>
  <c r="I900" i="3"/>
  <c r="H900" i="3"/>
  <c r="G900" i="3"/>
  <c r="D900" i="3"/>
  <c r="C900" i="3"/>
  <c r="B900" i="3"/>
  <c r="N899" i="3"/>
  <c r="M899" i="3"/>
  <c r="L899" i="3"/>
  <c r="K899" i="3"/>
  <c r="J899" i="3"/>
  <c r="I899" i="3"/>
  <c r="H899" i="3"/>
  <c r="G899" i="3"/>
  <c r="D899" i="3"/>
  <c r="C899" i="3"/>
  <c r="B899" i="3"/>
  <c r="N898" i="3"/>
  <c r="M898" i="3"/>
  <c r="L898" i="3"/>
  <c r="K898" i="3"/>
  <c r="J898" i="3"/>
  <c r="I898" i="3"/>
  <c r="H898" i="3"/>
  <c r="G898" i="3"/>
  <c r="D898" i="3"/>
  <c r="C898" i="3"/>
  <c r="B898" i="3"/>
  <c r="N897" i="3"/>
  <c r="M897" i="3"/>
  <c r="L897" i="3"/>
  <c r="K897" i="3"/>
  <c r="J897" i="3"/>
  <c r="I897" i="3"/>
  <c r="H897" i="3"/>
  <c r="G897" i="3"/>
  <c r="D897" i="3"/>
  <c r="C897" i="3"/>
  <c r="B897" i="3"/>
  <c r="N896" i="3"/>
  <c r="M896" i="3"/>
  <c r="L896" i="3"/>
  <c r="K896" i="3"/>
  <c r="J896" i="3"/>
  <c r="I896" i="3"/>
  <c r="H896" i="3"/>
  <c r="G896" i="3"/>
  <c r="D896" i="3"/>
  <c r="C896" i="3"/>
  <c r="B896" i="3"/>
  <c r="N895" i="3"/>
  <c r="M895" i="3"/>
  <c r="L895" i="3"/>
  <c r="K895" i="3"/>
  <c r="J895" i="3"/>
  <c r="I895" i="3"/>
  <c r="H895" i="3"/>
  <c r="G895" i="3"/>
  <c r="D895" i="3"/>
  <c r="C895" i="3"/>
  <c r="B895" i="3"/>
  <c r="N894" i="3"/>
  <c r="M894" i="3"/>
  <c r="L894" i="3"/>
  <c r="K894" i="3"/>
  <c r="J894" i="3"/>
  <c r="I894" i="3"/>
  <c r="H894" i="3"/>
  <c r="G894" i="3"/>
  <c r="D894" i="3"/>
  <c r="C894" i="3"/>
  <c r="B894" i="3"/>
  <c r="N893" i="3"/>
  <c r="M893" i="3"/>
  <c r="L893" i="3"/>
  <c r="K893" i="3"/>
  <c r="J893" i="3"/>
  <c r="I893" i="3"/>
  <c r="H893" i="3"/>
  <c r="G893" i="3"/>
  <c r="D893" i="3"/>
  <c r="C893" i="3"/>
  <c r="B893" i="3"/>
  <c r="N892" i="3"/>
  <c r="M892" i="3"/>
  <c r="L892" i="3"/>
  <c r="K892" i="3"/>
  <c r="J892" i="3"/>
  <c r="I892" i="3"/>
  <c r="H892" i="3"/>
  <c r="G892" i="3"/>
  <c r="D892" i="3"/>
  <c r="C892" i="3"/>
  <c r="B892" i="3"/>
  <c r="N891" i="3"/>
  <c r="M891" i="3"/>
  <c r="L891" i="3"/>
  <c r="K891" i="3"/>
  <c r="J891" i="3"/>
  <c r="I891" i="3"/>
  <c r="H891" i="3"/>
  <c r="G891" i="3"/>
  <c r="D891" i="3"/>
  <c r="C891" i="3"/>
  <c r="B891" i="3"/>
  <c r="N890" i="3"/>
  <c r="M890" i="3"/>
  <c r="L890" i="3"/>
  <c r="K890" i="3"/>
  <c r="J890" i="3"/>
  <c r="I890" i="3"/>
  <c r="H890" i="3"/>
  <c r="G890" i="3"/>
  <c r="D890" i="3"/>
  <c r="C890" i="3"/>
  <c r="B890" i="3"/>
  <c r="N889" i="3"/>
  <c r="M889" i="3"/>
  <c r="L889" i="3"/>
  <c r="K889" i="3"/>
  <c r="J889" i="3"/>
  <c r="I889" i="3"/>
  <c r="H889" i="3"/>
  <c r="G889" i="3"/>
  <c r="D889" i="3"/>
  <c r="C889" i="3"/>
  <c r="B889" i="3"/>
  <c r="N888" i="3"/>
  <c r="M888" i="3"/>
  <c r="L888" i="3"/>
  <c r="K888" i="3"/>
  <c r="J888" i="3"/>
  <c r="I888" i="3"/>
  <c r="H888" i="3"/>
  <c r="G888" i="3"/>
  <c r="D888" i="3"/>
  <c r="C888" i="3"/>
  <c r="B888" i="3"/>
  <c r="N887" i="3"/>
  <c r="M887" i="3"/>
  <c r="L887" i="3"/>
  <c r="K887" i="3"/>
  <c r="J887" i="3"/>
  <c r="I887" i="3"/>
  <c r="H887" i="3"/>
  <c r="G887" i="3"/>
  <c r="D887" i="3"/>
  <c r="C887" i="3"/>
  <c r="B887" i="3"/>
  <c r="N886" i="3"/>
  <c r="M886" i="3"/>
  <c r="L886" i="3"/>
  <c r="K886" i="3"/>
  <c r="J886" i="3"/>
  <c r="I886" i="3"/>
  <c r="H886" i="3"/>
  <c r="G886" i="3"/>
  <c r="D886" i="3"/>
  <c r="C886" i="3"/>
  <c r="B886" i="3"/>
  <c r="N885" i="3"/>
  <c r="M885" i="3"/>
  <c r="L885" i="3"/>
  <c r="K885" i="3"/>
  <c r="J885" i="3"/>
  <c r="I885" i="3"/>
  <c r="H885" i="3"/>
  <c r="G885" i="3"/>
  <c r="D885" i="3"/>
  <c r="C885" i="3"/>
  <c r="B885" i="3"/>
  <c r="N884" i="3"/>
  <c r="M884" i="3"/>
  <c r="L884" i="3"/>
  <c r="K884" i="3"/>
  <c r="J884" i="3"/>
  <c r="I884" i="3"/>
  <c r="H884" i="3"/>
  <c r="G884" i="3"/>
  <c r="D884" i="3"/>
  <c r="C884" i="3"/>
  <c r="B884" i="3"/>
  <c r="N883" i="3"/>
  <c r="M883" i="3"/>
  <c r="L883" i="3"/>
  <c r="K883" i="3"/>
  <c r="J883" i="3"/>
  <c r="I883" i="3"/>
  <c r="H883" i="3"/>
  <c r="G883" i="3"/>
  <c r="D883" i="3"/>
  <c r="C883" i="3"/>
  <c r="B883" i="3"/>
  <c r="N882" i="3"/>
  <c r="M882" i="3"/>
  <c r="L882" i="3"/>
  <c r="K882" i="3"/>
  <c r="J882" i="3"/>
  <c r="I882" i="3"/>
  <c r="H882" i="3"/>
  <c r="G882" i="3"/>
  <c r="D882" i="3"/>
  <c r="C882" i="3"/>
  <c r="B882" i="3"/>
  <c r="N881" i="3"/>
  <c r="M881" i="3"/>
  <c r="L881" i="3"/>
  <c r="K881" i="3"/>
  <c r="J881" i="3"/>
  <c r="I881" i="3"/>
  <c r="H881" i="3"/>
  <c r="G881" i="3"/>
  <c r="D881" i="3"/>
  <c r="C881" i="3"/>
  <c r="B881" i="3"/>
  <c r="N880" i="3"/>
  <c r="M880" i="3"/>
  <c r="L880" i="3"/>
  <c r="K880" i="3"/>
  <c r="J880" i="3"/>
  <c r="I880" i="3"/>
  <c r="H880" i="3"/>
  <c r="G880" i="3"/>
  <c r="D880" i="3"/>
  <c r="C880" i="3"/>
  <c r="B880" i="3"/>
  <c r="N879" i="3"/>
  <c r="M879" i="3"/>
  <c r="L879" i="3"/>
  <c r="K879" i="3"/>
  <c r="J879" i="3"/>
  <c r="I879" i="3"/>
  <c r="H879" i="3"/>
  <c r="G879" i="3"/>
  <c r="D879" i="3"/>
  <c r="C879" i="3"/>
  <c r="B879" i="3"/>
  <c r="N878" i="3"/>
  <c r="M878" i="3"/>
  <c r="L878" i="3"/>
  <c r="K878" i="3"/>
  <c r="J878" i="3"/>
  <c r="I878" i="3"/>
  <c r="H878" i="3"/>
  <c r="G878" i="3"/>
  <c r="D878" i="3"/>
  <c r="C878" i="3"/>
  <c r="B878" i="3"/>
  <c r="N877" i="3"/>
  <c r="M877" i="3"/>
  <c r="L877" i="3"/>
  <c r="K877" i="3"/>
  <c r="J877" i="3"/>
  <c r="I877" i="3"/>
  <c r="H877" i="3"/>
  <c r="G877" i="3"/>
  <c r="D877" i="3"/>
  <c r="C877" i="3"/>
  <c r="B877" i="3"/>
  <c r="N876" i="3"/>
  <c r="M876" i="3"/>
  <c r="L876" i="3"/>
  <c r="K876" i="3"/>
  <c r="J876" i="3"/>
  <c r="I876" i="3"/>
  <c r="H876" i="3"/>
  <c r="G876" i="3"/>
  <c r="D876" i="3"/>
  <c r="C876" i="3"/>
  <c r="B876" i="3"/>
  <c r="N875" i="3"/>
  <c r="M875" i="3"/>
  <c r="L875" i="3"/>
  <c r="K875" i="3"/>
  <c r="J875" i="3"/>
  <c r="I875" i="3"/>
  <c r="H875" i="3"/>
  <c r="G875" i="3"/>
  <c r="D875" i="3"/>
  <c r="C875" i="3"/>
  <c r="B875" i="3"/>
  <c r="N874" i="3"/>
  <c r="M874" i="3"/>
  <c r="L874" i="3"/>
  <c r="K874" i="3"/>
  <c r="J874" i="3"/>
  <c r="I874" i="3"/>
  <c r="H874" i="3"/>
  <c r="G874" i="3"/>
  <c r="D874" i="3"/>
  <c r="C874" i="3"/>
  <c r="B874" i="3"/>
  <c r="N873" i="3"/>
  <c r="M873" i="3"/>
  <c r="L873" i="3"/>
  <c r="K873" i="3"/>
  <c r="J873" i="3"/>
  <c r="I873" i="3"/>
  <c r="H873" i="3"/>
  <c r="G873" i="3"/>
  <c r="D873" i="3"/>
  <c r="C873" i="3"/>
  <c r="B873" i="3"/>
  <c r="N872" i="3"/>
  <c r="M872" i="3"/>
  <c r="L872" i="3"/>
  <c r="K872" i="3"/>
  <c r="J872" i="3"/>
  <c r="I872" i="3"/>
  <c r="H872" i="3"/>
  <c r="G872" i="3"/>
  <c r="D872" i="3"/>
  <c r="C872" i="3"/>
  <c r="B872" i="3"/>
  <c r="N871" i="3"/>
  <c r="M871" i="3"/>
  <c r="L871" i="3"/>
  <c r="K871" i="3"/>
  <c r="J871" i="3"/>
  <c r="I871" i="3"/>
  <c r="H871" i="3"/>
  <c r="G871" i="3"/>
  <c r="D871" i="3"/>
  <c r="C871" i="3"/>
  <c r="B871" i="3"/>
  <c r="N870" i="3"/>
  <c r="M870" i="3"/>
  <c r="L870" i="3"/>
  <c r="K870" i="3"/>
  <c r="J870" i="3"/>
  <c r="I870" i="3"/>
  <c r="H870" i="3"/>
  <c r="G870" i="3"/>
  <c r="D870" i="3"/>
  <c r="C870" i="3"/>
  <c r="B870" i="3"/>
  <c r="N869" i="3"/>
  <c r="M869" i="3"/>
  <c r="L869" i="3"/>
  <c r="K869" i="3"/>
  <c r="J869" i="3"/>
  <c r="I869" i="3"/>
  <c r="H869" i="3"/>
  <c r="G869" i="3"/>
  <c r="D869" i="3"/>
  <c r="C869" i="3"/>
  <c r="B869" i="3"/>
  <c r="N868" i="3"/>
  <c r="M868" i="3"/>
  <c r="L868" i="3"/>
  <c r="K868" i="3"/>
  <c r="J868" i="3"/>
  <c r="I868" i="3"/>
  <c r="H868" i="3"/>
  <c r="G868" i="3"/>
  <c r="D868" i="3"/>
  <c r="C868" i="3"/>
  <c r="B868" i="3"/>
  <c r="N867" i="3"/>
  <c r="M867" i="3"/>
  <c r="L867" i="3"/>
  <c r="K867" i="3"/>
  <c r="J867" i="3"/>
  <c r="I867" i="3"/>
  <c r="H867" i="3"/>
  <c r="G867" i="3"/>
  <c r="D867" i="3"/>
  <c r="C867" i="3"/>
  <c r="B867" i="3"/>
  <c r="N866" i="3"/>
  <c r="M866" i="3"/>
  <c r="L866" i="3"/>
  <c r="K866" i="3"/>
  <c r="J866" i="3"/>
  <c r="I866" i="3"/>
  <c r="H866" i="3"/>
  <c r="G866" i="3"/>
  <c r="D866" i="3"/>
  <c r="C866" i="3"/>
  <c r="B866" i="3"/>
  <c r="N865" i="3"/>
  <c r="M865" i="3"/>
  <c r="L865" i="3"/>
  <c r="K865" i="3"/>
  <c r="J865" i="3"/>
  <c r="I865" i="3"/>
  <c r="H865" i="3"/>
  <c r="G865" i="3"/>
  <c r="D865" i="3"/>
  <c r="C865" i="3"/>
  <c r="B865" i="3"/>
  <c r="N864" i="3"/>
  <c r="M864" i="3"/>
  <c r="L864" i="3"/>
  <c r="K864" i="3"/>
  <c r="J864" i="3"/>
  <c r="I864" i="3"/>
  <c r="H864" i="3"/>
  <c r="G864" i="3"/>
  <c r="D864" i="3"/>
  <c r="C864" i="3"/>
  <c r="B864" i="3"/>
  <c r="N863" i="3"/>
  <c r="M863" i="3"/>
  <c r="L863" i="3"/>
  <c r="K863" i="3"/>
  <c r="J863" i="3"/>
  <c r="I863" i="3"/>
  <c r="H863" i="3"/>
  <c r="G863" i="3"/>
  <c r="D863" i="3"/>
  <c r="C863" i="3"/>
  <c r="B863" i="3"/>
  <c r="N862" i="3"/>
  <c r="M862" i="3"/>
  <c r="L862" i="3"/>
  <c r="K862" i="3"/>
  <c r="J862" i="3"/>
  <c r="I862" i="3"/>
  <c r="H862" i="3"/>
  <c r="G862" i="3"/>
  <c r="D862" i="3"/>
  <c r="C862" i="3"/>
  <c r="B862" i="3"/>
  <c r="N861" i="3"/>
  <c r="M861" i="3"/>
  <c r="L861" i="3"/>
  <c r="K861" i="3"/>
  <c r="J861" i="3"/>
  <c r="I861" i="3"/>
  <c r="H861" i="3"/>
  <c r="G861" i="3"/>
  <c r="D861" i="3"/>
  <c r="C861" i="3"/>
  <c r="B861" i="3"/>
  <c r="N860" i="3"/>
  <c r="M860" i="3"/>
  <c r="L860" i="3"/>
  <c r="K860" i="3"/>
  <c r="J860" i="3"/>
  <c r="I860" i="3"/>
  <c r="H860" i="3"/>
  <c r="G860" i="3"/>
  <c r="D860" i="3"/>
  <c r="C860" i="3"/>
  <c r="B860" i="3"/>
  <c r="N859" i="3"/>
  <c r="M859" i="3"/>
  <c r="L859" i="3"/>
  <c r="K859" i="3"/>
  <c r="J859" i="3"/>
  <c r="I859" i="3"/>
  <c r="H859" i="3"/>
  <c r="G859" i="3"/>
  <c r="D859" i="3"/>
  <c r="C859" i="3"/>
  <c r="B859" i="3"/>
  <c r="N858" i="3"/>
  <c r="M858" i="3"/>
  <c r="L858" i="3"/>
  <c r="K858" i="3"/>
  <c r="J858" i="3"/>
  <c r="I858" i="3"/>
  <c r="H858" i="3"/>
  <c r="G858" i="3"/>
  <c r="D858" i="3"/>
  <c r="C858" i="3"/>
  <c r="B858" i="3"/>
  <c r="N857" i="3"/>
  <c r="M857" i="3"/>
  <c r="L857" i="3"/>
  <c r="K857" i="3"/>
  <c r="J857" i="3"/>
  <c r="I857" i="3"/>
  <c r="H857" i="3"/>
  <c r="G857" i="3"/>
  <c r="D857" i="3"/>
  <c r="C857" i="3"/>
  <c r="B857" i="3"/>
  <c r="N856" i="3"/>
  <c r="M856" i="3"/>
  <c r="L856" i="3"/>
  <c r="K856" i="3"/>
  <c r="J856" i="3"/>
  <c r="I856" i="3"/>
  <c r="H856" i="3"/>
  <c r="G856" i="3"/>
  <c r="D856" i="3"/>
  <c r="C856" i="3"/>
  <c r="B856" i="3"/>
  <c r="N855" i="3"/>
  <c r="M855" i="3"/>
  <c r="L855" i="3"/>
  <c r="K855" i="3"/>
  <c r="J855" i="3"/>
  <c r="I855" i="3"/>
  <c r="H855" i="3"/>
  <c r="G855" i="3"/>
  <c r="D855" i="3"/>
  <c r="C855" i="3"/>
  <c r="B855" i="3"/>
  <c r="N854" i="3"/>
  <c r="M854" i="3"/>
  <c r="L854" i="3"/>
  <c r="K854" i="3"/>
  <c r="J854" i="3"/>
  <c r="I854" i="3"/>
  <c r="H854" i="3"/>
  <c r="G854" i="3"/>
  <c r="D854" i="3"/>
  <c r="C854" i="3"/>
  <c r="B854" i="3"/>
  <c r="N853" i="3"/>
  <c r="M853" i="3"/>
  <c r="L853" i="3"/>
  <c r="K853" i="3"/>
  <c r="J853" i="3"/>
  <c r="I853" i="3"/>
  <c r="H853" i="3"/>
  <c r="G853" i="3"/>
  <c r="D853" i="3"/>
  <c r="C853" i="3"/>
  <c r="B853" i="3"/>
  <c r="N852" i="3"/>
  <c r="M852" i="3"/>
  <c r="L852" i="3"/>
  <c r="K852" i="3"/>
  <c r="J852" i="3"/>
  <c r="I852" i="3"/>
  <c r="H852" i="3"/>
  <c r="G852" i="3"/>
  <c r="D852" i="3"/>
  <c r="C852" i="3"/>
  <c r="B852" i="3"/>
  <c r="N851" i="3"/>
  <c r="M851" i="3"/>
  <c r="L851" i="3"/>
  <c r="K851" i="3"/>
  <c r="J851" i="3"/>
  <c r="I851" i="3"/>
  <c r="H851" i="3"/>
  <c r="G851" i="3"/>
  <c r="D851" i="3"/>
  <c r="C851" i="3"/>
  <c r="B851" i="3"/>
  <c r="N850" i="3"/>
  <c r="M850" i="3"/>
  <c r="L850" i="3"/>
  <c r="K850" i="3"/>
  <c r="J850" i="3"/>
  <c r="I850" i="3"/>
  <c r="H850" i="3"/>
  <c r="G850" i="3"/>
  <c r="D850" i="3"/>
  <c r="C850" i="3"/>
  <c r="B850" i="3"/>
  <c r="N849" i="3"/>
  <c r="M849" i="3"/>
  <c r="L849" i="3"/>
  <c r="K849" i="3"/>
  <c r="J849" i="3"/>
  <c r="I849" i="3"/>
  <c r="H849" i="3"/>
  <c r="G849" i="3"/>
  <c r="D849" i="3"/>
  <c r="C849" i="3"/>
  <c r="B849" i="3"/>
  <c r="N848" i="3"/>
  <c r="M848" i="3"/>
  <c r="L848" i="3"/>
  <c r="K848" i="3"/>
  <c r="J848" i="3"/>
  <c r="I848" i="3"/>
  <c r="H848" i="3"/>
  <c r="G848" i="3"/>
  <c r="D848" i="3"/>
  <c r="C848" i="3"/>
  <c r="B848" i="3"/>
  <c r="N847" i="3"/>
  <c r="M847" i="3"/>
  <c r="L847" i="3"/>
  <c r="K847" i="3"/>
  <c r="J847" i="3"/>
  <c r="I847" i="3"/>
  <c r="H847" i="3"/>
  <c r="G847" i="3"/>
  <c r="D847" i="3"/>
  <c r="C847" i="3"/>
  <c r="B847" i="3"/>
  <c r="N846" i="3"/>
  <c r="M846" i="3"/>
  <c r="L846" i="3"/>
  <c r="K846" i="3"/>
  <c r="J846" i="3"/>
  <c r="I846" i="3"/>
  <c r="H846" i="3"/>
  <c r="G846" i="3"/>
  <c r="D846" i="3"/>
  <c r="C846" i="3"/>
  <c r="B846" i="3"/>
  <c r="N845" i="3"/>
  <c r="M845" i="3"/>
  <c r="L845" i="3"/>
  <c r="K845" i="3"/>
  <c r="J845" i="3"/>
  <c r="I845" i="3"/>
  <c r="H845" i="3"/>
  <c r="G845" i="3"/>
  <c r="D845" i="3"/>
  <c r="C845" i="3"/>
  <c r="B845" i="3"/>
  <c r="N844" i="3"/>
  <c r="M844" i="3"/>
  <c r="L844" i="3"/>
  <c r="K844" i="3"/>
  <c r="J844" i="3"/>
  <c r="I844" i="3"/>
  <c r="H844" i="3"/>
  <c r="G844" i="3"/>
  <c r="D844" i="3"/>
  <c r="C844" i="3"/>
  <c r="B844" i="3"/>
  <c r="N843" i="3"/>
  <c r="M843" i="3"/>
  <c r="L843" i="3"/>
  <c r="K843" i="3"/>
  <c r="J843" i="3"/>
  <c r="I843" i="3"/>
  <c r="H843" i="3"/>
  <c r="G843" i="3"/>
  <c r="D843" i="3"/>
  <c r="C843" i="3"/>
  <c r="B843" i="3"/>
  <c r="N842" i="3"/>
  <c r="M842" i="3"/>
  <c r="L842" i="3"/>
  <c r="K842" i="3"/>
  <c r="J842" i="3"/>
  <c r="I842" i="3"/>
  <c r="H842" i="3"/>
  <c r="G842" i="3"/>
  <c r="D842" i="3"/>
  <c r="C842" i="3"/>
  <c r="B842" i="3"/>
  <c r="N841" i="3"/>
  <c r="M841" i="3"/>
  <c r="L841" i="3"/>
  <c r="K841" i="3"/>
  <c r="J841" i="3"/>
  <c r="I841" i="3"/>
  <c r="H841" i="3"/>
  <c r="G841" i="3"/>
  <c r="D841" i="3"/>
  <c r="C841" i="3"/>
  <c r="B841" i="3"/>
  <c r="N840" i="3"/>
  <c r="M840" i="3"/>
  <c r="L840" i="3"/>
  <c r="K840" i="3"/>
  <c r="J840" i="3"/>
  <c r="I840" i="3"/>
  <c r="H840" i="3"/>
  <c r="G840" i="3"/>
  <c r="D840" i="3"/>
  <c r="C840" i="3"/>
  <c r="B840" i="3"/>
  <c r="N839" i="3"/>
  <c r="M839" i="3"/>
  <c r="L839" i="3"/>
  <c r="K839" i="3"/>
  <c r="J839" i="3"/>
  <c r="I839" i="3"/>
  <c r="H839" i="3"/>
  <c r="G839" i="3"/>
  <c r="D839" i="3"/>
  <c r="C839" i="3"/>
  <c r="B839" i="3"/>
  <c r="N838" i="3"/>
  <c r="M838" i="3"/>
  <c r="L838" i="3"/>
  <c r="K838" i="3"/>
  <c r="J838" i="3"/>
  <c r="I838" i="3"/>
  <c r="H838" i="3"/>
  <c r="G838" i="3"/>
  <c r="D838" i="3"/>
  <c r="C838" i="3"/>
  <c r="B838" i="3"/>
  <c r="N837" i="3"/>
  <c r="M837" i="3"/>
  <c r="L837" i="3"/>
  <c r="K837" i="3"/>
  <c r="J837" i="3"/>
  <c r="I837" i="3"/>
  <c r="H837" i="3"/>
  <c r="G837" i="3"/>
  <c r="D837" i="3"/>
  <c r="C837" i="3"/>
  <c r="B837" i="3"/>
  <c r="N836" i="3"/>
  <c r="M836" i="3"/>
  <c r="L836" i="3"/>
  <c r="K836" i="3"/>
  <c r="J836" i="3"/>
  <c r="I836" i="3"/>
  <c r="H836" i="3"/>
  <c r="G836" i="3"/>
  <c r="D836" i="3"/>
  <c r="C836" i="3"/>
  <c r="B836" i="3"/>
  <c r="N835" i="3"/>
  <c r="M835" i="3"/>
  <c r="L835" i="3"/>
  <c r="K835" i="3"/>
  <c r="J835" i="3"/>
  <c r="I835" i="3"/>
  <c r="H835" i="3"/>
  <c r="G835" i="3"/>
  <c r="D835" i="3"/>
  <c r="C835" i="3"/>
  <c r="B835" i="3"/>
  <c r="N834" i="3"/>
  <c r="M834" i="3"/>
  <c r="L834" i="3"/>
  <c r="K834" i="3"/>
  <c r="J834" i="3"/>
  <c r="I834" i="3"/>
  <c r="H834" i="3"/>
  <c r="G834" i="3"/>
  <c r="D834" i="3"/>
  <c r="C834" i="3"/>
  <c r="B834" i="3"/>
  <c r="N833" i="3"/>
  <c r="M833" i="3"/>
  <c r="L833" i="3"/>
  <c r="K833" i="3"/>
  <c r="J833" i="3"/>
  <c r="I833" i="3"/>
  <c r="H833" i="3"/>
  <c r="G833" i="3"/>
  <c r="D833" i="3"/>
  <c r="C833" i="3"/>
  <c r="B833" i="3"/>
  <c r="N832" i="3"/>
  <c r="M832" i="3"/>
  <c r="L832" i="3"/>
  <c r="K832" i="3"/>
  <c r="J832" i="3"/>
  <c r="I832" i="3"/>
  <c r="H832" i="3"/>
  <c r="G832" i="3"/>
  <c r="D832" i="3"/>
  <c r="C832" i="3"/>
  <c r="B832" i="3"/>
  <c r="N831" i="3"/>
  <c r="M831" i="3"/>
  <c r="L831" i="3"/>
  <c r="K831" i="3"/>
  <c r="J831" i="3"/>
  <c r="I831" i="3"/>
  <c r="H831" i="3"/>
  <c r="G831" i="3"/>
  <c r="D831" i="3"/>
  <c r="C831" i="3"/>
  <c r="B831" i="3"/>
  <c r="N830" i="3"/>
  <c r="M830" i="3"/>
  <c r="L830" i="3"/>
  <c r="K830" i="3"/>
  <c r="J830" i="3"/>
  <c r="I830" i="3"/>
  <c r="H830" i="3"/>
  <c r="G830" i="3"/>
  <c r="D830" i="3"/>
  <c r="C830" i="3"/>
  <c r="B830" i="3"/>
  <c r="N829" i="3"/>
  <c r="M829" i="3"/>
  <c r="L829" i="3"/>
  <c r="K829" i="3"/>
  <c r="J829" i="3"/>
  <c r="I829" i="3"/>
  <c r="H829" i="3"/>
  <c r="G829" i="3"/>
  <c r="D829" i="3"/>
  <c r="C829" i="3"/>
  <c r="B829" i="3"/>
  <c r="N828" i="3"/>
  <c r="M828" i="3"/>
  <c r="L828" i="3"/>
  <c r="K828" i="3"/>
  <c r="J828" i="3"/>
  <c r="I828" i="3"/>
  <c r="H828" i="3"/>
  <c r="G828" i="3"/>
  <c r="D828" i="3"/>
  <c r="C828" i="3"/>
  <c r="B828" i="3"/>
  <c r="N827" i="3"/>
  <c r="M827" i="3"/>
  <c r="L827" i="3"/>
  <c r="K827" i="3"/>
  <c r="J827" i="3"/>
  <c r="I827" i="3"/>
  <c r="H827" i="3"/>
  <c r="G827" i="3"/>
  <c r="D827" i="3"/>
  <c r="C827" i="3"/>
  <c r="B827" i="3"/>
  <c r="N826" i="3"/>
  <c r="M826" i="3"/>
  <c r="L826" i="3"/>
  <c r="K826" i="3"/>
  <c r="J826" i="3"/>
  <c r="I826" i="3"/>
  <c r="H826" i="3"/>
  <c r="G826" i="3"/>
  <c r="D826" i="3"/>
  <c r="C826" i="3"/>
  <c r="B826" i="3"/>
  <c r="N825" i="3"/>
  <c r="M825" i="3"/>
  <c r="L825" i="3"/>
  <c r="K825" i="3"/>
  <c r="J825" i="3"/>
  <c r="I825" i="3"/>
  <c r="H825" i="3"/>
  <c r="G825" i="3"/>
  <c r="D825" i="3"/>
  <c r="C825" i="3"/>
  <c r="B825" i="3"/>
  <c r="N824" i="3"/>
  <c r="M824" i="3"/>
  <c r="L824" i="3"/>
  <c r="K824" i="3"/>
  <c r="J824" i="3"/>
  <c r="I824" i="3"/>
  <c r="H824" i="3"/>
  <c r="G824" i="3"/>
  <c r="D824" i="3"/>
  <c r="C824" i="3"/>
  <c r="B824" i="3"/>
  <c r="N823" i="3"/>
  <c r="M823" i="3"/>
  <c r="L823" i="3"/>
  <c r="K823" i="3"/>
  <c r="J823" i="3"/>
  <c r="I823" i="3"/>
  <c r="H823" i="3"/>
  <c r="G823" i="3"/>
  <c r="D823" i="3"/>
  <c r="C823" i="3"/>
  <c r="B823" i="3"/>
  <c r="N822" i="3"/>
  <c r="M822" i="3"/>
  <c r="L822" i="3"/>
  <c r="K822" i="3"/>
  <c r="J822" i="3"/>
  <c r="I822" i="3"/>
  <c r="H822" i="3"/>
  <c r="G822" i="3"/>
  <c r="D822" i="3"/>
  <c r="C822" i="3"/>
  <c r="B822" i="3"/>
  <c r="N821" i="3"/>
  <c r="M821" i="3"/>
  <c r="L821" i="3"/>
  <c r="K821" i="3"/>
  <c r="J821" i="3"/>
  <c r="I821" i="3"/>
  <c r="H821" i="3"/>
  <c r="G821" i="3"/>
  <c r="D821" i="3"/>
  <c r="C821" i="3"/>
  <c r="B821" i="3"/>
  <c r="N820" i="3"/>
  <c r="M820" i="3"/>
  <c r="L820" i="3"/>
  <c r="K820" i="3"/>
  <c r="J820" i="3"/>
  <c r="I820" i="3"/>
  <c r="H820" i="3"/>
  <c r="G820" i="3"/>
  <c r="D820" i="3"/>
  <c r="C820" i="3"/>
  <c r="B820" i="3"/>
  <c r="N819" i="3"/>
  <c r="M819" i="3"/>
  <c r="L819" i="3"/>
  <c r="K819" i="3"/>
  <c r="J819" i="3"/>
  <c r="I819" i="3"/>
  <c r="H819" i="3"/>
  <c r="G819" i="3"/>
  <c r="D819" i="3"/>
  <c r="C819" i="3"/>
  <c r="B819" i="3"/>
  <c r="N818" i="3"/>
  <c r="M818" i="3"/>
  <c r="L818" i="3"/>
  <c r="K818" i="3"/>
  <c r="J818" i="3"/>
  <c r="I818" i="3"/>
  <c r="H818" i="3"/>
  <c r="G818" i="3"/>
  <c r="D818" i="3"/>
  <c r="C818" i="3"/>
  <c r="B818" i="3"/>
  <c r="N817" i="3"/>
  <c r="M817" i="3"/>
  <c r="L817" i="3"/>
  <c r="K817" i="3"/>
  <c r="J817" i="3"/>
  <c r="I817" i="3"/>
  <c r="H817" i="3"/>
  <c r="G817" i="3"/>
  <c r="D817" i="3"/>
  <c r="C817" i="3"/>
  <c r="B817" i="3"/>
  <c r="N816" i="3"/>
  <c r="M816" i="3"/>
  <c r="L816" i="3"/>
  <c r="K816" i="3"/>
  <c r="J816" i="3"/>
  <c r="I816" i="3"/>
  <c r="H816" i="3"/>
  <c r="G816" i="3"/>
  <c r="D816" i="3"/>
  <c r="C816" i="3"/>
  <c r="B816" i="3"/>
  <c r="N815" i="3"/>
  <c r="M815" i="3"/>
  <c r="L815" i="3"/>
  <c r="K815" i="3"/>
  <c r="J815" i="3"/>
  <c r="I815" i="3"/>
  <c r="H815" i="3"/>
  <c r="G815" i="3"/>
  <c r="D815" i="3"/>
  <c r="C815" i="3"/>
  <c r="B815" i="3"/>
  <c r="N814" i="3"/>
  <c r="M814" i="3"/>
  <c r="L814" i="3"/>
  <c r="K814" i="3"/>
  <c r="J814" i="3"/>
  <c r="I814" i="3"/>
  <c r="H814" i="3"/>
  <c r="G814" i="3"/>
  <c r="D814" i="3"/>
  <c r="C814" i="3"/>
  <c r="B814" i="3"/>
  <c r="N813" i="3"/>
  <c r="M813" i="3"/>
  <c r="L813" i="3"/>
  <c r="K813" i="3"/>
  <c r="J813" i="3"/>
  <c r="I813" i="3"/>
  <c r="H813" i="3"/>
  <c r="G813" i="3"/>
  <c r="D813" i="3"/>
  <c r="C813" i="3"/>
  <c r="B813" i="3"/>
  <c r="N812" i="3"/>
  <c r="M812" i="3"/>
  <c r="L812" i="3"/>
  <c r="K812" i="3"/>
  <c r="J812" i="3"/>
  <c r="I812" i="3"/>
  <c r="H812" i="3"/>
  <c r="G812" i="3"/>
  <c r="D812" i="3"/>
  <c r="C812" i="3"/>
  <c r="B812" i="3"/>
  <c r="N811" i="3"/>
  <c r="M811" i="3"/>
  <c r="L811" i="3"/>
  <c r="K811" i="3"/>
  <c r="J811" i="3"/>
  <c r="I811" i="3"/>
  <c r="H811" i="3"/>
  <c r="G811" i="3"/>
  <c r="D811" i="3"/>
  <c r="C811" i="3"/>
  <c r="B811" i="3"/>
  <c r="N810" i="3"/>
  <c r="M810" i="3"/>
  <c r="L810" i="3"/>
  <c r="K810" i="3"/>
  <c r="J810" i="3"/>
  <c r="I810" i="3"/>
  <c r="H810" i="3"/>
  <c r="G810" i="3"/>
  <c r="D810" i="3"/>
  <c r="C810" i="3"/>
  <c r="B810" i="3"/>
  <c r="N809" i="3"/>
  <c r="M809" i="3"/>
  <c r="L809" i="3"/>
  <c r="K809" i="3"/>
  <c r="J809" i="3"/>
  <c r="I809" i="3"/>
  <c r="H809" i="3"/>
  <c r="G809" i="3"/>
  <c r="D809" i="3"/>
  <c r="C809" i="3"/>
  <c r="B809" i="3"/>
  <c r="N808" i="3"/>
  <c r="M808" i="3"/>
  <c r="L808" i="3"/>
  <c r="K808" i="3"/>
  <c r="J808" i="3"/>
  <c r="I808" i="3"/>
  <c r="H808" i="3"/>
  <c r="G808" i="3"/>
  <c r="D808" i="3"/>
  <c r="C808" i="3"/>
  <c r="B808" i="3"/>
  <c r="N807" i="3"/>
  <c r="M807" i="3"/>
  <c r="L807" i="3"/>
  <c r="K807" i="3"/>
  <c r="J807" i="3"/>
  <c r="I807" i="3"/>
  <c r="H807" i="3"/>
  <c r="G807" i="3"/>
  <c r="D807" i="3"/>
  <c r="C807" i="3"/>
  <c r="B807" i="3"/>
  <c r="N806" i="3"/>
  <c r="M806" i="3"/>
  <c r="L806" i="3"/>
  <c r="K806" i="3"/>
  <c r="J806" i="3"/>
  <c r="I806" i="3"/>
  <c r="H806" i="3"/>
  <c r="G806" i="3"/>
  <c r="D806" i="3"/>
  <c r="C806" i="3"/>
  <c r="B806" i="3"/>
  <c r="N805" i="3"/>
  <c r="M805" i="3"/>
  <c r="L805" i="3"/>
  <c r="K805" i="3"/>
  <c r="J805" i="3"/>
  <c r="I805" i="3"/>
  <c r="H805" i="3"/>
  <c r="G805" i="3"/>
  <c r="D805" i="3"/>
  <c r="C805" i="3"/>
  <c r="B805" i="3"/>
  <c r="N804" i="3"/>
  <c r="M804" i="3"/>
  <c r="L804" i="3"/>
  <c r="K804" i="3"/>
  <c r="J804" i="3"/>
  <c r="I804" i="3"/>
  <c r="H804" i="3"/>
  <c r="G804" i="3"/>
  <c r="D804" i="3"/>
  <c r="C804" i="3"/>
  <c r="B804" i="3"/>
  <c r="N803" i="3"/>
  <c r="M803" i="3"/>
  <c r="L803" i="3"/>
  <c r="K803" i="3"/>
  <c r="J803" i="3"/>
  <c r="I803" i="3"/>
  <c r="H803" i="3"/>
  <c r="G803" i="3"/>
  <c r="D803" i="3"/>
  <c r="C803" i="3"/>
  <c r="B803" i="3"/>
  <c r="N802" i="3"/>
  <c r="M802" i="3"/>
  <c r="L802" i="3"/>
  <c r="K802" i="3"/>
  <c r="J802" i="3"/>
  <c r="I802" i="3"/>
  <c r="H802" i="3"/>
  <c r="G802" i="3"/>
  <c r="D802" i="3"/>
  <c r="C802" i="3"/>
  <c r="B802" i="3"/>
  <c r="N801" i="3"/>
  <c r="M801" i="3"/>
  <c r="L801" i="3"/>
  <c r="K801" i="3"/>
  <c r="J801" i="3"/>
  <c r="I801" i="3"/>
  <c r="H801" i="3"/>
  <c r="G801" i="3"/>
  <c r="D801" i="3"/>
  <c r="C801" i="3"/>
  <c r="B801" i="3"/>
  <c r="N800" i="3"/>
  <c r="M800" i="3"/>
  <c r="L800" i="3"/>
  <c r="K800" i="3"/>
  <c r="J800" i="3"/>
  <c r="I800" i="3"/>
  <c r="H800" i="3"/>
  <c r="G800" i="3"/>
  <c r="D800" i="3"/>
  <c r="C800" i="3"/>
  <c r="B800" i="3"/>
  <c r="N799" i="3"/>
  <c r="M799" i="3"/>
  <c r="L799" i="3"/>
  <c r="K799" i="3"/>
  <c r="J799" i="3"/>
  <c r="I799" i="3"/>
  <c r="H799" i="3"/>
  <c r="G799" i="3"/>
  <c r="D799" i="3"/>
  <c r="C799" i="3"/>
  <c r="B799" i="3"/>
  <c r="N798" i="3"/>
  <c r="M798" i="3"/>
  <c r="L798" i="3"/>
  <c r="K798" i="3"/>
  <c r="J798" i="3"/>
  <c r="I798" i="3"/>
  <c r="H798" i="3"/>
  <c r="G798" i="3"/>
  <c r="D798" i="3"/>
  <c r="C798" i="3"/>
  <c r="B798" i="3"/>
  <c r="N797" i="3"/>
  <c r="M797" i="3"/>
  <c r="L797" i="3"/>
  <c r="K797" i="3"/>
  <c r="J797" i="3"/>
  <c r="I797" i="3"/>
  <c r="H797" i="3"/>
  <c r="G797" i="3"/>
  <c r="D797" i="3"/>
  <c r="C797" i="3"/>
  <c r="B797" i="3"/>
  <c r="N796" i="3"/>
  <c r="M796" i="3"/>
  <c r="L796" i="3"/>
  <c r="K796" i="3"/>
  <c r="J796" i="3"/>
  <c r="I796" i="3"/>
  <c r="H796" i="3"/>
  <c r="G796" i="3"/>
  <c r="D796" i="3"/>
  <c r="C796" i="3"/>
  <c r="B796" i="3"/>
  <c r="N795" i="3"/>
  <c r="M795" i="3"/>
  <c r="L795" i="3"/>
  <c r="K795" i="3"/>
  <c r="J795" i="3"/>
  <c r="I795" i="3"/>
  <c r="H795" i="3"/>
  <c r="G795" i="3"/>
  <c r="D795" i="3"/>
  <c r="C795" i="3"/>
  <c r="B795" i="3"/>
  <c r="N794" i="3"/>
  <c r="M794" i="3"/>
  <c r="L794" i="3"/>
  <c r="K794" i="3"/>
  <c r="J794" i="3"/>
  <c r="I794" i="3"/>
  <c r="H794" i="3"/>
  <c r="G794" i="3"/>
  <c r="D794" i="3"/>
  <c r="C794" i="3"/>
  <c r="B794" i="3"/>
  <c r="N793" i="3"/>
  <c r="M793" i="3"/>
  <c r="L793" i="3"/>
  <c r="K793" i="3"/>
  <c r="J793" i="3"/>
  <c r="I793" i="3"/>
  <c r="H793" i="3"/>
  <c r="G793" i="3"/>
  <c r="D793" i="3"/>
  <c r="C793" i="3"/>
  <c r="B793" i="3"/>
  <c r="N792" i="3"/>
  <c r="M792" i="3"/>
  <c r="L792" i="3"/>
  <c r="K792" i="3"/>
  <c r="J792" i="3"/>
  <c r="I792" i="3"/>
  <c r="H792" i="3"/>
  <c r="G792" i="3"/>
  <c r="D792" i="3"/>
  <c r="C792" i="3"/>
  <c r="B792" i="3"/>
  <c r="N791" i="3"/>
  <c r="M791" i="3"/>
  <c r="L791" i="3"/>
  <c r="K791" i="3"/>
  <c r="J791" i="3"/>
  <c r="I791" i="3"/>
  <c r="H791" i="3"/>
  <c r="G791" i="3"/>
  <c r="D791" i="3"/>
  <c r="C791" i="3"/>
  <c r="B791" i="3"/>
  <c r="N790" i="3"/>
  <c r="M790" i="3"/>
  <c r="L790" i="3"/>
  <c r="K790" i="3"/>
  <c r="J790" i="3"/>
  <c r="I790" i="3"/>
  <c r="H790" i="3"/>
  <c r="G790" i="3"/>
  <c r="D790" i="3"/>
  <c r="C790" i="3"/>
  <c r="B790" i="3"/>
  <c r="N789" i="3"/>
  <c r="M789" i="3"/>
  <c r="L789" i="3"/>
  <c r="K789" i="3"/>
  <c r="J789" i="3"/>
  <c r="I789" i="3"/>
  <c r="H789" i="3"/>
  <c r="G789" i="3"/>
  <c r="D789" i="3"/>
  <c r="C789" i="3"/>
  <c r="B789" i="3"/>
  <c r="N788" i="3"/>
  <c r="M788" i="3"/>
  <c r="L788" i="3"/>
  <c r="K788" i="3"/>
  <c r="J788" i="3"/>
  <c r="I788" i="3"/>
  <c r="H788" i="3"/>
  <c r="G788" i="3"/>
  <c r="D788" i="3"/>
  <c r="C788" i="3"/>
  <c r="B788" i="3"/>
  <c r="N787" i="3"/>
  <c r="M787" i="3"/>
  <c r="L787" i="3"/>
  <c r="K787" i="3"/>
  <c r="J787" i="3"/>
  <c r="I787" i="3"/>
  <c r="H787" i="3"/>
  <c r="G787" i="3"/>
  <c r="D787" i="3"/>
  <c r="C787" i="3"/>
  <c r="B787" i="3"/>
  <c r="N786" i="3"/>
  <c r="M786" i="3"/>
  <c r="L786" i="3"/>
  <c r="K786" i="3"/>
  <c r="J786" i="3"/>
  <c r="I786" i="3"/>
  <c r="H786" i="3"/>
  <c r="G786" i="3"/>
  <c r="D786" i="3"/>
  <c r="C786" i="3"/>
  <c r="B786" i="3"/>
  <c r="N785" i="3"/>
  <c r="M785" i="3"/>
  <c r="L785" i="3"/>
  <c r="K785" i="3"/>
  <c r="J785" i="3"/>
  <c r="I785" i="3"/>
  <c r="H785" i="3"/>
  <c r="G785" i="3"/>
  <c r="D785" i="3"/>
  <c r="C785" i="3"/>
  <c r="B785" i="3"/>
  <c r="N784" i="3"/>
  <c r="M784" i="3"/>
  <c r="L784" i="3"/>
  <c r="K784" i="3"/>
  <c r="J784" i="3"/>
  <c r="I784" i="3"/>
  <c r="H784" i="3"/>
  <c r="G784" i="3"/>
  <c r="D784" i="3"/>
  <c r="C784" i="3"/>
  <c r="B784" i="3"/>
  <c r="N783" i="3"/>
  <c r="M783" i="3"/>
  <c r="L783" i="3"/>
  <c r="K783" i="3"/>
  <c r="J783" i="3"/>
  <c r="I783" i="3"/>
  <c r="H783" i="3"/>
  <c r="G783" i="3"/>
  <c r="D783" i="3"/>
  <c r="C783" i="3"/>
  <c r="B783" i="3"/>
  <c r="N782" i="3"/>
  <c r="M782" i="3"/>
  <c r="L782" i="3"/>
  <c r="K782" i="3"/>
  <c r="J782" i="3"/>
  <c r="I782" i="3"/>
  <c r="H782" i="3"/>
  <c r="G782" i="3"/>
  <c r="D782" i="3"/>
  <c r="C782" i="3"/>
  <c r="B782" i="3"/>
  <c r="N781" i="3"/>
  <c r="M781" i="3"/>
  <c r="L781" i="3"/>
  <c r="K781" i="3"/>
  <c r="J781" i="3"/>
  <c r="I781" i="3"/>
  <c r="H781" i="3"/>
  <c r="G781" i="3"/>
  <c r="D781" i="3"/>
  <c r="C781" i="3"/>
  <c r="B781" i="3"/>
  <c r="N780" i="3"/>
  <c r="M780" i="3"/>
  <c r="L780" i="3"/>
  <c r="K780" i="3"/>
  <c r="J780" i="3"/>
  <c r="I780" i="3"/>
  <c r="H780" i="3"/>
  <c r="G780" i="3"/>
  <c r="D780" i="3"/>
  <c r="C780" i="3"/>
  <c r="B780" i="3"/>
  <c r="N779" i="3"/>
  <c r="M779" i="3"/>
  <c r="L779" i="3"/>
  <c r="K779" i="3"/>
  <c r="J779" i="3"/>
  <c r="I779" i="3"/>
  <c r="H779" i="3"/>
  <c r="G779" i="3"/>
  <c r="D779" i="3"/>
  <c r="C779" i="3"/>
  <c r="B779" i="3"/>
  <c r="N778" i="3"/>
  <c r="M778" i="3"/>
  <c r="L778" i="3"/>
  <c r="K778" i="3"/>
  <c r="J778" i="3"/>
  <c r="I778" i="3"/>
  <c r="H778" i="3"/>
  <c r="G778" i="3"/>
  <c r="D778" i="3"/>
  <c r="C778" i="3"/>
  <c r="B778" i="3"/>
  <c r="N777" i="3"/>
  <c r="M777" i="3"/>
  <c r="L777" i="3"/>
  <c r="K777" i="3"/>
  <c r="J777" i="3"/>
  <c r="I777" i="3"/>
  <c r="H777" i="3"/>
  <c r="G777" i="3"/>
  <c r="D777" i="3"/>
  <c r="C777" i="3"/>
  <c r="B777" i="3"/>
  <c r="N776" i="3"/>
  <c r="M776" i="3"/>
  <c r="L776" i="3"/>
  <c r="K776" i="3"/>
  <c r="J776" i="3"/>
  <c r="I776" i="3"/>
  <c r="H776" i="3"/>
  <c r="G776" i="3"/>
  <c r="D776" i="3"/>
  <c r="C776" i="3"/>
  <c r="B776" i="3"/>
  <c r="N775" i="3"/>
  <c r="M775" i="3"/>
  <c r="L775" i="3"/>
  <c r="K775" i="3"/>
  <c r="J775" i="3"/>
  <c r="I775" i="3"/>
  <c r="H775" i="3"/>
  <c r="G775" i="3"/>
  <c r="D775" i="3"/>
  <c r="C775" i="3"/>
  <c r="B775" i="3"/>
  <c r="N774" i="3"/>
  <c r="M774" i="3"/>
  <c r="L774" i="3"/>
  <c r="K774" i="3"/>
  <c r="J774" i="3"/>
  <c r="I774" i="3"/>
  <c r="H774" i="3"/>
  <c r="G774" i="3"/>
  <c r="D774" i="3"/>
  <c r="C774" i="3"/>
  <c r="B774" i="3"/>
  <c r="N773" i="3"/>
  <c r="M773" i="3"/>
  <c r="L773" i="3"/>
  <c r="K773" i="3"/>
  <c r="J773" i="3"/>
  <c r="I773" i="3"/>
  <c r="H773" i="3"/>
  <c r="G773" i="3"/>
  <c r="D773" i="3"/>
  <c r="C773" i="3"/>
  <c r="B773" i="3"/>
  <c r="N772" i="3"/>
  <c r="M772" i="3"/>
  <c r="L772" i="3"/>
  <c r="K772" i="3"/>
  <c r="J772" i="3"/>
  <c r="I772" i="3"/>
  <c r="H772" i="3"/>
  <c r="G772" i="3"/>
  <c r="D772" i="3"/>
  <c r="C772" i="3"/>
  <c r="B772" i="3"/>
  <c r="N771" i="3"/>
  <c r="M771" i="3"/>
  <c r="L771" i="3"/>
  <c r="K771" i="3"/>
  <c r="J771" i="3"/>
  <c r="I771" i="3"/>
  <c r="H771" i="3"/>
  <c r="G771" i="3"/>
  <c r="D771" i="3"/>
  <c r="C771" i="3"/>
  <c r="B771" i="3"/>
  <c r="N770" i="3"/>
  <c r="M770" i="3"/>
  <c r="L770" i="3"/>
  <c r="K770" i="3"/>
  <c r="J770" i="3"/>
  <c r="I770" i="3"/>
  <c r="H770" i="3"/>
  <c r="G770" i="3"/>
  <c r="D770" i="3"/>
  <c r="C770" i="3"/>
  <c r="B770" i="3"/>
  <c r="N769" i="3"/>
  <c r="M769" i="3"/>
  <c r="L769" i="3"/>
  <c r="K769" i="3"/>
  <c r="J769" i="3"/>
  <c r="I769" i="3"/>
  <c r="H769" i="3"/>
  <c r="G769" i="3"/>
  <c r="D769" i="3"/>
  <c r="C769" i="3"/>
  <c r="B769" i="3"/>
  <c r="N768" i="3"/>
  <c r="M768" i="3"/>
  <c r="L768" i="3"/>
  <c r="K768" i="3"/>
  <c r="J768" i="3"/>
  <c r="I768" i="3"/>
  <c r="H768" i="3"/>
  <c r="G768" i="3"/>
  <c r="D768" i="3"/>
  <c r="C768" i="3"/>
  <c r="B768" i="3"/>
  <c r="N767" i="3"/>
  <c r="M767" i="3"/>
  <c r="L767" i="3"/>
  <c r="K767" i="3"/>
  <c r="J767" i="3"/>
  <c r="I767" i="3"/>
  <c r="H767" i="3"/>
  <c r="G767" i="3"/>
  <c r="D767" i="3"/>
  <c r="C767" i="3"/>
  <c r="B767" i="3"/>
  <c r="N766" i="3"/>
  <c r="M766" i="3"/>
  <c r="L766" i="3"/>
  <c r="K766" i="3"/>
  <c r="J766" i="3"/>
  <c r="I766" i="3"/>
  <c r="H766" i="3"/>
  <c r="G766" i="3"/>
  <c r="D766" i="3"/>
  <c r="C766" i="3"/>
  <c r="B766" i="3"/>
  <c r="N765" i="3"/>
  <c r="M765" i="3"/>
  <c r="L765" i="3"/>
  <c r="K765" i="3"/>
  <c r="J765" i="3"/>
  <c r="I765" i="3"/>
  <c r="H765" i="3"/>
  <c r="G765" i="3"/>
  <c r="D765" i="3"/>
  <c r="C765" i="3"/>
  <c r="B765" i="3"/>
  <c r="N764" i="3"/>
  <c r="M764" i="3"/>
  <c r="L764" i="3"/>
  <c r="K764" i="3"/>
  <c r="J764" i="3"/>
  <c r="I764" i="3"/>
  <c r="H764" i="3"/>
  <c r="G764" i="3"/>
  <c r="D764" i="3"/>
  <c r="C764" i="3"/>
  <c r="B764" i="3"/>
  <c r="N763" i="3"/>
  <c r="M763" i="3"/>
  <c r="L763" i="3"/>
  <c r="K763" i="3"/>
  <c r="J763" i="3"/>
  <c r="I763" i="3"/>
  <c r="H763" i="3"/>
  <c r="G763" i="3"/>
  <c r="D763" i="3"/>
  <c r="C763" i="3"/>
  <c r="B763" i="3"/>
  <c r="N762" i="3"/>
  <c r="M762" i="3"/>
  <c r="L762" i="3"/>
  <c r="K762" i="3"/>
  <c r="J762" i="3"/>
  <c r="I762" i="3"/>
  <c r="H762" i="3"/>
  <c r="G762" i="3"/>
  <c r="D762" i="3"/>
  <c r="C762" i="3"/>
  <c r="B762" i="3"/>
  <c r="N761" i="3"/>
  <c r="M761" i="3"/>
  <c r="L761" i="3"/>
  <c r="K761" i="3"/>
  <c r="J761" i="3"/>
  <c r="I761" i="3"/>
  <c r="H761" i="3"/>
  <c r="G761" i="3"/>
  <c r="D761" i="3"/>
  <c r="C761" i="3"/>
  <c r="B761" i="3"/>
  <c r="N760" i="3"/>
  <c r="M760" i="3"/>
  <c r="L760" i="3"/>
  <c r="K760" i="3"/>
  <c r="J760" i="3"/>
  <c r="I760" i="3"/>
  <c r="H760" i="3"/>
  <c r="G760" i="3"/>
  <c r="D760" i="3"/>
  <c r="C760" i="3"/>
  <c r="B760" i="3"/>
  <c r="N759" i="3"/>
  <c r="M759" i="3"/>
  <c r="L759" i="3"/>
  <c r="K759" i="3"/>
  <c r="J759" i="3"/>
  <c r="I759" i="3"/>
  <c r="H759" i="3"/>
  <c r="G759" i="3"/>
  <c r="D759" i="3"/>
  <c r="C759" i="3"/>
  <c r="B759" i="3"/>
  <c r="N758" i="3"/>
  <c r="M758" i="3"/>
  <c r="L758" i="3"/>
  <c r="K758" i="3"/>
  <c r="J758" i="3"/>
  <c r="I758" i="3"/>
  <c r="H758" i="3"/>
  <c r="G758" i="3"/>
  <c r="D758" i="3"/>
  <c r="C758" i="3"/>
  <c r="B758" i="3"/>
  <c r="N757" i="3"/>
  <c r="M757" i="3"/>
  <c r="L757" i="3"/>
  <c r="K757" i="3"/>
  <c r="J757" i="3"/>
  <c r="I757" i="3"/>
  <c r="H757" i="3"/>
  <c r="G757" i="3"/>
  <c r="D757" i="3"/>
  <c r="C757" i="3"/>
  <c r="B757" i="3"/>
  <c r="N756" i="3"/>
  <c r="M756" i="3"/>
  <c r="L756" i="3"/>
  <c r="K756" i="3"/>
  <c r="J756" i="3"/>
  <c r="I756" i="3"/>
  <c r="H756" i="3"/>
  <c r="G756" i="3"/>
  <c r="D756" i="3"/>
  <c r="C756" i="3"/>
  <c r="B756" i="3"/>
  <c r="N755" i="3"/>
  <c r="M755" i="3"/>
  <c r="L755" i="3"/>
  <c r="K755" i="3"/>
  <c r="J755" i="3"/>
  <c r="I755" i="3"/>
  <c r="H755" i="3"/>
  <c r="G755" i="3"/>
  <c r="D755" i="3"/>
  <c r="C755" i="3"/>
  <c r="B755" i="3"/>
  <c r="N754" i="3"/>
  <c r="M754" i="3"/>
  <c r="L754" i="3"/>
  <c r="K754" i="3"/>
  <c r="J754" i="3"/>
  <c r="I754" i="3"/>
  <c r="H754" i="3"/>
  <c r="G754" i="3"/>
  <c r="D754" i="3"/>
  <c r="C754" i="3"/>
  <c r="B754" i="3"/>
  <c r="N753" i="3"/>
  <c r="M753" i="3"/>
  <c r="L753" i="3"/>
  <c r="K753" i="3"/>
  <c r="J753" i="3"/>
  <c r="I753" i="3"/>
  <c r="H753" i="3"/>
  <c r="G753" i="3"/>
  <c r="D753" i="3"/>
  <c r="C753" i="3"/>
  <c r="B753" i="3"/>
  <c r="N752" i="3"/>
  <c r="M752" i="3"/>
  <c r="L752" i="3"/>
  <c r="K752" i="3"/>
  <c r="J752" i="3"/>
  <c r="I752" i="3"/>
  <c r="H752" i="3"/>
  <c r="G752" i="3"/>
  <c r="D752" i="3"/>
  <c r="C752" i="3"/>
  <c r="B752" i="3"/>
  <c r="N751" i="3"/>
  <c r="M751" i="3"/>
  <c r="L751" i="3"/>
  <c r="K751" i="3"/>
  <c r="J751" i="3"/>
  <c r="I751" i="3"/>
  <c r="H751" i="3"/>
  <c r="G751" i="3"/>
  <c r="D751" i="3"/>
  <c r="C751" i="3"/>
  <c r="B751" i="3"/>
  <c r="N750" i="3"/>
  <c r="M750" i="3"/>
  <c r="L750" i="3"/>
  <c r="K750" i="3"/>
  <c r="J750" i="3"/>
  <c r="I750" i="3"/>
  <c r="H750" i="3"/>
  <c r="G750" i="3"/>
  <c r="D750" i="3"/>
  <c r="C750" i="3"/>
  <c r="B750" i="3"/>
  <c r="N749" i="3"/>
  <c r="M749" i="3"/>
  <c r="L749" i="3"/>
  <c r="K749" i="3"/>
  <c r="J749" i="3"/>
  <c r="I749" i="3"/>
  <c r="H749" i="3"/>
  <c r="G749" i="3"/>
  <c r="D749" i="3"/>
  <c r="C749" i="3"/>
  <c r="B749" i="3"/>
  <c r="N748" i="3"/>
  <c r="M748" i="3"/>
  <c r="L748" i="3"/>
  <c r="K748" i="3"/>
  <c r="J748" i="3"/>
  <c r="I748" i="3"/>
  <c r="H748" i="3"/>
  <c r="G748" i="3"/>
  <c r="D748" i="3"/>
  <c r="C748" i="3"/>
  <c r="B748" i="3"/>
  <c r="N747" i="3"/>
  <c r="M747" i="3"/>
  <c r="L747" i="3"/>
  <c r="K747" i="3"/>
  <c r="J747" i="3"/>
  <c r="I747" i="3"/>
  <c r="H747" i="3"/>
  <c r="G747" i="3"/>
  <c r="D747" i="3"/>
  <c r="C747" i="3"/>
  <c r="B747" i="3"/>
  <c r="N746" i="3"/>
  <c r="M746" i="3"/>
  <c r="L746" i="3"/>
  <c r="K746" i="3"/>
  <c r="J746" i="3"/>
  <c r="I746" i="3"/>
  <c r="H746" i="3"/>
  <c r="G746" i="3"/>
  <c r="D746" i="3"/>
  <c r="C746" i="3"/>
  <c r="B746" i="3"/>
  <c r="N745" i="3"/>
  <c r="M745" i="3"/>
  <c r="L745" i="3"/>
  <c r="K745" i="3"/>
  <c r="J745" i="3"/>
  <c r="I745" i="3"/>
  <c r="H745" i="3"/>
  <c r="G745" i="3"/>
  <c r="D745" i="3"/>
  <c r="C745" i="3"/>
  <c r="B745" i="3"/>
  <c r="N744" i="3"/>
  <c r="M744" i="3"/>
  <c r="L744" i="3"/>
  <c r="K744" i="3"/>
  <c r="J744" i="3"/>
  <c r="I744" i="3"/>
  <c r="H744" i="3"/>
  <c r="G744" i="3"/>
  <c r="D744" i="3"/>
  <c r="C744" i="3"/>
  <c r="B744" i="3"/>
  <c r="N743" i="3"/>
  <c r="M743" i="3"/>
  <c r="L743" i="3"/>
  <c r="K743" i="3"/>
  <c r="J743" i="3"/>
  <c r="I743" i="3"/>
  <c r="H743" i="3"/>
  <c r="G743" i="3"/>
  <c r="D743" i="3"/>
  <c r="C743" i="3"/>
  <c r="B743" i="3"/>
  <c r="N742" i="3"/>
  <c r="M742" i="3"/>
  <c r="L742" i="3"/>
  <c r="K742" i="3"/>
  <c r="J742" i="3"/>
  <c r="I742" i="3"/>
  <c r="H742" i="3"/>
  <c r="G742" i="3"/>
  <c r="D742" i="3"/>
  <c r="C742" i="3"/>
  <c r="B742" i="3"/>
  <c r="N741" i="3"/>
  <c r="M741" i="3"/>
  <c r="L741" i="3"/>
  <c r="K741" i="3"/>
  <c r="J741" i="3"/>
  <c r="I741" i="3"/>
  <c r="H741" i="3"/>
  <c r="G741" i="3"/>
  <c r="D741" i="3"/>
  <c r="C741" i="3"/>
  <c r="B741" i="3"/>
  <c r="N740" i="3"/>
  <c r="M740" i="3"/>
  <c r="L740" i="3"/>
  <c r="K740" i="3"/>
  <c r="J740" i="3"/>
  <c r="I740" i="3"/>
  <c r="H740" i="3"/>
  <c r="G740" i="3"/>
  <c r="D740" i="3"/>
  <c r="C740" i="3"/>
  <c r="B740" i="3"/>
  <c r="N739" i="3"/>
  <c r="M739" i="3"/>
  <c r="L739" i="3"/>
  <c r="K739" i="3"/>
  <c r="J739" i="3"/>
  <c r="I739" i="3"/>
  <c r="H739" i="3"/>
  <c r="G739" i="3"/>
  <c r="D739" i="3"/>
  <c r="C739" i="3"/>
  <c r="B739" i="3"/>
  <c r="N738" i="3"/>
  <c r="M738" i="3"/>
  <c r="L738" i="3"/>
  <c r="K738" i="3"/>
  <c r="J738" i="3"/>
  <c r="I738" i="3"/>
  <c r="H738" i="3"/>
  <c r="G738" i="3"/>
  <c r="D738" i="3"/>
  <c r="C738" i="3"/>
  <c r="B738" i="3"/>
  <c r="N737" i="3"/>
  <c r="M737" i="3"/>
  <c r="L737" i="3"/>
  <c r="K737" i="3"/>
  <c r="J737" i="3"/>
  <c r="I737" i="3"/>
  <c r="H737" i="3"/>
  <c r="G737" i="3"/>
  <c r="D737" i="3"/>
  <c r="C737" i="3"/>
  <c r="B737" i="3"/>
  <c r="N736" i="3"/>
  <c r="M736" i="3"/>
  <c r="L736" i="3"/>
  <c r="K736" i="3"/>
  <c r="J736" i="3"/>
  <c r="I736" i="3"/>
  <c r="H736" i="3"/>
  <c r="G736" i="3"/>
  <c r="D736" i="3"/>
  <c r="C736" i="3"/>
  <c r="B736" i="3"/>
  <c r="N735" i="3"/>
  <c r="M735" i="3"/>
  <c r="L735" i="3"/>
  <c r="K735" i="3"/>
  <c r="J735" i="3"/>
  <c r="I735" i="3"/>
  <c r="H735" i="3"/>
  <c r="G735" i="3"/>
  <c r="D735" i="3"/>
  <c r="C735" i="3"/>
  <c r="B735" i="3"/>
  <c r="N734" i="3"/>
  <c r="M734" i="3"/>
  <c r="L734" i="3"/>
  <c r="K734" i="3"/>
  <c r="J734" i="3"/>
  <c r="I734" i="3"/>
  <c r="H734" i="3"/>
  <c r="G734" i="3"/>
  <c r="D734" i="3"/>
  <c r="C734" i="3"/>
  <c r="B734" i="3"/>
  <c r="N733" i="3"/>
  <c r="M733" i="3"/>
  <c r="L733" i="3"/>
  <c r="K733" i="3"/>
  <c r="J733" i="3"/>
  <c r="I733" i="3"/>
  <c r="H733" i="3"/>
  <c r="G733" i="3"/>
  <c r="D733" i="3"/>
  <c r="C733" i="3"/>
  <c r="B733" i="3"/>
  <c r="N732" i="3"/>
  <c r="M732" i="3"/>
  <c r="L732" i="3"/>
  <c r="K732" i="3"/>
  <c r="J732" i="3"/>
  <c r="I732" i="3"/>
  <c r="H732" i="3"/>
  <c r="G732" i="3"/>
  <c r="D732" i="3"/>
  <c r="C732" i="3"/>
  <c r="B732" i="3"/>
  <c r="N731" i="3"/>
  <c r="M731" i="3"/>
  <c r="L731" i="3"/>
  <c r="K731" i="3"/>
  <c r="J731" i="3"/>
  <c r="I731" i="3"/>
  <c r="H731" i="3"/>
  <c r="G731" i="3"/>
  <c r="D731" i="3"/>
  <c r="C731" i="3"/>
  <c r="B731" i="3"/>
  <c r="N730" i="3"/>
  <c r="M730" i="3"/>
  <c r="L730" i="3"/>
  <c r="K730" i="3"/>
  <c r="J730" i="3"/>
  <c r="I730" i="3"/>
  <c r="H730" i="3"/>
  <c r="G730" i="3"/>
  <c r="D730" i="3"/>
  <c r="C730" i="3"/>
  <c r="B730" i="3"/>
  <c r="N729" i="3"/>
  <c r="M729" i="3"/>
  <c r="L729" i="3"/>
  <c r="K729" i="3"/>
  <c r="J729" i="3"/>
  <c r="I729" i="3"/>
  <c r="H729" i="3"/>
  <c r="G729" i="3"/>
  <c r="D729" i="3"/>
  <c r="C729" i="3"/>
  <c r="B729" i="3"/>
  <c r="N728" i="3"/>
  <c r="M728" i="3"/>
  <c r="L728" i="3"/>
  <c r="K728" i="3"/>
  <c r="J728" i="3"/>
  <c r="I728" i="3"/>
  <c r="H728" i="3"/>
  <c r="G728" i="3"/>
  <c r="D728" i="3"/>
  <c r="C728" i="3"/>
  <c r="B728" i="3"/>
  <c r="N727" i="3"/>
  <c r="M727" i="3"/>
  <c r="L727" i="3"/>
  <c r="K727" i="3"/>
  <c r="J727" i="3"/>
  <c r="I727" i="3"/>
  <c r="H727" i="3"/>
  <c r="G727" i="3"/>
  <c r="D727" i="3"/>
  <c r="C727" i="3"/>
  <c r="B727" i="3"/>
  <c r="N726" i="3"/>
  <c r="M726" i="3"/>
  <c r="L726" i="3"/>
  <c r="K726" i="3"/>
  <c r="J726" i="3"/>
  <c r="I726" i="3"/>
  <c r="H726" i="3"/>
  <c r="G726" i="3"/>
  <c r="D726" i="3"/>
  <c r="C726" i="3"/>
  <c r="B726" i="3"/>
  <c r="N725" i="3"/>
  <c r="M725" i="3"/>
  <c r="L725" i="3"/>
  <c r="K725" i="3"/>
  <c r="J725" i="3"/>
  <c r="I725" i="3"/>
  <c r="H725" i="3"/>
  <c r="G725" i="3"/>
  <c r="D725" i="3"/>
  <c r="C725" i="3"/>
  <c r="B725" i="3"/>
  <c r="N724" i="3"/>
  <c r="M724" i="3"/>
  <c r="L724" i="3"/>
  <c r="K724" i="3"/>
  <c r="J724" i="3"/>
  <c r="I724" i="3"/>
  <c r="H724" i="3"/>
  <c r="G724" i="3"/>
  <c r="D724" i="3"/>
  <c r="C724" i="3"/>
  <c r="B724" i="3"/>
  <c r="N723" i="3"/>
  <c r="M723" i="3"/>
  <c r="L723" i="3"/>
  <c r="K723" i="3"/>
  <c r="J723" i="3"/>
  <c r="I723" i="3"/>
  <c r="H723" i="3"/>
  <c r="G723" i="3"/>
  <c r="D723" i="3"/>
  <c r="C723" i="3"/>
  <c r="B723" i="3"/>
  <c r="N722" i="3"/>
  <c r="M722" i="3"/>
  <c r="L722" i="3"/>
  <c r="K722" i="3"/>
  <c r="J722" i="3"/>
  <c r="I722" i="3"/>
  <c r="H722" i="3"/>
  <c r="G722" i="3"/>
  <c r="D722" i="3"/>
  <c r="C722" i="3"/>
  <c r="B722" i="3"/>
  <c r="N721" i="3"/>
  <c r="M721" i="3"/>
  <c r="L721" i="3"/>
  <c r="K721" i="3"/>
  <c r="J721" i="3"/>
  <c r="I721" i="3"/>
  <c r="H721" i="3"/>
  <c r="G721" i="3"/>
  <c r="D721" i="3"/>
  <c r="C721" i="3"/>
  <c r="B721" i="3"/>
  <c r="N720" i="3"/>
  <c r="M720" i="3"/>
  <c r="L720" i="3"/>
  <c r="K720" i="3"/>
  <c r="J720" i="3"/>
  <c r="I720" i="3"/>
  <c r="H720" i="3"/>
  <c r="G720" i="3"/>
  <c r="D720" i="3"/>
  <c r="C720" i="3"/>
  <c r="B720" i="3"/>
  <c r="N719" i="3"/>
  <c r="M719" i="3"/>
  <c r="L719" i="3"/>
  <c r="K719" i="3"/>
  <c r="J719" i="3"/>
  <c r="I719" i="3"/>
  <c r="H719" i="3"/>
  <c r="G719" i="3"/>
  <c r="D719" i="3"/>
  <c r="C719" i="3"/>
  <c r="B719" i="3"/>
  <c r="N718" i="3"/>
  <c r="M718" i="3"/>
  <c r="L718" i="3"/>
  <c r="K718" i="3"/>
  <c r="J718" i="3"/>
  <c r="I718" i="3"/>
  <c r="H718" i="3"/>
  <c r="G718" i="3"/>
  <c r="D718" i="3"/>
  <c r="C718" i="3"/>
  <c r="B718" i="3"/>
  <c r="N717" i="3"/>
  <c r="M717" i="3"/>
  <c r="L717" i="3"/>
  <c r="K717" i="3"/>
  <c r="J717" i="3"/>
  <c r="I717" i="3"/>
  <c r="H717" i="3"/>
  <c r="G717" i="3"/>
  <c r="D717" i="3"/>
  <c r="C717" i="3"/>
  <c r="B717" i="3"/>
  <c r="N716" i="3"/>
  <c r="M716" i="3"/>
  <c r="L716" i="3"/>
  <c r="K716" i="3"/>
  <c r="J716" i="3"/>
  <c r="I716" i="3"/>
  <c r="H716" i="3"/>
  <c r="G716" i="3"/>
  <c r="D716" i="3"/>
  <c r="C716" i="3"/>
  <c r="B716" i="3"/>
  <c r="N715" i="3"/>
  <c r="M715" i="3"/>
  <c r="L715" i="3"/>
  <c r="K715" i="3"/>
  <c r="J715" i="3"/>
  <c r="I715" i="3"/>
  <c r="H715" i="3"/>
  <c r="G715" i="3"/>
  <c r="D715" i="3"/>
  <c r="C715" i="3"/>
  <c r="B715" i="3"/>
  <c r="N714" i="3"/>
  <c r="M714" i="3"/>
  <c r="L714" i="3"/>
  <c r="K714" i="3"/>
  <c r="J714" i="3"/>
  <c r="I714" i="3"/>
  <c r="H714" i="3"/>
  <c r="G714" i="3"/>
  <c r="D714" i="3"/>
  <c r="C714" i="3"/>
  <c r="B714" i="3"/>
  <c r="N713" i="3"/>
  <c r="M713" i="3"/>
  <c r="L713" i="3"/>
  <c r="K713" i="3"/>
  <c r="J713" i="3"/>
  <c r="I713" i="3"/>
  <c r="H713" i="3"/>
  <c r="G713" i="3"/>
  <c r="D713" i="3"/>
  <c r="C713" i="3"/>
  <c r="B713" i="3"/>
  <c r="N712" i="3"/>
  <c r="M712" i="3"/>
  <c r="L712" i="3"/>
  <c r="K712" i="3"/>
  <c r="J712" i="3"/>
  <c r="I712" i="3"/>
  <c r="H712" i="3"/>
  <c r="G712" i="3"/>
  <c r="D712" i="3"/>
  <c r="C712" i="3"/>
  <c r="B712" i="3"/>
  <c r="N711" i="3"/>
  <c r="M711" i="3"/>
  <c r="L711" i="3"/>
  <c r="K711" i="3"/>
  <c r="J711" i="3"/>
  <c r="I711" i="3"/>
  <c r="H711" i="3"/>
  <c r="G711" i="3"/>
  <c r="D711" i="3"/>
  <c r="C711" i="3"/>
  <c r="B711" i="3"/>
  <c r="N710" i="3"/>
  <c r="M710" i="3"/>
  <c r="L710" i="3"/>
  <c r="K710" i="3"/>
  <c r="J710" i="3"/>
  <c r="I710" i="3"/>
  <c r="H710" i="3"/>
  <c r="G710" i="3"/>
  <c r="D710" i="3"/>
  <c r="C710" i="3"/>
  <c r="B710" i="3"/>
  <c r="N709" i="3"/>
  <c r="M709" i="3"/>
  <c r="L709" i="3"/>
  <c r="K709" i="3"/>
  <c r="J709" i="3"/>
  <c r="I709" i="3"/>
  <c r="H709" i="3"/>
  <c r="G709" i="3"/>
  <c r="D709" i="3"/>
  <c r="C709" i="3"/>
  <c r="B709" i="3"/>
  <c r="N708" i="3"/>
  <c r="M708" i="3"/>
  <c r="L708" i="3"/>
  <c r="K708" i="3"/>
  <c r="J708" i="3"/>
  <c r="I708" i="3"/>
  <c r="H708" i="3"/>
  <c r="G708" i="3"/>
  <c r="D708" i="3"/>
  <c r="C708" i="3"/>
  <c r="B708" i="3"/>
  <c r="N707" i="3"/>
  <c r="M707" i="3"/>
  <c r="L707" i="3"/>
  <c r="K707" i="3"/>
  <c r="J707" i="3"/>
  <c r="I707" i="3"/>
  <c r="H707" i="3"/>
  <c r="G707" i="3"/>
  <c r="D707" i="3"/>
  <c r="C707" i="3"/>
  <c r="B707" i="3"/>
  <c r="N706" i="3"/>
  <c r="M706" i="3"/>
  <c r="L706" i="3"/>
  <c r="K706" i="3"/>
  <c r="J706" i="3"/>
  <c r="I706" i="3"/>
  <c r="H706" i="3"/>
  <c r="G706" i="3"/>
  <c r="D706" i="3"/>
  <c r="C706" i="3"/>
  <c r="B706" i="3"/>
  <c r="N705" i="3"/>
  <c r="M705" i="3"/>
  <c r="L705" i="3"/>
  <c r="K705" i="3"/>
  <c r="J705" i="3"/>
  <c r="I705" i="3"/>
  <c r="H705" i="3"/>
  <c r="G705" i="3"/>
  <c r="D705" i="3"/>
  <c r="C705" i="3"/>
  <c r="B705" i="3"/>
  <c r="N704" i="3"/>
  <c r="M704" i="3"/>
  <c r="L704" i="3"/>
  <c r="K704" i="3"/>
  <c r="J704" i="3"/>
  <c r="I704" i="3"/>
  <c r="H704" i="3"/>
  <c r="G704" i="3"/>
  <c r="D704" i="3"/>
  <c r="C704" i="3"/>
  <c r="B704" i="3"/>
  <c r="N703" i="3"/>
  <c r="M703" i="3"/>
  <c r="L703" i="3"/>
  <c r="K703" i="3"/>
  <c r="J703" i="3"/>
  <c r="I703" i="3"/>
  <c r="H703" i="3"/>
  <c r="G703" i="3"/>
  <c r="D703" i="3"/>
  <c r="C703" i="3"/>
  <c r="B703" i="3"/>
  <c r="N702" i="3"/>
  <c r="M702" i="3"/>
  <c r="L702" i="3"/>
  <c r="K702" i="3"/>
  <c r="J702" i="3"/>
  <c r="I702" i="3"/>
  <c r="H702" i="3"/>
  <c r="G702" i="3"/>
  <c r="D702" i="3"/>
  <c r="C702" i="3"/>
  <c r="B702" i="3"/>
  <c r="N701" i="3"/>
  <c r="M701" i="3"/>
  <c r="L701" i="3"/>
  <c r="K701" i="3"/>
  <c r="J701" i="3"/>
  <c r="I701" i="3"/>
  <c r="H701" i="3"/>
  <c r="G701" i="3"/>
  <c r="D701" i="3"/>
  <c r="C701" i="3"/>
  <c r="B701" i="3"/>
  <c r="N700" i="3"/>
  <c r="M700" i="3"/>
  <c r="L700" i="3"/>
  <c r="K700" i="3"/>
  <c r="J700" i="3"/>
  <c r="I700" i="3"/>
  <c r="H700" i="3"/>
  <c r="G700" i="3"/>
  <c r="D700" i="3"/>
  <c r="C700" i="3"/>
  <c r="B700" i="3"/>
  <c r="N699" i="3"/>
  <c r="M699" i="3"/>
  <c r="L699" i="3"/>
  <c r="K699" i="3"/>
  <c r="J699" i="3"/>
  <c r="I699" i="3"/>
  <c r="H699" i="3"/>
  <c r="G699" i="3"/>
  <c r="D699" i="3"/>
  <c r="C699" i="3"/>
  <c r="B699" i="3"/>
  <c r="N698" i="3"/>
  <c r="M698" i="3"/>
  <c r="L698" i="3"/>
  <c r="K698" i="3"/>
  <c r="J698" i="3"/>
  <c r="I698" i="3"/>
  <c r="H698" i="3"/>
  <c r="G698" i="3"/>
  <c r="D698" i="3"/>
  <c r="C698" i="3"/>
  <c r="B698" i="3"/>
  <c r="N697" i="3"/>
  <c r="M697" i="3"/>
  <c r="L697" i="3"/>
  <c r="K697" i="3"/>
  <c r="J697" i="3"/>
  <c r="I697" i="3"/>
  <c r="H697" i="3"/>
  <c r="G697" i="3"/>
  <c r="D697" i="3"/>
  <c r="C697" i="3"/>
  <c r="B697" i="3"/>
  <c r="N696" i="3"/>
  <c r="M696" i="3"/>
  <c r="L696" i="3"/>
  <c r="K696" i="3"/>
  <c r="J696" i="3"/>
  <c r="I696" i="3"/>
  <c r="H696" i="3"/>
  <c r="G696" i="3"/>
  <c r="D696" i="3"/>
  <c r="C696" i="3"/>
  <c r="B696" i="3"/>
  <c r="N695" i="3"/>
  <c r="M695" i="3"/>
  <c r="L695" i="3"/>
  <c r="K695" i="3"/>
  <c r="J695" i="3"/>
  <c r="I695" i="3"/>
  <c r="H695" i="3"/>
  <c r="G695" i="3"/>
  <c r="D695" i="3"/>
  <c r="C695" i="3"/>
  <c r="B695" i="3"/>
  <c r="N694" i="3"/>
  <c r="M694" i="3"/>
  <c r="L694" i="3"/>
  <c r="K694" i="3"/>
  <c r="J694" i="3"/>
  <c r="I694" i="3"/>
  <c r="H694" i="3"/>
  <c r="G694" i="3"/>
  <c r="D694" i="3"/>
  <c r="C694" i="3"/>
  <c r="B694" i="3"/>
  <c r="N693" i="3"/>
  <c r="M693" i="3"/>
  <c r="L693" i="3"/>
  <c r="K693" i="3"/>
  <c r="J693" i="3"/>
  <c r="I693" i="3"/>
  <c r="H693" i="3"/>
  <c r="G693" i="3"/>
  <c r="D693" i="3"/>
  <c r="C693" i="3"/>
  <c r="B693" i="3"/>
  <c r="N692" i="3"/>
  <c r="M692" i="3"/>
  <c r="L692" i="3"/>
  <c r="K692" i="3"/>
  <c r="J692" i="3"/>
  <c r="I692" i="3"/>
  <c r="H692" i="3"/>
  <c r="G692" i="3"/>
  <c r="D692" i="3"/>
  <c r="C692" i="3"/>
  <c r="B692" i="3"/>
  <c r="N691" i="3"/>
  <c r="M691" i="3"/>
  <c r="L691" i="3"/>
  <c r="K691" i="3"/>
  <c r="J691" i="3"/>
  <c r="I691" i="3"/>
  <c r="H691" i="3"/>
  <c r="G691" i="3"/>
  <c r="D691" i="3"/>
  <c r="C691" i="3"/>
  <c r="B691" i="3"/>
  <c r="N690" i="3"/>
  <c r="M690" i="3"/>
  <c r="L690" i="3"/>
  <c r="K690" i="3"/>
  <c r="J690" i="3"/>
  <c r="I690" i="3"/>
  <c r="H690" i="3"/>
  <c r="G690" i="3"/>
  <c r="D690" i="3"/>
  <c r="C690" i="3"/>
  <c r="B690" i="3"/>
  <c r="N689" i="3"/>
  <c r="M689" i="3"/>
  <c r="L689" i="3"/>
  <c r="K689" i="3"/>
  <c r="J689" i="3"/>
  <c r="I689" i="3"/>
  <c r="H689" i="3"/>
  <c r="G689" i="3"/>
  <c r="D689" i="3"/>
  <c r="C689" i="3"/>
  <c r="B689" i="3"/>
  <c r="N688" i="3"/>
  <c r="M688" i="3"/>
  <c r="L688" i="3"/>
  <c r="K688" i="3"/>
  <c r="J688" i="3"/>
  <c r="I688" i="3"/>
  <c r="H688" i="3"/>
  <c r="G688" i="3"/>
  <c r="D688" i="3"/>
  <c r="C688" i="3"/>
  <c r="B688" i="3"/>
  <c r="N687" i="3"/>
  <c r="M687" i="3"/>
  <c r="L687" i="3"/>
  <c r="K687" i="3"/>
  <c r="J687" i="3"/>
  <c r="I687" i="3"/>
  <c r="H687" i="3"/>
  <c r="G687" i="3"/>
  <c r="D687" i="3"/>
  <c r="C687" i="3"/>
  <c r="B687" i="3"/>
  <c r="N686" i="3"/>
  <c r="M686" i="3"/>
  <c r="L686" i="3"/>
  <c r="K686" i="3"/>
  <c r="J686" i="3"/>
  <c r="I686" i="3"/>
  <c r="H686" i="3"/>
  <c r="G686" i="3"/>
  <c r="D686" i="3"/>
  <c r="C686" i="3"/>
  <c r="B686" i="3"/>
  <c r="N685" i="3"/>
  <c r="M685" i="3"/>
  <c r="L685" i="3"/>
  <c r="K685" i="3"/>
  <c r="J685" i="3"/>
  <c r="I685" i="3"/>
  <c r="H685" i="3"/>
  <c r="G685" i="3"/>
  <c r="D685" i="3"/>
  <c r="C685" i="3"/>
  <c r="B685" i="3"/>
  <c r="N684" i="3"/>
  <c r="M684" i="3"/>
  <c r="L684" i="3"/>
  <c r="K684" i="3"/>
  <c r="J684" i="3"/>
  <c r="I684" i="3"/>
  <c r="H684" i="3"/>
  <c r="G684" i="3"/>
  <c r="D684" i="3"/>
  <c r="C684" i="3"/>
  <c r="B684" i="3"/>
  <c r="N683" i="3"/>
  <c r="M683" i="3"/>
  <c r="L683" i="3"/>
  <c r="K683" i="3"/>
  <c r="J683" i="3"/>
  <c r="I683" i="3"/>
  <c r="H683" i="3"/>
  <c r="G683" i="3"/>
  <c r="D683" i="3"/>
  <c r="C683" i="3"/>
  <c r="B683" i="3"/>
  <c r="N682" i="3"/>
  <c r="M682" i="3"/>
  <c r="L682" i="3"/>
  <c r="K682" i="3"/>
  <c r="J682" i="3"/>
  <c r="I682" i="3"/>
  <c r="H682" i="3"/>
  <c r="G682" i="3"/>
  <c r="D682" i="3"/>
  <c r="C682" i="3"/>
  <c r="B682" i="3"/>
  <c r="N681" i="3"/>
  <c r="M681" i="3"/>
  <c r="L681" i="3"/>
  <c r="K681" i="3"/>
  <c r="J681" i="3"/>
  <c r="I681" i="3"/>
  <c r="H681" i="3"/>
  <c r="G681" i="3"/>
  <c r="D681" i="3"/>
  <c r="C681" i="3"/>
  <c r="B681" i="3"/>
  <c r="N680" i="3"/>
  <c r="M680" i="3"/>
  <c r="L680" i="3"/>
  <c r="K680" i="3"/>
  <c r="J680" i="3"/>
  <c r="I680" i="3"/>
  <c r="H680" i="3"/>
  <c r="G680" i="3"/>
  <c r="D680" i="3"/>
  <c r="C680" i="3"/>
  <c r="B680" i="3"/>
  <c r="N679" i="3"/>
  <c r="M679" i="3"/>
  <c r="L679" i="3"/>
  <c r="K679" i="3"/>
  <c r="J679" i="3"/>
  <c r="I679" i="3"/>
  <c r="H679" i="3"/>
  <c r="G679" i="3"/>
  <c r="D679" i="3"/>
  <c r="C679" i="3"/>
  <c r="B679" i="3"/>
  <c r="N678" i="3"/>
  <c r="M678" i="3"/>
  <c r="L678" i="3"/>
  <c r="K678" i="3"/>
  <c r="J678" i="3"/>
  <c r="I678" i="3"/>
  <c r="H678" i="3"/>
  <c r="G678" i="3"/>
  <c r="D678" i="3"/>
  <c r="C678" i="3"/>
  <c r="B678" i="3"/>
  <c r="N677" i="3"/>
  <c r="M677" i="3"/>
  <c r="L677" i="3"/>
  <c r="K677" i="3"/>
  <c r="J677" i="3"/>
  <c r="I677" i="3"/>
  <c r="H677" i="3"/>
  <c r="G677" i="3"/>
  <c r="D677" i="3"/>
  <c r="C677" i="3"/>
  <c r="B677" i="3"/>
  <c r="N676" i="3"/>
  <c r="M676" i="3"/>
  <c r="L676" i="3"/>
  <c r="K676" i="3"/>
  <c r="J676" i="3"/>
  <c r="I676" i="3"/>
  <c r="H676" i="3"/>
  <c r="G676" i="3"/>
  <c r="D676" i="3"/>
  <c r="C676" i="3"/>
  <c r="B676" i="3"/>
  <c r="N675" i="3"/>
  <c r="M675" i="3"/>
  <c r="L675" i="3"/>
  <c r="K675" i="3"/>
  <c r="J675" i="3"/>
  <c r="I675" i="3"/>
  <c r="H675" i="3"/>
  <c r="G675" i="3"/>
  <c r="D675" i="3"/>
  <c r="C675" i="3"/>
  <c r="B675" i="3"/>
  <c r="N674" i="3"/>
  <c r="M674" i="3"/>
  <c r="L674" i="3"/>
  <c r="K674" i="3"/>
  <c r="J674" i="3"/>
  <c r="I674" i="3"/>
  <c r="H674" i="3"/>
  <c r="G674" i="3"/>
  <c r="D674" i="3"/>
  <c r="C674" i="3"/>
  <c r="B674" i="3"/>
  <c r="N673" i="3"/>
  <c r="M673" i="3"/>
  <c r="L673" i="3"/>
  <c r="K673" i="3"/>
  <c r="J673" i="3"/>
  <c r="I673" i="3"/>
  <c r="H673" i="3"/>
  <c r="G673" i="3"/>
  <c r="D673" i="3"/>
  <c r="C673" i="3"/>
  <c r="B673" i="3"/>
  <c r="N672" i="3"/>
  <c r="M672" i="3"/>
  <c r="L672" i="3"/>
  <c r="K672" i="3"/>
  <c r="J672" i="3"/>
  <c r="I672" i="3"/>
  <c r="H672" i="3"/>
  <c r="G672" i="3"/>
  <c r="D672" i="3"/>
  <c r="C672" i="3"/>
  <c r="B672" i="3"/>
  <c r="N671" i="3"/>
  <c r="M671" i="3"/>
  <c r="L671" i="3"/>
  <c r="K671" i="3"/>
  <c r="J671" i="3"/>
  <c r="I671" i="3"/>
  <c r="H671" i="3"/>
  <c r="G671" i="3"/>
  <c r="D671" i="3"/>
  <c r="C671" i="3"/>
  <c r="B671" i="3"/>
  <c r="N670" i="3"/>
  <c r="M670" i="3"/>
  <c r="L670" i="3"/>
  <c r="K670" i="3"/>
  <c r="J670" i="3"/>
  <c r="I670" i="3"/>
  <c r="H670" i="3"/>
  <c r="G670" i="3"/>
  <c r="D670" i="3"/>
  <c r="C670" i="3"/>
  <c r="B670" i="3"/>
  <c r="N669" i="3"/>
  <c r="M669" i="3"/>
  <c r="L669" i="3"/>
  <c r="K669" i="3"/>
  <c r="J669" i="3"/>
  <c r="I669" i="3"/>
  <c r="H669" i="3"/>
  <c r="G669" i="3"/>
  <c r="D669" i="3"/>
  <c r="C669" i="3"/>
  <c r="B669" i="3"/>
  <c r="N668" i="3"/>
  <c r="M668" i="3"/>
  <c r="L668" i="3"/>
  <c r="K668" i="3"/>
  <c r="J668" i="3"/>
  <c r="I668" i="3"/>
  <c r="H668" i="3"/>
  <c r="G668" i="3"/>
  <c r="D668" i="3"/>
  <c r="C668" i="3"/>
  <c r="B668" i="3"/>
  <c r="N667" i="3"/>
  <c r="M667" i="3"/>
  <c r="L667" i="3"/>
  <c r="K667" i="3"/>
  <c r="J667" i="3"/>
  <c r="I667" i="3"/>
  <c r="H667" i="3"/>
  <c r="G667" i="3"/>
  <c r="D667" i="3"/>
  <c r="C667" i="3"/>
  <c r="B667" i="3"/>
  <c r="N666" i="3"/>
  <c r="M666" i="3"/>
  <c r="L666" i="3"/>
  <c r="K666" i="3"/>
  <c r="J666" i="3"/>
  <c r="I666" i="3"/>
  <c r="H666" i="3"/>
  <c r="G666" i="3"/>
  <c r="D666" i="3"/>
  <c r="C666" i="3"/>
  <c r="B666" i="3"/>
  <c r="N665" i="3"/>
  <c r="M665" i="3"/>
  <c r="L665" i="3"/>
  <c r="K665" i="3"/>
  <c r="J665" i="3"/>
  <c r="I665" i="3"/>
  <c r="H665" i="3"/>
  <c r="G665" i="3"/>
  <c r="D665" i="3"/>
  <c r="C665" i="3"/>
  <c r="B665" i="3"/>
  <c r="N664" i="3"/>
  <c r="M664" i="3"/>
  <c r="L664" i="3"/>
  <c r="K664" i="3"/>
  <c r="J664" i="3"/>
  <c r="I664" i="3"/>
  <c r="H664" i="3"/>
  <c r="G664" i="3"/>
  <c r="D664" i="3"/>
  <c r="C664" i="3"/>
  <c r="B664" i="3"/>
  <c r="N663" i="3"/>
  <c r="M663" i="3"/>
  <c r="L663" i="3"/>
  <c r="K663" i="3"/>
  <c r="J663" i="3"/>
  <c r="I663" i="3"/>
  <c r="H663" i="3"/>
  <c r="G663" i="3"/>
  <c r="D663" i="3"/>
  <c r="C663" i="3"/>
  <c r="B663" i="3"/>
  <c r="N662" i="3"/>
  <c r="M662" i="3"/>
  <c r="L662" i="3"/>
  <c r="K662" i="3"/>
  <c r="J662" i="3"/>
  <c r="I662" i="3"/>
  <c r="H662" i="3"/>
  <c r="G662" i="3"/>
  <c r="D662" i="3"/>
  <c r="C662" i="3"/>
  <c r="B662" i="3"/>
  <c r="N661" i="3"/>
  <c r="M661" i="3"/>
  <c r="L661" i="3"/>
  <c r="K661" i="3"/>
  <c r="J661" i="3"/>
  <c r="I661" i="3"/>
  <c r="H661" i="3"/>
  <c r="G661" i="3"/>
  <c r="D661" i="3"/>
  <c r="C661" i="3"/>
  <c r="B661" i="3"/>
  <c r="N660" i="3"/>
  <c r="M660" i="3"/>
  <c r="L660" i="3"/>
  <c r="K660" i="3"/>
  <c r="J660" i="3"/>
  <c r="I660" i="3"/>
  <c r="H660" i="3"/>
  <c r="G660" i="3"/>
  <c r="D660" i="3"/>
  <c r="C660" i="3"/>
  <c r="B660" i="3"/>
  <c r="N659" i="3"/>
  <c r="M659" i="3"/>
  <c r="L659" i="3"/>
  <c r="K659" i="3"/>
  <c r="J659" i="3"/>
  <c r="I659" i="3"/>
  <c r="H659" i="3"/>
  <c r="G659" i="3"/>
  <c r="D659" i="3"/>
  <c r="C659" i="3"/>
  <c r="B659" i="3"/>
  <c r="N658" i="3"/>
  <c r="M658" i="3"/>
  <c r="L658" i="3"/>
  <c r="K658" i="3"/>
  <c r="J658" i="3"/>
  <c r="I658" i="3"/>
  <c r="H658" i="3"/>
  <c r="G658" i="3"/>
  <c r="D658" i="3"/>
  <c r="C658" i="3"/>
  <c r="B658" i="3"/>
  <c r="N657" i="3"/>
  <c r="M657" i="3"/>
  <c r="L657" i="3"/>
  <c r="K657" i="3"/>
  <c r="J657" i="3"/>
  <c r="I657" i="3"/>
  <c r="H657" i="3"/>
  <c r="G657" i="3"/>
  <c r="D657" i="3"/>
  <c r="C657" i="3"/>
  <c r="B657" i="3"/>
  <c r="N656" i="3"/>
  <c r="M656" i="3"/>
  <c r="L656" i="3"/>
  <c r="K656" i="3"/>
  <c r="J656" i="3"/>
  <c r="I656" i="3"/>
  <c r="H656" i="3"/>
  <c r="G656" i="3"/>
  <c r="D656" i="3"/>
  <c r="C656" i="3"/>
  <c r="B656" i="3"/>
  <c r="N655" i="3"/>
  <c r="M655" i="3"/>
  <c r="L655" i="3"/>
  <c r="K655" i="3"/>
  <c r="J655" i="3"/>
  <c r="I655" i="3"/>
  <c r="H655" i="3"/>
  <c r="G655" i="3"/>
  <c r="D655" i="3"/>
  <c r="C655" i="3"/>
  <c r="B655" i="3"/>
  <c r="N654" i="3"/>
  <c r="M654" i="3"/>
  <c r="L654" i="3"/>
  <c r="K654" i="3"/>
  <c r="J654" i="3"/>
  <c r="I654" i="3"/>
  <c r="H654" i="3"/>
  <c r="G654" i="3"/>
  <c r="D654" i="3"/>
  <c r="C654" i="3"/>
  <c r="B654" i="3"/>
  <c r="N653" i="3"/>
  <c r="M653" i="3"/>
  <c r="L653" i="3"/>
  <c r="K653" i="3"/>
  <c r="J653" i="3"/>
  <c r="I653" i="3"/>
  <c r="H653" i="3"/>
  <c r="G653" i="3"/>
  <c r="D653" i="3"/>
  <c r="C653" i="3"/>
  <c r="B653" i="3"/>
  <c r="N652" i="3"/>
  <c r="M652" i="3"/>
  <c r="L652" i="3"/>
  <c r="K652" i="3"/>
  <c r="J652" i="3"/>
  <c r="I652" i="3"/>
  <c r="H652" i="3"/>
  <c r="G652" i="3"/>
  <c r="D652" i="3"/>
  <c r="C652" i="3"/>
  <c r="B652" i="3"/>
  <c r="N651" i="3"/>
  <c r="M651" i="3"/>
  <c r="L651" i="3"/>
  <c r="K651" i="3"/>
  <c r="J651" i="3"/>
  <c r="I651" i="3"/>
  <c r="H651" i="3"/>
  <c r="G651" i="3"/>
  <c r="D651" i="3"/>
  <c r="C651" i="3"/>
  <c r="B651" i="3"/>
  <c r="N650" i="3"/>
  <c r="M650" i="3"/>
  <c r="L650" i="3"/>
  <c r="K650" i="3"/>
  <c r="J650" i="3"/>
  <c r="I650" i="3"/>
  <c r="H650" i="3"/>
  <c r="G650" i="3"/>
  <c r="D650" i="3"/>
  <c r="C650" i="3"/>
  <c r="B650" i="3"/>
  <c r="N649" i="3"/>
  <c r="M649" i="3"/>
  <c r="L649" i="3"/>
  <c r="K649" i="3"/>
  <c r="J649" i="3"/>
  <c r="I649" i="3"/>
  <c r="H649" i="3"/>
  <c r="G649" i="3"/>
  <c r="D649" i="3"/>
  <c r="C649" i="3"/>
  <c r="B649" i="3"/>
  <c r="N648" i="3"/>
  <c r="M648" i="3"/>
  <c r="L648" i="3"/>
  <c r="K648" i="3"/>
  <c r="J648" i="3"/>
  <c r="I648" i="3"/>
  <c r="H648" i="3"/>
  <c r="G648" i="3"/>
  <c r="D648" i="3"/>
  <c r="C648" i="3"/>
  <c r="B648" i="3"/>
  <c r="N647" i="3"/>
  <c r="M647" i="3"/>
  <c r="L647" i="3"/>
  <c r="K647" i="3"/>
  <c r="J647" i="3"/>
  <c r="I647" i="3"/>
  <c r="H647" i="3"/>
  <c r="G647" i="3"/>
  <c r="D647" i="3"/>
  <c r="C647" i="3"/>
  <c r="B647" i="3"/>
  <c r="N646" i="3"/>
  <c r="M646" i="3"/>
  <c r="L646" i="3"/>
  <c r="K646" i="3"/>
  <c r="J646" i="3"/>
  <c r="I646" i="3"/>
  <c r="H646" i="3"/>
  <c r="G646" i="3"/>
  <c r="D646" i="3"/>
  <c r="C646" i="3"/>
  <c r="B646" i="3"/>
  <c r="N645" i="3"/>
  <c r="M645" i="3"/>
  <c r="L645" i="3"/>
  <c r="K645" i="3"/>
  <c r="J645" i="3"/>
  <c r="I645" i="3"/>
  <c r="H645" i="3"/>
  <c r="G645" i="3"/>
  <c r="D645" i="3"/>
  <c r="C645" i="3"/>
  <c r="B645" i="3"/>
  <c r="N644" i="3"/>
  <c r="M644" i="3"/>
  <c r="L644" i="3"/>
  <c r="K644" i="3"/>
  <c r="J644" i="3"/>
  <c r="I644" i="3"/>
  <c r="H644" i="3"/>
  <c r="G644" i="3"/>
  <c r="D644" i="3"/>
  <c r="C644" i="3"/>
  <c r="B644" i="3"/>
  <c r="N643" i="3"/>
  <c r="M643" i="3"/>
  <c r="L643" i="3"/>
  <c r="K643" i="3"/>
  <c r="J643" i="3"/>
  <c r="I643" i="3"/>
  <c r="H643" i="3"/>
  <c r="G643" i="3"/>
  <c r="D643" i="3"/>
  <c r="C643" i="3"/>
  <c r="B643" i="3"/>
  <c r="N642" i="3"/>
  <c r="M642" i="3"/>
  <c r="L642" i="3"/>
  <c r="K642" i="3"/>
  <c r="J642" i="3"/>
  <c r="I642" i="3"/>
  <c r="H642" i="3"/>
  <c r="G642" i="3"/>
  <c r="D642" i="3"/>
  <c r="C642" i="3"/>
  <c r="B642" i="3"/>
  <c r="N641" i="3"/>
  <c r="M641" i="3"/>
  <c r="L641" i="3"/>
  <c r="K641" i="3"/>
  <c r="J641" i="3"/>
  <c r="I641" i="3"/>
  <c r="H641" i="3"/>
  <c r="G641" i="3"/>
  <c r="D641" i="3"/>
  <c r="C641" i="3"/>
  <c r="B641" i="3"/>
  <c r="N640" i="3"/>
  <c r="M640" i="3"/>
  <c r="L640" i="3"/>
  <c r="K640" i="3"/>
  <c r="J640" i="3"/>
  <c r="I640" i="3"/>
  <c r="H640" i="3"/>
  <c r="G640" i="3"/>
  <c r="D640" i="3"/>
  <c r="C640" i="3"/>
  <c r="B640" i="3"/>
  <c r="N639" i="3"/>
  <c r="M639" i="3"/>
  <c r="L639" i="3"/>
  <c r="K639" i="3"/>
  <c r="J639" i="3"/>
  <c r="I639" i="3"/>
  <c r="H639" i="3"/>
  <c r="G639" i="3"/>
  <c r="D639" i="3"/>
  <c r="C639" i="3"/>
  <c r="B639" i="3"/>
  <c r="N638" i="3"/>
  <c r="M638" i="3"/>
  <c r="L638" i="3"/>
  <c r="K638" i="3"/>
  <c r="J638" i="3"/>
  <c r="I638" i="3"/>
  <c r="H638" i="3"/>
  <c r="G638" i="3"/>
  <c r="D638" i="3"/>
  <c r="C638" i="3"/>
  <c r="B638" i="3"/>
  <c r="N637" i="3"/>
  <c r="M637" i="3"/>
  <c r="L637" i="3"/>
  <c r="K637" i="3"/>
  <c r="J637" i="3"/>
  <c r="I637" i="3"/>
  <c r="H637" i="3"/>
  <c r="G637" i="3"/>
  <c r="D637" i="3"/>
  <c r="C637" i="3"/>
  <c r="B637" i="3"/>
  <c r="N636" i="3"/>
  <c r="M636" i="3"/>
  <c r="L636" i="3"/>
  <c r="K636" i="3"/>
  <c r="J636" i="3"/>
  <c r="I636" i="3"/>
  <c r="H636" i="3"/>
  <c r="G636" i="3"/>
  <c r="D636" i="3"/>
  <c r="C636" i="3"/>
  <c r="B636" i="3"/>
  <c r="N635" i="3"/>
  <c r="M635" i="3"/>
  <c r="L635" i="3"/>
  <c r="K635" i="3"/>
  <c r="J635" i="3"/>
  <c r="I635" i="3"/>
  <c r="H635" i="3"/>
  <c r="G635" i="3"/>
  <c r="D635" i="3"/>
  <c r="C635" i="3"/>
  <c r="B635" i="3"/>
  <c r="N634" i="3"/>
  <c r="M634" i="3"/>
  <c r="L634" i="3"/>
  <c r="K634" i="3"/>
  <c r="J634" i="3"/>
  <c r="I634" i="3"/>
  <c r="H634" i="3"/>
  <c r="G634" i="3"/>
  <c r="D634" i="3"/>
  <c r="C634" i="3"/>
  <c r="B634" i="3"/>
  <c r="N633" i="3"/>
  <c r="M633" i="3"/>
  <c r="L633" i="3"/>
  <c r="K633" i="3"/>
  <c r="J633" i="3"/>
  <c r="I633" i="3"/>
  <c r="H633" i="3"/>
  <c r="G633" i="3"/>
  <c r="D633" i="3"/>
  <c r="C633" i="3"/>
  <c r="B633" i="3"/>
  <c r="N632" i="3"/>
  <c r="M632" i="3"/>
  <c r="L632" i="3"/>
  <c r="K632" i="3"/>
  <c r="J632" i="3"/>
  <c r="I632" i="3"/>
  <c r="H632" i="3"/>
  <c r="G632" i="3"/>
  <c r="D632" i="3"/>
  <c r="C632" i="3"/>
  <c r="B632" i="3"/>
  <c r="N631" i="3"/>
  <c r="M631" i="3"/>
  <c r="L631" i="3"/>
  <c r="K631" i="3"/>
  <c r="J631" i="3"/>
  <c r="I631" i="3"/>
  <c r="H631" i="3"/>
  <c r="G631" i="3"/>
  <c r="D631" i="3"/>
  <c r="C631" i="3"/>
  <c r="B631" i="3"/>
  <c r="N630" i="3"/>
  <c r="M630" i="3"/>
  <c r="L630" i="3"/>
  <c r="K630" i="3"/>
  <c r="J630" i="3"/>
  <c r="I630" i="3"/>
  <c r="H630" i="3"/>
  <c r="G630" i="3"/>
  <c r="D630" i="3"/>
  <c r="C630" i="3"/>
  <c r="B630" i="3"/>
  <c r="N629" i="3"/>
  <c r="M629" i="3"/>
  <c r="L629" i="3"/>
  <c r="K629" i="3"/>
  <c r="J629" i="3"/>
  <c r="I629" i="3"/>
  <c r="H629" i="3"/>
  <c r="G629" i="3"/>
  <c r="D629" i="3"/>
  <c r="C629" i="3"/>
  <c r="B629" i="3"/>
  <c r="N628" i="3"/>
  <c r="M628" i="3"/>
  <c r="L628" i="3"/>
  <c r="K628" i="3"/>
  <c r="J628" i="3"/>
  <c r="I628" i="3"/>
  <c r="H628" i="3"/>
  <c r="G628" i="3"/>
  <c r="D628" i="3"/>
  <c r="C628" i="3"/>
  <c r="B628" i="3"/>
  <c r="N627" i="3"/>
  <c r="M627" i="3"/>
  <c r="L627" i="3"/>
  <c r="K627" i="3"/>
  <c r="J627" i="3"/>
  <c r="I627" i="3"/>
  <c r="H627" i="3"/>
  <c r="G627" i="3"/>
  <c r="D627" i="3"/>
  <c r="C627" i="3"/>
  <c r="B627" i="3"/>
  <c r="N626" i="3"/>
  <c r="M626" i="3"/>
  <c r="L626" i="3"/>
  <c r="K626" i="3"/>
  <c r="J626" i="3"/>
  <c r="I626" i="3"/>
  <c r="H626" i="3"/>
  <c r="G626" i="3"/>
  <c r="D626" i="3"/>
  <c r="C626" i="3"/>
  <c r="B626" i="3"/>
  <c r="N625" i="3"/>
  <c r="M625" i="3"/>
  <c r="L625" i="3"/>
  <c r="K625" i="3"/>
  <c r="J625" i="3"/>
  <c r="I625" i="3"/>
  <c r="H625" i="3"/>
  <c r="G625" i="3"/>
  <c r="D625" i="3"/>
  <c r="C625" i="3"/>
  <c r="B625" i="3"/>
  <c r="N624" i="3"/>
  <c r="M624" i="3"/>
  <c r="L624" i="3"/>
  <c r="K624" i="3"/>
  <c r="J624" i="3"/>
  <c r="I624" i="3"/>
  <c r="H624" i="3"/>
  <c r="G624" i="3"/>
  <c r="D624" i="3"/>
  <c r="C624" i="3"/>
  <c r="B624" i="3"/>
  <c r="N623" i="3"/>
  <c r="M623" i="3"/>
  <c r="L623" i="3"/>
  <c r="K623" i="3"/>
  <c r="J623" i="3"/>
  <c r="I623" i="3"/>
  <c r="H623" i="3"/>
  <c r="G623" i="3"/>
  <c r="D623" i="3"/>
  <c r="C623" i="3"/>
  <c r="B623" i="3"/>
  <c r="N622" i="3"/>
  <c r="M622" i="3"/>
  <c r="L622" i="3"/>
  <c r="K622" i="3"/>
  <c r="J622" i="3"/>
  <c r="I622" i="3"/>
  <c r="H622" i="3"/>
  <c r="G622" i="3"/>
  <c r="D622" i="3"/>
  <c r="C622" i="3"/>
  <c r="B622" i="3"/>
  <c r="N621" i="3"/>
  <c r="M621" i="3"/>
  <c r="L621" i="3"/>
  <c r="K621" i="3"/>
  <c r="J621" i="3"/>
  <c r="I621" i="3"/>
  <c r="H621" i="3"/>
  <c r="G621" i="3"/>
  <c r="D621" i="3"/>
  <c r="C621" i="3"/>
  <c r="B621" i="3"/>
  <c r="N620" i="3"/>
  <c r="M620" i="3"/>
  <c r="L620" i="3"/>
  <c r="K620" i="3"/>
  <c r="J620" i="3"/>
  <c r="I620" i="3"/>
  <c r="H620" i="3"/>
  <c r="G620" i="3"/>
  <c r="D620" i="3"/>
  <c r="C620" i="3"/>
  <c r="B620" i="3"/>
  <c r="N619" i="3"/>
  <c r="M619" i="3"/>
  <c r="L619" i="3"/>
  <c r="K619" i="3"/>
  <c r="J619" i="3"/>
  <c r="I619" i="3"/>
  <c r="H619" i="3"/>
  <c r="G619" i="3"/>
  <c r="D619" i="3"/>
  <c r="C619" i="3"/>
  <c r="B619" i="3"/>
  <c r="N618" i="3"/>
  <c r="M618" i="3"/>
  <c r="L618" i="3"/>
  <c r="K618" i="3"/>
  <c r="J618" i="3"/>
  <c r="I618" i="3"/>
  <c r="H618" i="3"/>
  <c r="G618" i="3"/>
  <c r="D618" i="3"/>
  <c r="C618" i="3"/>
  <c r="B618" i="3"/>
  <c r="N617" i="3"/>
  <c r="M617" i="3"/>
  <c r="L617" i="3"/>
  <c r="K617" i="3"/>
  <c r="J617" i="3"/>
  <c r="I617" i="3"/>
  <c r="H617" i="3"/>
  <c r="G617" i="3"/>
  <c r="D617" i="3"/>
  <c r="C617" i="3"/>
  <c r="B617" i="3"/>
  <c r="N616" i="3"/>
  <c r="M616" i="3"/>
  <c r="L616" i="3"/>
  <c r="K616" i="3"/>
  <c r="J616" i="3"/>
  <c r="I616" i="3"/>
  <c r="H616" i="3"/>
  <c r="G616" i="3"/>
  <c r="D616" i="3"/>
  <c r="C616" i="3"/>
  <c r="B616" i="3"/>
  <c r="N615" i="3"/>
  <c r="M615" i="3"/>
  <c r="L615" i="3"/>
  <c r="K615" i="3"/>
  <c r="J615" i="3"/>
  <c r="I615" i="3"/>
  <c r="H615" i="3"/>
  <c r="G615" i="3"/>
  <c r="D615" i="3"/>
  <c r="C615" i="3"/>
  <c r="B615" i="3"/>
  <c r="N614" i="3"/>
  <c r="M614" i="3"/>
  <c r="L614" i="3"/>
  <c r="K614" i="3"/>
  <c r="J614" i="3"/>
  <c r="I614" i="3"/>
  <c r="H614" i="3"/>
  <c r="G614" i="3"/>
  <c r="D614" i="3"/>
  <c r="C614" i="3"/>
  <c r="B614" i="3"/>
  <c r="N613" i="3"/>
  <c r="M613" i="3"/>
  <c r="L613" i="3"/>
  <c r="K613" i="3"/>
  <c r="J613" i="3"/>
  <c r="I613" i="3"/>
  <c r="H613" i="3"/>
  <c r="G613" i="3"/>
  <c r="D613" i="3"/>
  <c r="C613" i="3"/>
  <c r="B613" i="3"/>
  <c r="N612" i="3"/>
  <c r="M612" i="3"/>
  <c r="L612" i="3"/>
  <c r="K612" i="3"/>
  <c r="J612" i="3"/>
  <c r="I612" i="3"/>
  <c r="H612" i="3"/>
  <c r="G612" i="3"/>
  <c r="D612" i="3"/>
  <c r="C612" i="3"/>
  <c r="B612" i="3"/>
  <c r="N611" i="3"/>
  <c r="M611" i="3"/>
  <c r="L611" i="3"/>
  <c r="K611" i="3"/>
  <c r="J611" i="3"/>
  <c r="I611" i="3"/>
  <c r="H611" i="3"/>
  <c r="G611" i="3"/>
  <c r="D611" i="3"/>
  <c r="C611" i="3"/>
  <c r="B611" i="3"/>
  <c r="N610" i="3"/>
  <c r="M610" i="3"/>
  <c r="L610" i="3"/>
  <c r="K610" i="3"/>
  <c r="J610" i="3"/>
  <c r="I610" i="3"/>
  <c r="H610" i="3"/>
  <c r="G610" i="3"/>
  <c r="D610" i="3"/>
  <c r="C610" i="3"/>
  <c r="B610" i="3"/>
  <c r="N609" i="3"/>
  <c r="M609" i="3"/>
  <c r="L609" i="3"/>
  <c r="K609" i="3"/>
  <c r="J609" i="3"/>
  <c r="I609" i="3"/>
  <c r="H609" i="3"/>
  <c r="G609" i="3"/>
  <c r="D609" i="3"/>
  <c r="C609" i="3"/>
  <c r="B609" i="3"/>
  <c r="N608" i="3"/>
  <c r="M608" i="3"/>
  <c r="L608" i="3"/>
  <c r="K608" i="3"/>
  <c r="J608" i="3"/>
  <c r="I608" i="3"/>
  <c r="H608" i="3"/>
  <c r="G608" i="3"/>
  <c r="D608" i="3"/>
  <c r="C608" i="3"/>
  <c r="B608" i="3"/>
  <c r="N607" i="3"/>
  <c r="M607" i="3"/>
  <c r="L607" i="3"/>
  <c r="K607" i="3"/>
  <c r="J607" i="3"/>
  <c r="I607" i="3"/>
  <c r="H607" i="3"/>
  <c r="G607" i="3"/>
  <c r="D607" i="3"/>
  <c r="C607" i="3"/>
  <c r="B607" i="3"/>
  <c r="N606" i="3"/>
  <c r="M606" i="3"/>
  <c r="L606" i="3"/>
  <c r="K606" i="3"/>
  <c r="J606" i="3"/>
  <c r="I606" i="3"/>
  <c r="H606" i="3"/>
  <c r="G606" i="3"/>
  <c r="D606" i="3"/>
  <c r="C606" i="3"/>
  <c r="B606" i="3"/>
  <c r="N605" i="3"/>
  <c r="M605" i="3"/>
  <c r="L605" i="3"/>
  <c r="K605" i="3"/>
  <c r="J605" i="3"/>
  <c r="I605" i="3"/>
  <c r="H605" i="3"/>
  <c r="G605" i="3"/>
  <c r="D605" i="3"/>
  <c r="C605" i="3"/>
  <c r="B605" i="3"/>
  <c r="N604" i="3"/>
  <c r="M604" i="3"/>
  <c r="L604" i="3"/>
  <c r="K604" i="3"/>
  <c r="J604" i="3"/>
  <c r="I604" i="3"/>
  <c r="H604" i="3"/>
  <c r="G604" i="3"/>
  <c r="D604" i="3"/>
  <c r="C604" i="3"/>
  <c r="B604" i="3"/>
  <c r="N603" i="3"/>
  <c r="M603" i="3"/>
  <c r="L603" i="3"/>
  <c r="K603" i="3"/>
  <c r="J603" i="3"/>
  <c r="I603" i="3"/>
  <c r="H603" i="3"/>
  <c r="G603" i="3"/>
  <c r="D603" i="3"/>
  <c r="C603" i="3"/>
  <c r="B603" i="3"/>
  <c r="N602" i="3"/>
  <c r="M602" i="3"/>
  <c r="L602" i="3"/>
  <c r="K602" i="3"/>
  <c r="J602" i="3"/>
  <c r="I602" i="3"/>
  <c r="H602" i="3"/>
  <c r="G602" i="3"/>
  <c r="D602" i="3"/>
  <c r="C602" i="3"/>
  <c r="B602" i="3"/>
  <c r="N601" i="3"/>
  <c r="M601" i="3"/>
  <c r="L601" i="3"/>
  <c r="K601" i="3"/>
  <c r="J601" i="3"/>
  <c r="I601" i="3"/>
  <c r="H601" i="3"/>
  <c r="G601" i="3"/>
  <c r="D601" i="3"/>
  <c r="C601" i="3"/>
  <c r="B601" i="3"/>
  <c r="N600" i="3"/>
  <c r="M600" i="3"/>
  <c r="L600" i="3"/>
  <c r="K600" i="3"/>
  <c r="J600" i="3"/>
  <c r="I600" i="3"/>
  <c r="H600" i="3"/>
  <c r="G600" i="3"/>
  <c r="D600" i="3"/>
  <c r="C600" i="3"/>
  <c r="B600" i="3"/>
  <c r="N599" i="3"/>
  <c r="M599" i="3"/>
  <c r="L599" i="3"/>
  <c r="K599" i="3"/>
  <c r="J599" i="3"/>
  <c r="I599" i="3"/>
  <c r="H599" i="3"/>
  <c r="G599" i="3"/>
  <c r="D599" i="3"/>
  <c r="C599" i="3"/>
  <c r="B599" i="3"/>
  <c r="N598" i="3"/>
  <c r="M598" i="3"/>
  <c r="L598" i="3"/>
  <c r="K598" i="3"/>
  <c r="J598" i="3"/>
  <c r="I598" i="3"/>
  <c r="H598" i="3"/>
  <c r="G598" i="3"/>
  <c r="D598" i="3"/>
  <c r="C598" i="3"/>
  <c r="B598" i="3"/>
  <c r="N597" i="3"/>
  <c r="M597" i="3"/>
  <c r="L597" i="3"/>
  <c r="K597" i="3"/>
  <c r="J597" i="3"/>
  <c r="I597" i="3"/>
  <c r="H597" i="3"/>
  <c r="G597" i="3"/>
  <c r="D597" i="3"/>
  <c r="C597" i="3"/>
  <c r="B597" i="3"/>
  <c r="N596" i="3"/>
  <c r="M596" i="3"/>
  <c r="L596" i="3"/>
  <c r="K596" i="3"/>
  <c r="J596" i="3"/>
  <c r="I596" i="3"/>
  <c r="H596" i="3"/>
  <c r="G596" i="3"/>
  <c r="D596" i="3"/>
  <c r="C596" i="3"/>
  <c r="B596" i="3"/>
  <c r="N595" i="3"/>
  <c r="M595" i="3"/>
  <c r="L595" i="3"/>
  <c r="K595" i="3"/>
  <c r="J595" i="3"/>
  <c r="I595" i="3"/>
  <c r="H595" i="3"/>
  <c r="G595" i="3"/>
  <c r="D595" i="3"/>
  <c r="C595" i="3"/>
  <c r="B595" i="3"/>
  <c r="N594" i="3"/>
  <c r="M594" i="3"/>
  <c r="L594" i="3"/>
  <c r="K594" i="3"/>
  <c r="J594" i="3"/>
  <c r="I594" i="3"/>
  <c r="H594" i="3"/>
  <c r="G594" i="3"/>
  <c r="D594" i="3"/>
  <c r="C594" i="3"/>
  <c r="B594" i="3"/>
  <c r="N593" i="3"/>
  <c r="M593" i="3"/>
  <c r="L593" i="3"/>
  <c r="K593" i="3"/>
  <c r="J593" i="3"/>
  <c r="I593" i="3"/>
  <c r="H593" i="3"/>
  <c r="G593" i="3"/>
  <c r="D593" i="3"/>
  <c r="C593" i="3"/>
  <c r="B593" i="3"/>
  <c r="N592" i="3"/>
  <c r="M592" i="3"/>
  <c r="L592" i="3"/>
  <c r="K592" i="3"/>
  <c r="J592" i="3"/>
  <c r="I592" i="3"/>
  <c r="H592" i="3"/>
  <c r="G592" i="3"/>
  <c r="D592" i="3"/>
  <c r="C592" i="3"/>
  <c r="B592" i="3"/>
  <c r="N591" i="3"/>
  <c r="M591" i="3"/>
  <c r="L591" i="3"/>
  <c r="K591" i="3"/>
  <c r="J591" i="3"/>
  <c r="I591" i="3"/>
  <c r="H591" i="3"/>
  <c r="G591" i="3"/>
  <c r="D591" i="3"/>
  <c r="C591" i="3"/>
  <c r="B591" i="3"/>
  <c r="N590" i="3"/>
  <c r="M590" i="3"/>
  <c r="L590" i="3"/>
  <c r="K590" i="3"/>
  <c r="J590" i="3"/>
  <c r="I590" i="3"/>
  <c r="H590" i="3"/>
  <c r="G590" i="3"/>
  <c r="D590" i="3"/>
  <c r="C590" i="3"/>
  <c r="B590" i="3"/>
  <c r="N589" i="3"/>
  <c r="M589" i="3"/>
  <c r="L589" i="3"/>
  <c r="K589" i="3"/>
  <c r="J589" i="3"/>
  <c r="I589" i="3"/>
  <c r="H589" i="3"/>
  <c r="G589" i="3"/>
  <c r="D589" i="3"/>
  <c r="C589" i="3"/>
  <c r="B589" i="3"/>
  <c r="N588" i="3"/>
  <c r="M588" i="3"/>
  <c r="L588" i="3"/>
  <c r="K588" i="3"/>
  <c r="J588" i="3"/>
  <c r="I588" i="3"/>
  <c r="H588" i="3"/>
  <c r="G588" i="3"/>
  <c r="D588" i="3"/>
  <c r="C588" i="3"/>
  <c r="B588" i="3"/>
  <c r="N587" i="3"/>
  <c r="M587" i="3"/>
  <c r="L587" i="3"/>
  <c r="K587" i="3"/>
  <c r="J587" i="3"/>
  <c r="I587" i="3"/>
  <c r="H587" i="3"/>
  <c r="G587" i="3"/>
  <c r="D587" i="3"/>
  <c r="C587" i="3"/>
  <c r="B587" i="3"/>
  <c r="N586" i="3"/>
  <c r="M586" i="3"/>
  <c r="L586" i="3"/>
  <c r="K586" i="3"/>
  <c r="J586" i="3"/>
  <c r="I586" i="3"/>
  <c r="H586" i="3"/>
  <c r="G586" i="3"/>
  <c r="D586" i="3"/>
  <c r="C586" i="3"/>
  <c r="B586" i="3"/>
  <c r="N585" i="3"/>
  <c r="M585" i="3"/>
  <c r="L585" i="3"/>
  <c r="K585" i="3"/>
  <c r="J585" i="3"/>
  <c r="I585" i="3"/>
  <c r="H585" i="3"/>
  <c r="G585" i="3"/>
  <c r="D585" i="3"/>
  <c r="C585" i="3"/>
  <c r="B585" i="3"/>
  <c r="N584" i="3"/>
  <c r="M584" i="3"/>
  <c r="L584" i="3"/>
  <c r="K584" i="3"/>
  <c r="J584" i="3"/>
  <c r="I584" i="3"/>
  <c r="H584" i="3"/>
  <c r="G584" i="3"/>
  <c r="D584" i="3"/>
  <c r="C584" i="3"/>
  <c r="B584" i="3"/>
  <c r="N583" i="3"/>
  <c r="M583" i="3"/>
  <c r="L583" i="3"/>
  <c r="K583" i="3"/>
  <c r="J583" i="3"/>
  <c r="I583" i="3"/>
  <c r="H583" i="3"/>
  <c r="G583" i="3"/>
  <c r="D583" i="3"/>
  <c r="C583" i="3"/>
  <c r="B583" i="3"/>
  <c r="N582" i="3"/>
  <c r="M582" i="3"/>
  <c r="L582" i="3"/>
  <c r="K582" i="3"/>
  <c r="J582" i="3"/>
  <c r="I582" i="3"/>
  <c r="H582" i="3"/>
  <c r="G582" i="3"/>
  <c r="D582" i="3"/>
  <c r="C582" i="3"/>
  <c r="B582" i="3"/>
  <c r="N581" i="3"/>
  <c r="M581" i="3"/>
  <c r="L581" i="3"/>
  <c r="K581" i="3"/>
  <c r="J581" i="3"/>
  <c r="I581" i="3"/>
  <c r="H581" i="3"/>
  <c r="G581" i="3"/>
  <c r="D581" i="3"/>
  <c r="C581" i="3"/>
  <c r="B581" i="3"/>
  <c r="N580" i="3"/>
  <c r="M580" i="3"/>
  <c r="L580" i="3"/>
  <c r="K580" i="3"/>
  <c r="J580" i="3"/>
  <c r="I580" i="3"/>
  <c r="H580" i="3"/>
  <c r="G580" i="3"/>
  <c r="D580" i="3"/>
  <c r="C580" i="3"/>
  <c r="B580" i="3"/>
  <c r="N579" i="3"/>
  <c r="M579" i="3"/>
  <c r="L579" i="3"/>
  <c r="K579" i="3"/>
  <c r="J579" i="3"/>
  <c r="I579" i="3"/>
  <c r="H579" i="3"/>
  <c r="G579" i="3"/>
  <c r="D579" i="3"/>
  <c r="C579" i="3"/>
  <c r="B579" i="3"/>
  <c r="N578" i="3"/>
  <c r="M578" i="3"/>
  <c r="L578" i="3"/>
  <c r="K578" i="3"/>
  <c r="J578" i="3"/>
  <c r="I578" i="3"/>
  <c r="H578" i="3"/>
  <c r="G578" i="3"/>
  <c r="D578" i="3"/>
  <c r="C578" i="3"/>
  <c r="B578" i="3"/>
  <c r="N577" i="3"/>
  <c r="M577" i="3"/>
  <c r="L577" i="3"/>
  <c r="K577" i="3"/>
  <c r="J577" i="3"/>
  <c r="I577" i="3"/>
  <c r="H577" i="3"/>
  <c r="G577" i="3"/>
  <c r="D577" i="3"/>
  <c r="C577" i="3"/>
  <c r="B577" i="3"/>
  <c r="N576" i="3"/>
  <c r="M576" i="3"/>
  <c r="L576" i="3"/>
  <c r="K576" i="3"/>
  <c r="J576" i="3"/>
  <c r="I576" i="3"/>
  <c r="H576" i="3"/>
  <c r="G576" i="3"/>
  <c r="D576" i="3"/>
  <c r="C576" i="3"/>
  <c r="B576" i="3"/>
  <c r="N575" i="3"/>
  <c r="M575" i="3"/>
  <c r="L575" i="3"/>
  <c r="K575" i="3"/>
  <c r="J575" i="3"/>
  <c r="I575" i="3"/>
  <c r="H575" i="3"/>
  <c r="G575" i="3"/>
  <c r="D575" i="3"/>
  <c r="C575" i="3"/>
  <c r="B575" i="3"/>
  <c r="N574" i="3"/>
  <c r="M574" i="3"/>
  <c r="L574" i="3"/>
  <c r="K574" i="3"/>
  <c r="J574" i="3"/>
  <c r="I574" i="3"/>
  <c r="H574" i="3"/>
  <c r="G574" i="3"/>
  <c r="D574" i="3"/>
  <c r="C574" i="3"/>
  <c r="B574" i="3"/>
  <c r="N573" i="3"/>
  <c r="M573" i="3"/>
  <c r="L573" i="3"/>
  <c r="K573" i="3"/>
  <c r="J573" i="3"/>
  <c r="I573" i="3"/>
  <c r="H573" i="3"/>
  <c r="G573" i="3"/>
  <c r="D573" i="3"/>
  <c r="C573" i="3"/>
  <c r="B573" i="3"/>
  <c r="N572" i="3"/>
  <c r="M572" i="3"/>
  <c r="L572" i="3"/>
  <c r="K572" i="3"/>
  <c r="J572" i="3"/>
  <c r="I572" i="3"/>
  <c r="H572" i="3"/>
  <c r="G572" i="3"/>
  <c r="D572" i="3"/>
  <c r="C572" i="3"/>
  <c r="B572" i="3"/>
  <c r="N571" i="3"/>
  <c r="M571" i="3"/>
  <c r="L571" i="3"/>
  <c r="K571" i="3"/>
  <c r="J571" i="3"/>
  <c r="I571" i="3"/>
  <c r="H571" i="3"/>
  <c r="G571" i="3"/>
  <c r="D571" i="3"/>
  <c r="C571" i="3"/>
  <c r="B571" i="3"/>
  <c r="N570" i="3"/>
  <c r="M570" i="3"/>
  <c r="L570" i="3"/>
  <c r="K570" i="3"/>
  <c r="J570" i="3"/>
  <c r="I570" i="3"/>
  <c r="H570" i="3"/>
  <c r="G570" i="3"/>
  <c r="D570" i="3"/>
  <c r="C570" i="3"/>
  <c r="B570" i="3"/>
  <c r="N569" i="3"/>
  <c r="M569" i="3"/>
  <c r="L569" i="3"/>
  <c r="K569" i="3"/>
  <c r="J569" i="3"/>
  <c r="I569" i="3"/>
  <c r="H569" i="3"/>
  <c r="G569" i="3"/>
  <c r="D569" i="3"/>
  <c r="C569" i="3"/>
  <c r="B569" i="3"/>
  <c r="N568" i="3"/>
  <c r="M568" i="3"/>
  <c r="L568" i="3"/>
  <c r="K568" i="3"/>
  <c r="J568" i="3"/>
  <c r="I568" i="3"/>
  <c r="H568" i="3"/>
  <c r="G568" i="3"/>
  <c r="D568" i="3"/>
  <c r="C568" i="3"/>
  <c r="B568" i="3"/>
  <c r="N567" i="3"/>
  <c r="M567" i="3"/>
  <c r="L567" i="3"/>
  <c r="K567" i="3"/>
  <c r="J567" i="3"/>
  <c r="I567" i="3"/>
  <c r="H567" i="3"/>
  <c r="G567" i="3"/>
  <c r="D567" i="3"/>
  <c r="C567" i="3"/>
  <c r="B567" i="3"/>
  <c r="N566" i="3"/>
  <c r="M566" i="3"/>
  <c r="L566" i="3"/>
  <c r="K566" i="3"/>
  <c r="J566" i="3"/>
  <c r="I566" i="3"/>
  <c r="H566" i="3"/>
  <c r="G566" i="3"/>
  <c r="D566" i="3"/>
  <c r="C566" i="3"/>
  <c r="B566" i="3"/>
  <c r="N565" i="3"/>
  <c r="M565" i="3"/>
  <c r="L565" i="3"/>
  <c r="K565" i="3"/>
  <c r="J565" i="3"/>
  <c r="I565" i="3"/>
  <c r="H565" i="3"/>
  <c r="G565" i="3"/>
  <c r="D565" i="3"/>
  <c r="C565" i="3"/>
  <c r="B565" i="3"/>
  <c r="N564" i="3"/>
  <c r="M564" i="3"/>
  <c r="L564" i="3"/>
  <c r="K564" i="3"/>
  <c r="J564" i="3"/>
  <c r="I564" i="3"/>
  <c r="H564" i="3"/>
  <c r="G564" i="3"/>
  <c r="D564" i="3"/>
  <c r="C564" i="3"/>
  <c r="B564" i="3"/>
  <c r="N563" i="3"/>
  <c r="M563" i="3"/>
  <c r="L563" i="3"/>
  <c r="K563" i="3"/>
  <c r="J563" i="3"/>
  <c r="I563" i="3"/>
  <c r="H563" i="3"/>
  <c r="G563" i="3"/>
  <c r="D563" i="3"/>
  <c r="C563" i="3"/>
  <c r="B563" i="3"/>
  <c r="N562" i="3"/>
  <c r="M562" i="3"/>
  <c r="L562" i="3"/>
  <c r="K562" i="3"/>
  <c r="J562" i="3"/>
  <c r="I562" i="3"/>
  <c r="H562" i="3"/>
  <c r="G562" i="3"/>
  <c r="D562" i="3"/>
  <c r="C562" i="3"/>
  <c r="B562" i="3"/>
  <c r="N561" i="3"/>
  <c r="M561" i="3"/>
  <c r="L561" i="3"/>
  <c r="K561" i="3"/>
  <c r="J561" i="3"/>
  <c r="I561" i="3"/>
  <c r="H561" i="3"/>
  <c r="G561" i="3"/>
  <c r="D561" i="3"/>
  <c r="C561" i="3"/>
  <c r="B561" i="3"/>
  <c r="N560" i="3"/>
  <c r="M560" i="3"/>
  <c r="L560" i="3"/>
  <c r="K560" i="3"/>
  <c r="J560" i="3"/>
  <c r="I560" i="3"/>
  <c r="H560" i="3"/>
  <c r="G560" i="3"/>
  <c r="D560" i="3"/>
  <c r="C560" i="3"/>
  <c r="B560" i="3"/>
  <c r="N559" i="3"/>
  <c r="M559" i="3"/>
  <c r="L559" i="3"/>
  <c r="K559" i="3"/>
  <c r="J559" i="3"/>
  <c r="I559" i="3"/>
  <c r="H559" i="3"/>
  <c r="G559" i="3"/>
  <c r="D559" i="3"/>
  <c r="C559" i="3"/>
  <c r="B559" i="3"/>
  <c r="N558" i="3"/>
  <c r="M558" i="3"/>
  <c r="L558" i="3"/>
  <c r="K558" i="3"/>
  <c r="J558" i="3"/>
  <c r="I558" i="3"/>
  <c r="H558" i="3"/>
  <c r="G558" i="3"/>
  <c r="D558" i="3"/>
  <c r="C558" i="3"/>
  <c r="B558" i="3"/>
  <c r="N557" i="3"/>
  <c r="M557" i="3"/>
  <c r="L557" i="3"/>
  <c r="K557" i="3"/>
  <c r="J557" i="3"/>
  <c r="I557" i="3"/>
  <c r="H557" i="3"/>
  <c r="G557" i="3"/>
  <c r="D557" i="3"/>
  <c r="C557" i="3"/>
  <c r="B557" i="3"/>
  <c r="N556" i="3"/>
  <c r="M556" i="3"/>
  <c r="L556" i="3"/>
  <c r="K556" i="3"/>
  <c r="J556" i="3"/>
  <c r="I556" i="3"/>
  <c r="H556" i="3"/>
  <c r="G556" i="3"/>
  <c r="D556" i="3"/>
  <c r="C556" i="3"/>
  <c r="B556" i="3"/>
  <c r="N555" i="3"/>
  <c r="M555" i="3"/>
  <c r="L555" i="3"/>
  <c r="K555" i="3"/>
  <c r="J555" i="3"/>
  <c r="I555" i="3"/>
  <c r="H555" i="3"/>
  <c r="G555" i="3"/>
  <c r="D555" i="3"/>
  <c r="C555" i="3"/>
  <c r="B555" i="3"/>
  <c r="N554" i="3"/>
  <c r="M554" i="3"/>
  <c r="L554" i="3"/>
  <c r="K554" i="3"/>
  <c r="J554" i="3"/>
  <c r="I554" i="3"/>
  <c r="H554" i="3"/>
  <c r="G554" i="3"/>
  <c r="D554" i="3"/>
  <c r="C554" i="3"/>
  <c r="B554" i="3"/>
  <c r="N553" i="3"/>
  <c r="M553" i="3"/>
  <c r="L553" i="3"/>
  <c r="K553" i="3"/>
  <c r="J553" i="3"/>
  <c r="I553" i="3"/>
  <c r="H553" i="3"/>
  <c r="G553" i="3"/>
  <c r="D553" i="3"/>
  <c r="C553" i="3"/>
  <c r="B553" i="3"/>
  <c r="N552" i="3"/>
  <c r="M552" i="3"/>
  <c r="L552" i="3"/>
  <c r="K552" i="3"/>
  <c r="J552" i="3"/>
  <c r="I552" i="3"/>
  <c r="H552" i="3"/>
  <c r="G552" i="3"/>
  <c r="D552" i="3"/>
  <c r="C552" i="3"/>
  <c r="B552" i="3"/>
  <c r="N551" i="3"/>
  <c r="M551" i="3"/>
  <c r="L551" i="3"/>
  <c r="K551" i="3"/>
  <c r="J551" i="3"/>
  <c r="I551" i="3"/>
  <c r="H551" i="3"/>
  <c r="G551" i="3"/>
  <c r="D551" i="3"/>
  <c r="C551" i="3"/>
  <c r="B551" i="3"/>
  <c r="N550" i="3"/>
  <c r="M550" i="3"/>
  <c r="L550" i="3"/>
  <c r="K550" i="3"/>
  <c r="J550" i="3"/>
  <c r="I550" i="3"/>
  <c r="H550" i="3"/>
  <c r="G550" i="3"/>
  <c r="D550" i="3"/>
  <c r="C550" i="3"/>
  <c r="B550" i="3"/>
  <c r="N549" i="3"/>
  <c r="M549" i="3"/>
  <c r="L549" i="3"/>
  <c r="K549" i="3"/>
  <c r="J549" i="3"/>
  <c r="I549" i="3"/>
  <c r="H549" i="3"/>
  <c r="G549" i="3"/>
  <c r="D549" i="3"/>
  <c r="C549" i="3"/>
  <c r="B549" i="3"/>
  <c r="N548" i="3"/>
  <c r="M548" i="3"/>
  <c r="L548" i="3"/>
  <c r="K548" i="3"/>
  <c r="J548" i="3"/>
  <c r="I548" i="3"/>
  <c r="H548" i="3"/>
  <c r="G548" i="3"/>
  <c r="D548" i="3"/>
  <c r="C548" i="3"/>
  <c r="B548" i="3"/>
  <c r="N547" i="3"/>
  <c r="M547" i="3"/>
  <c r="L547" i="3"/>
  <c r="K547" i="3"/>
  <c r="J547" i="3"/>
  <c r="I547" i="3"/>
  <c r="H547" i="3"/>
  <c r="G547" i="3"/>
  <c r="D547" i="3"/>
  <c r="C547" i="3"/>
  <c r="B547" i="3"/>
  <c r="N546" i="3"/>
  <c r="M546" i="3"/>
  <c r="L546" i="3"/>
  <c r="K546" i="3"/>
  <c r="J546" i="3"/>
  <c r="I546" i="3"/>
  <c r="H546" i="3"/>
  <c r="G546" i="3"/>
  <c r="D546" i="3"/>
  <c r="C546" i="3"/>
  <c r="B546" i="3"/>
  <c r="N545" i="3"/>
  <c r="M545" i="3"/>
  <c r="L545" i="3"/>
  <c r="K545" i="3"/>
  <c r="J545" i="3"/>
  <c r="I545" i="3"/>
  <c r="H545" i="3"/>
  <c r="G545" i="3"/>
  <c r="D545" i="3"/>
  <c r="C545" i="3"/>
  <c r="B545" i="3"/>
  <c r="N544" i="3"/>
  <c r="M544" i="3"/>
  <c r="L544" i="3"/>
  <c r="K544" i="3"/>
  <c r="J544" i="3"/>
  <c r="I544" i="3"/>
  <c r="H544" i="3"/>
  <c r="G544" i="3"/>
  <c r="D544" i="3"/>
  <c r="C544" i="3"/>
  <c r="B544" i="3"/>
  <c r="N543" i="3"/>
  <c r="M543" i="3"/>
  <c r="L543" i="3"/>
  <c r="K543" i="3"/>
  <c r="J543" i="3"/>
  <c r="I543" i="3"/>
  <c r="H543" i="3"/>
  <c r="G543" i="3"/>
  <c r="D543" i="3"/>
  <c r="C543" i="3"/>
  <c r="B543" i="3"/>
  <c r="N542" i="3"/>
  <c r="M542" i="3"/>
  <c r="L542" i="3"/>
  <c r="K542" i="3"/>
  <c r="J542" i="3"/>
  <c r="I542" i="3"/>
  <c r="H542" i="3"/>
  <c r="G542" i="3"/>
  <c r="D542" i="3"/>
  <c r="C542" i="3"/>
  <c r="B542" i="3"/>
  <c r="N541" i="3"/>
  <c r="M541" i="3"/>
  <c r="L541" i="3"/>
  <c r="K541" i="3"/>
  <c r="J541" i="3"/>
  <c r="I541" i="3"/>
  <c r="H541" i="3"/>
  <c r="G541" i="3"/>
  <c r="D541" i="3"/>
  <c r="C541" i="3"/>
  <c r="B541" i="3"/>
  <c r="N540" i="3"/>
  <c r="M540" i="3"/>
  <c r="L540" i="3"/>
  <c r="K540" i="3"/>
  <c r="J540" i="3"/>
  <c r="I540" i="3"/>
  <c r="H540" i="3"/>
  <c r="G540" i="3"/>
  <c r="D540" i="3"/>
  <c r="C540" i="3"/>
  <c r="B540" i="3"/>
  <c r="N539" i="3"/>
  <c r="M539" i="3"/>
  <c r="L539" i="3"/>
  <c r="K539" i="3"/>
  <c r="J539" i="3"/>
  <c r="I539" i="3"/>
  <c r="H539" i="3"/>
  <c r="G539" i="3"/>
  <c r="D539" i="3"/>
  <c r="C539" i="3"/>
  <c r="B539" i="3"/>
  <c r="N538" i="3"/>
  <c r="M538" i="3"/>
  <c r="L538" i="3"/>
  <c r="K538" i="3"/>
  <c r="J538" i="3"/>
  <c r="I538" i="3"/>
  <c r="H538" i="3"/>
  <c r="G538" i="3"/>
  <c r="D538" i="3"/>
  <c r="C538" i="3"/>
  <c r="B538" i="3"/>
  <c r="N537" i="3"/>
  <c r="M537" i="3"/>
  <c r="L537" i="3"/>
  <c r="K537" i="3"/>
  <c r="J537" i="3"/>
  <c r="I537" i="3"/>
  <c r="H537" i="3"/>
  <c r="G537" i="3"/>
  <c r="D537" i="3"/>
  <c r="C537" i="3"/>
  <c r="B537" i="3"/>
  <c r="N536" i="3"/>
  <c r="M536" i="3"/>
  <c r="L536" i="3"/>
  <c r="K536" i="3"/>
  <c r="J536" i="3"/>
  <c r="I536" i="3"/>
  <c r="H536" i="3"/>
  <c r="G536" i="3"/>
  <c r="D536" i="3"/>
  <c r="C536" i="3"/>
  <c r="B536" i="3"/>
  <c r="N535" i="3"/>
  <c r="M535" i="3"/>
  <c r="L535" i="3"/>
  <c r="K535" i="3"/>
  <c r="J535" i="3"/>
  <c r="I535" i="3"/>
  <c r="H535" i="3"/>
  <c r="G535" i="3"/>
  <c r="D535" i="3"/>
  <c r="C535" i="3"/>
  <c r="B535" i="3"/>
  <c r="N534" i="3"/>
  <c r="M534" i="3"/>
  <c r="L534" i="3"/>
  <c r="K534" i="3"/>
  <c r="J534" i="3"/>
  <c r="I534" i="3"/>
  <c r="H534" i="3"/>
  <c r="G534" i="3"/>
  <c r="D534" i="3"/>
  <c r="C534" i="3"/>
  <c r="B534" i="3"/>
  <c r="N533" i="3"/>
  <c r="M533" i="3"/>
  <c r="L533" i="3"/>
  <c r="K533" i="3"/>
  <c r="J533" i="3"/>
  <c r="I533" i="3"/>
  <c r="H533" i="3"/>
  <c r="G533" i="3"/>
  <c r="D533" i="3"/>
  <c r="C533" i="3"/>
  <c r="B533" i="3"/>
  <c r="N532" i="3"/>
  <c r="M532" i="3"/>
  <c r="L532" i="3"/>
  <c r="K532" i="3"/>
  <c r="J532" i="3"/>
  <c r="I532" i="3"/>
  <c r="H532" i="3"/>
  <c r="G532" i="3"/>
  <c r="D532" i="3"/>
  <c r="C532" i="3"/>
  <c r="B532" i="3"/>
  <c r="N531" i="3"/>
  <c r="M531" i="3"/>
  <c r="L531" i="3"/>
  <c r="K531" i="3"/>
  <c r="J531" i="3"/>
  <c r="I531" i="3"/>
  <c r="H531" i="3"/>
  <c r="G531" i="3"/>
  <c r="D531" i="3"/>
  <c r="C531" i="3"/>
  <c r="B531" i="3"/>
  <c r="N530" i="3"/>
  <c r="M530" i="3"/>
  <c r="L530" i="3"/>
  <c r="K530" i="3"/>
  <c r="J530" i="3"/>
  <c r="I530" i="3"/>
  <c r="H530" i="3"/>
  <c r="G530" i="3"/>
  <c r="D530" i="3"/>
  <c r="C530" i="3"/>
  <c r="B530" i="3"/>
  <c r="N529" i="3"/>
  <c r="M529" i="3"/>
  <c r="L529" i="3"/>
  <c r="K529" i="3"/>
  <c r="J529" i="3"/>
  <c r="I529" i="3"/>
  <c r="H529" i="3"/>
  <c r="G529" i="3"/>
  <c r="D529" i="3"/>
  <c r="C529" i="3"/>
  <c r="B529" i="3"/>
  <c r="N528" i="3"/>
  <c r="M528" i="3"/>
  <c r="L528" i="3"/>
  <c r="K528" i="3"/>
  <c r="J528" i="3"/>
  <c r="I528" i="3"/>
  <c r="H528" i="3"/>
  <c r="G528" i="3"/>
  <c r="D528" i="3"/>
  <c r="C528" i="3"/>
  <c r="B528" i="3"/>
  <c r="N527" i="3"/>
  <c r="M527" i="3"/>
  <c r="L527" i="3"/>
  <c r="K527" i="3"/>
  <c r="J527" i="3"/>
  <c r="I527" i="3"/>
  <c r="H527" i="3"/>
  <c r="G527" i="3"/>
  <c r="D527" i="3"/>
  <c r="C527" i="3"/>
  <c r="B527" i="3"/>
  <c r="N526" i="3"/>
  <c r="M526" i="3"/>
  <c r="L526" i="3"/>
  <c r="K526" i="3"/>
  <c r="J526" i="3"/>
  <c r="I526" i="3"/>
  <c r="H526" i="3"/>
  <c r="G526" i="3"/>
  <c r="D526" i="3"/>
  <c r="C526" i="3"/>
  <c r="B526" i="3"/>
  <c r="N525" i="3"/>
  <c r="M525" i="3"/>
  <c r="L525" i="3"/>
  <c r="K525" i="3"/>
  <c r="J525" i="3"/>
  <c r="I525" i="3"/>
  <c r="H525" i="3"/>
  <c r="G525" i="3"/>
  <c r="D525" i="3"/>
  <c r="C525" i="3"/>
  <c r="B525" i="3"/>
  <c r="N524" i="3"/>
  <c r="M524" i="3"/>
  <c r="L524" i="3"/>
  <c r="K524" i="3"/>
  <c r="J524" i="3"/>
  <c r="I524" i="3"/>
  <c r="H524" i="3"/>
  <c r="G524" i="3"/>
  <c r="D524" i="3"/>
  <c r="C524" i="3"/>
  <c r="B524" i="3"/>
  <c r="N523" i="3"/>
  <c r="M523" i="3"/>
  <c r="L523" i="3"/>
  <c r="K523" i="3"/>
  <c r="J523" i="3"/>
  <c r="I523" i="3"/>
  <c r="H523" i="3"/>
  <c r="G523" i="3"/>
  <c r="D523" i="3"/>
  <c r="C523" i="3"/>
  <c r="B523" i="3"/>
  <c r="N522" i="3"/>
  <c r="M522" i="3"/>
  <c r="L522" i="3"/>
  <c r="K522" i="3"/>
  <c r="J522" i="3"/>
  <c r="I522" i="3"/>
  <c r="H522" i="3"/>
  <c r="G522" i="3"/>
  <c r="D522" i="3"/>
  <c r="C522" i="3"/>
  <c r="B522" i="3"/>
  <c r="N521" i="3"/>
  <c r="M521" i="3"/>
  <c r="L521" i="3"/>
  <c r="K521" i="3"/>
  <c r="J521" i="3"/>
  <c r="I521" i="3"/>
  <c r="H521" i="3"/>
  <c r="G521" i="3"/>
  <c r="D521" i="3"/>
  <c r="C521" i="3"/>
  <c r="B521" i="3"/>
  <c r="N520" i="3"/>
  <c r="M520" i="3"/>
  <c r="L520" i="3"/>
  <c r="K520" i="3"/>
  <c r="J520" i="3"/>
  <c r="I520" i="3"/>
  <c r="H520" i="3"/>
  <c r="G520" i="3"/>
  <c r="D520" i="3"/>
  <c r="C520" i="3"/>
  <c r="B520" i="3"/>
  <c r="N519" i="3"/>
  <c r="M519" i="3"/>
  <c r="L519" i="3"/>
  <c r="K519" i="3"/>
  <c r="J519" i="3"/>
  <c r="I519" i="3"/>
  <c r="H519" i="3"/>
  <c r="G519" i="3"/>
  <c r="D519" i="3"/>
  <c r="C519" i="3"/>
  <c r="B519" i="3"/>
  <c r="N518" i="3"/>
  <c r="M518" i="3"/>
  <c r="L518" i="3"/>
  <c r="K518" i="3"/>
  <c r="J518" i="3"/>
  <c r="I518" i="3"/>
  <c r="H518" i="3"/>
  <c r="G518" i="3"/>
  <c r="D518" i="3"/>
  <c r="C518" i="3"/>
  <c r="B518" i="3"/>
  <c r="N517" i="3"/>
  <c r="M517" i="3"/>
  <c r="L517" i="3"/>
  <c r="K517" i="3"/>
  <c r="J517" i="3"/>
  <c r="I517" i="3"/>
  <c r="H517" i="3"/>
  <c r="G517" i="3"/>
  <c r="D517" i="3"/>
  <c r="C517" i="3"/>
  <c r="B517" i="3"/>
  <c r="N516" i="3"/>
  <c r="M516" i="3"/>
  <c r="L516" i="3"/>
  <c r="K516" i="3"/>
  <c r="J516" i="3"/>
  <c r="I516" i="3"/>
  <c r="H516" i="3"/>
  <c r="G516" i="3"/>
  <c r="D516" i="3"/>
  <c r="C516" i="3"/>
  <c r="B516" i="3"/>
  <c r="N515" i="3"/>
  <c r="M515" i="3"/>
  <c r="L515" i="3"/>
  <c r="K515" i="3"/>
  <c r="J515" i="3"/>
  <c r="I515" i="3"/>
  <c r="H515" i="3"/>
  <c r="G515" i="3"/>
  <c r="D515" i="3"/>
  <c r="C515" i="3"/>
  <c r="B515" i="3"/>
  <c r="N514" i="3"/>
  <c r="M514" i="3"/>
  <c r="L514" i="3"/>
  <c r="K514" i="3"/>
  <c r="J514" i="3"/>
  <c r="I514" i="3"/>
  <c r="H514" i="3"/>
  <c r="G514" i="3"/>
  <c r="D514" i="3"/>
  <c r="C514" i="3"/>
  <c r="B514" i="3"/>
  <c r="N513" i="3"/>
  <c r="M513" i="3"/>
  <c r="L513" i="3"/>
  <c r="K513" i="3"/>
  <c r="J513" i="3"/>
  <c r="I513" i="3"/>
  <c r="H513" i="3"/>
  <c r="G513" i="3"/>
  <c r="D513" i="3"/>
  <c r="C513" i="3"/>
  <c r="B513" i="3"/>
  <c r="N512" i="3"/>
  <c r="M512" i="3"/>
  <c r="L512" i="3"/>
  <c r="K512" i="3"/>
  <c r="J512" i="3"/>
  <c r="I512" i="3"/>
  <c r="H512" i="3"/>
  <c r="G512" i="3"/>
  <c r="D512" i="3"/>
  <c r="C512" i="3"/>
  <c r="B512" i="3"/>
  <c r="N511" i="3"/>
  <c r="M511" i="3"/>
  <c r="L511" i="3"/>
  <c r="K511" i="3"/>
  <c r="J511" i="3"/>
  <c r="I511" i="3"/>
  <c r="H511" i="3"/>
  <c r="G511" i="3"/>
  <c r="D511" i="3"/>
  <c r="C511" i="3"/>
  <c r="B511" i="3"/>
  <c r="N510" i="3"/>
  <c r="M510" i="3"/>
  <c r="L510" i="3"/>
  <c r="K510" i="3"/>
  <c r="J510" i="3"/>
  <c r="I510" i="3"/>
  <c r="H510" i="3"/>
  <c r="G510" i="3"/>
  <c r="D510" i="3"/>
  <c r="C510" i="3"/>
  <c r="B510" i="3"/>
  <c r="N509" i="3"/>
  <c r="M509" i="3"/>
  <c r="L509" i="3"/>
  <c r="K509" i="3"/>
  <c r="J509" i="3"/>
  <c r="I509" i="3"/>
  <c r="H509" i="3"/>
  <c r="G509" i="3"/>
  <c r="D509" i="3"/>
  <c r="C509" i="3"/>
  <c r="B509" i="3"/>
  <c r="N508" i="3"/>
  <c r="M508" i="3"/>
  <c r="L508" i="3"/>
  <c r="K508" i="3"/>
  <c r="J508" i="3"/>
  <c r="I508" i="3"/>
  <c r="H508" i="3"/>
  <c r="G508" i="3"/>
  <c r="D508" i="3"/>
  <c r="C508" i="3"/>
  <c r="B508" i="3"/>
  <c r="N507" i="3"/>
  <c r="M507" i="3"/>
  <c r="L507" i="3"/>
  <c r="K507" i="3"/>
  <c r="J507" i="3"/>
  <c r="I507" i="3"/>
  <c r="H507" i="3"/>
  <c r="G507" i="3"/>
  <c r="D507" i="3"/>
  <c r="C507" i="3"/>
  <c r="B507" i="3"/>
  <c r="N506" i="3"/>
  <c r="M506" i="3"/>
  <c r="L506" i="3"/>
  <c r="K506" i="3"/>
  <c r="J506" i="3"/>
  <c r="I506" i="3"/>
  <c r="H506" i="3"/>
  <c r="G506" i="3"/>
  <c r="D506" i="3"/>
  <c r="C506" i="3"/>
  <c r="B506" i="3"/>
  <c r="N505" i="3"/>
  <c r="M505" i="3"/>
  <c r="L505" i="3"/>
  <c r="K505" i="3"/>
  <c r="J505" i="3"/>
  <c r="I505" i="3"/>
  <c r="H505" i="3"/>
  <c r="G505" i="3"/>
  <c r="D505" i="3"/>
  <c r="C505" i="3"/>
  <c r="B505" i="3"/>
  <c r="N504" i="3"/>
  <c r="M504" i="3"/>
  <c r="L504" i="3"/>
  <c r="K504" i="3"/>
  <c r="J504" i="3"/>
  <c r="I504" i="3"/>
  <c r="H504" i="3"/>
  <c r="G504" i="3"/>
  <c r="D504" i="3"/>
  <c r="C504" i="3"/>
  <c r="B504" i="3"/>
  <c r="N503" i="3"/>
  <c r="M503" i="3"/>
  <c r="L503" i="3"/>
  <c r="K503" i="3"/>
  <c r="J503" i="3"/>
  <c r="I503" i="3"/>
  <c r="H503" i="3"/>
  <c r="G503" i="3"/>
  <c r="D503" i="3"/>
  <c r="C503" i="3"/>
  <c r="B503" i="3"/>
  <c r="N502" i="3"/>
  <c r="M502" i="3"/>
  <c r="L502" i="3"/>
  <c r="K502" i="3"/>
  <c r="J502" i="3"/>
  <c r="I502" i="3"/>
  <c r="H502" i="3"/>
  <c r="G502" i="3"/>
  <c r="D502" i="3"/>
  <c r="C502" i="3"/>
  <c r="B502" i="3"/>
  <c r="N501" i="3"/>
  <c r="M501" i="3"/>
  <c r="L501" i="3"/>
  <c r="K501" i="3"/>
  <c r="J501" i="3"/>
  <c r="I501" i="3"/>
  <c r="H501" i="3"/>
  <c r="G501" i="3"/>
  <c r="D501" i="3"/>
  <c r="C501" i="3"/>
  <c r="B501" i="3"/>
  <c r="N500" i="3"/>
  <c r="M500" i="3"/>
  <c r="L500" i="3"/>
  <c r="K500" i="3"/>
  <c r="J500" i="3"/>
  <c r="I500" i="3"/>
  <c r="H500" i="3"/>
  <c r="G500" i="3"/>
  <c r="D500" i="3"/>
  <c r="C500" i="3"/>
  <c r="B500" i="3"/>
  <c r="N499" i="3"/>
  <c r="M499" i="3"/>
  <c r="L499" i="3"/>
  <c r="K499" i="3"/>
  <c r="J499" i="3"/>
  <c r="I499" i="3"/>
  <c r="H499" i="3"/>
  <c r="G499" i="3"/>
  <c r="D499" i="3"/>
  <c r="C499" i="3"/>
  <c r="B499" i="3"/>
  <c r="N498" i="3"/>
  <c r="M498" i="3"/>
  <c r="L498" i="3"/>
  <c r="K498" i="3"/>
  <c r="J498" i="3"/>
  <c r="I498" i="3"/>
  <c r="H498" i="3"/>
  <c r="G498" i="3"/>
  <c r="D498" i="3"/>
  <c r="C498" i="3"/>
  <c r="B498" i="3"/>
  <c r="N497" i="3"/>
  <c r="M497" i="3"/>
  <c r="L497" i="3"/>
  <c r="K497" i="3"/>
  <c r="J497" i="3"/>
  <c r="I497" i="3"/>
  <c r="H497" i="3"/>
  <c r="G497" i="3"/>
  <c r="D497" i="3"/>
  <c r="C497" i="3"/>
  <c r="B497" i="3"/>
  <c r="N496" i="3"/>
  <c r="M496" i="3"/>
  <c r="L496" i="3"/>
  <c r="K496" i="3"/>
  <c r="J496" i="3"/>
  <c r="I496" i="3"/>
  <c r="H496" i="3"/>
  <c r="G496" i="3"/>
  <c r="D496" i="3"/>
  <c r="C496" i="3"/>
  <c r="B496" i="3"/>
  <c r="N495" i="3"/>
  <c r="M495" i="3"/>
  <c r="L495" i="3"/>
  <c r="K495" i="3"/>
  <c r="J495" i="3"/>
  <c r="I495" i="3"/>
  <c r="H495" i="3"/>
  <c r="G495" i="3"/>
  <c r="D495" i="3"/>
  <c r="C495" i="3"/>
  <c r="B495" i="3"/>
  <c r="N494" i="3"/>
  <c r="M494" i="3"/>
  <c r="L494" i="3"/>
  <c r="K494" i="3"/>
  <c r="J494" i="3"/>
  <c r="I494" i="3"/>
  <c r="H494" i="3"/>
  <c r="G494" i="3"/>
  <c r="D494" i="3"/>
  <c r="C494" i="3"/>
  <c r="B494" i="3"/>
  <c r="N493" i="3"/>
  <c r="M493" i="3"/>
  <c r="L493" i="3"/>
  <c r="K493" i="3"/>
  <c r="J493" i="3"/>
  <c r="I493" i="3"/>
  <c r="H493" i="3"/>
  <c r="G493" i="3"/>
  <c r="D493" i="3"/>
  <c r="C493" i="3"/>
  <c r="B493" i="3"/>
  <c r="N492" i="3"/>
  <c r="M492" i="3"/>
  <c r="L492" i="3"/>
  <c r="K492" i="3"/>
  <c r="J492" i="3"/>
  <c r="I492" i="3"/>
  <c r="H492" i="3"/>
  <c r="G492" i="3"/>
  <c r="D492" i="3"/>
  <c r="C492" i="3"/>
  <c r="B492" i="3"/>
  <c r="N491" i="3"/>
  <c r="M491" i="3"/>
  <c r="L491" i="3"/>
  <c r="K491" i="3"/>
  <c r="J491" i="3"/>
  <c r="I491" i="3"/>
  <c r="H491" i="3"/>
  <c r="G491" i="3"/>
  <c r="D491" i="3"/>
  <c r="C491" i="3"/>
  <c r="B491" i="3"/>
  <c r="N490" i="3"/>
  <c r="M490" i="3"/>
  <c r="L490" i="3"/>
  <c r="K490" i="3"/>
  <c r="J490" i="3"/>
  <c r="I490" i="3"/>
  <c r="H490" i="3"/>
  <c r="G490" i="3"/>
  <c r="D490" i="3"/>
  <c r="C490" i="3"/>
  <c r="B490" i="3"/>
  <c r="N489" i="3"/>
  <c r="M489" i="3"/>
  <c r="L489" i="3"/>
  <c r="K489" i="3"/>
  <c r="J489" i="3"/>
  <c r="I489" i="3"/>
  <c r="H489" i="3"/>
  <c r="G489" i="3"/>
  <c r="D489" i="3"/>
  <c r="C489" i="3"/>
  <c r="B489" i="3"/>
  <c r="N488" i="3"/>
  <c r="M488" i="3"/>
  <c r="L488" i="3"/>
  <c r="K488" i="3"/>
  <c r="J488" i="3"/>
  <c r="I488" i="3"/>
  <c r="H488" i="3"/>
  <c r="G488" i="3"/>
  <c r="D488" i="3"/>
  <c r="C488" i="3"/>
  <c r="B488" i="3"/>
  <c r="N487" i="3"/>
  <c r="M487" i="3"/>
  <c r="L487" i="3"/>
  <c r="K487" i="3"/>
  <c r="J487" i="3"/>
  <c r="I487" i="3"/>
  <c r="H487" i="3"/>
  <c r="G487" i="3"/>
  <c r="D487" i="3"/>
  <c r="C487" i="3"/>
  <c r="B487" i="3"/>
  <c r="N486" i="3"/>
  <c r="M486" i="3"/>
  <c r="L486" i="3"/>
  <c r="K486" i="3"/>
  <c r="J486" i="3"/>
  <c r="I486" i="3"/>
  <c r="H486" i="3"/>
  <c r="G486" i="3"/>
  <c r="D486" i="3"/>
  <c r="C486" i="3"/>
  <c r="B486" i="3"/>
  <c r="N485" i="3"/>
  <c r="M485" i="3"/>
  <c r="L485" i="3"/>
  <c r="K485" i="3"/>
  <c r="J485" i="3"/>
  <c r="I485" i="3"/>
  <c r="H485" i="3"/>
  <c r="G485" i="3"/>
  <c r="D485" i="3"/>
  <c r="C485" i="3"/>
  <c r="B485" i="3"/>
  <c r="N484" i="3"/>
  <c r="M484" i="3"/>
  <c r="L484" i="3"/>
  <c r="K484" i="3"/>
  <c r="J484" i="3"/>
  <c r="I484" i="3"/>
  <c r="H484" i="3"/>
  <c r="G484" i="3"/>
  <c r="D484" i="3"/>
  <c r="C484" i="3"/>
  <c r="B484" i="3"/>
  <c r="N483" i="3"/>
  <c r="M483" i="3"/>
  <c r="L483" i="3"/>
  <c r="K483" i="3"/>
  <c r="J483" i="3"/>
  <c r="I483" i="3"/>
  <c r="H483" i="3"/>
  <c r="G483" i="3"/>
  <c r="D483" i="3"/>
  <c r="C483" i="3"/>
  <c r="B483" i="3"/>
  <c r="N482" i="3"/>
  <c r="M482" i="3"/>
  <c r="L482" i="3"/>
  <c r="K482" i="3"/>
  <c r="J482" i="3"/>
  <c r="I482" i="3"/>
  <c r="H482" i="3"/>
  <c r="G482" i="3"/>
  <c r="D482" i="3"/>
  <c r="C482" i="3"/>
  <c r="B482" i="3"/>
  <c r="N481" i="3"/>
  <c r="M481" i="3"/>
  <c r="L481" i="3"/>
  <c r="K481" i="3"/>
  <c r="J481" i="3"/>
  <c r="I481" i="3"/>
  <c r="H481" i="3"/>
  <c r="G481" i="3"/>
  <c r="D481" i="3"/>
  <c r="C481" i="3"/>
  <c r="B481" i="3"/>
  <c r="N480" i="3"/>
  <c r="M480" i="3"/>
  <c r="L480" i="3"/>
  <c r="K480" i="3"/>
  <c r="J480" i="3"/>
  <c r="I480" i="3"/>
  <c r="H480" i="3"/>
  <c r="G480" i="3"/>
  <c r="D480" i="3"/>
  <c r="C480" i="3"/>
  <c r="B480" i="3"/>
  <c r="N479" i="3"/>
  <c r="M479" i="3"/>
  <c r="L479" i="3"/>
  <c r="K479" i="3"/>
  <c r="J479" i="3"/>
  <c r="I479" i="3"/>
  <c r="H479" i="3"/>
  <c r="G479" i="3"/>
  <c r="D479" i="3"/>
  <c r="C479" i="3"/>
  <c r="B479" i="3"/>
  <c r="N478" i="3"/>
  <c r="M478" i="3"/>
  <c r="L478" i="3"/>
  <c r="K478" i="3"/>
  <c r="J478" i="3"/>
  <c r="I478" i="3"/>
  <c r="H478" i="3"/>
  <c r="G478" i="3"/>
  <c r="D478" i="3"/>
  <c r="C478" i="3"/>
  <c r="B478" i="3"/>
  <c r="N477" i="3"/>
  <c r="M477" i="3"/>
  <c r="L477" i="3"/>
  <c r="K477" i="3"/>
  <c r="J477" i="3"/>
  <c r="I477" i="3"/>
  <c r="H477" i="3"/>
  <c r="G477" i="3"/>
  <c r="D477" i="3"/>
  <c r="C477" i="3"/>
  <c r="B477" i="3"/>
  <c r="N476" i="3"/>
  <c r="M476" i="3"/>
  <c r="L476" i="3"/>
  <c r="K476" i="3"/>
  <c r="J476" i="3"/>
  <c r="I476" i="3"/>
  <c r="H476" i="3"/>
  <c r="G476" i="3"/>
  <c r="D476" i="3"/>
  <c r="C476" i="3"/>
  <c r="B476" i="3"/>
  <c r="N475" i="3"/>
  <c r="M475" i="3"/>
  <c r="L475" i="3"/>
  <c r="K475" i="3"/>
  <c r="J475" i="3"/>
  <c r="I475" i="3"/>
  <c r="H475" i="3"/>
  <c r="G475" i="3"/>
  <c r="D475" i="3"/>
  <c r="C475" i="3"/>
  <c r="B475" i="3"/>
  <c r="N474" i="3"/>
  <c r="M474" i="3"/>
  <c r="L474" i="3"/>
  <c r="K474" i="3"/>
  <c r="J474" i="3"/>
  <c r="I474" i="3"/>
  <c r="H474" i="3"/>
  <c r="G474" i="3"/>
  <c r="D474" i="3"/>
  <c r="C474" i="3"/>
  <c r="B474" i="3"/>
  <c r="N473" i="3"/>
  <c r="M473" i="3"/>
  <c r="L473" i="3"/>
  <c r="K473" i="3"/>
  <c r="J473" i="3"/>
  <c r="I473" i="3"/>
  <c r="H473" i="3"/>
  <c r="G473" i="3"/>
  <c r="D473" i="3"/>
  <c r="C473" i="3"/>
  <c r="B473" i="3"/>
  <c r="N472" i="3"/>
  <c r="M472" i="3"/>
  <c r="L472" i="3"/>
  <c r="K472" i="3"/>
  <c r="J472" i="3"/>
  <c r="I472" i="3"/>
  <c r="H472" i="3"/>
  <c r="G472" i="3"/>
  <c r="D472" i="3"/>
  <c r="C472" i="3"/>
  <c r="B472" i="3"/>
  <c r="N471" i="3"/>
  <c r="M471" i="3"/>
  <c r="L471" i="3"/>
  <c r="K471" i="3"/>
  <c r="J471" i="3"/>
  <c r="I471" i="3"/>
  <c r="H471" i="3"/>
  <c r="G471" i="3"/>
  <c r="D471" i="3"/>
  <c r="C471" i="3"/>
  <c r="B471" i="3"/>
  <c r="N470" i="3"/>
  <c r="M470" i="3"/>
  <c r="L470" i="3"/>
  <c r="K470" i="3"/>
  <c r="J470" i="3"/>
  <c r="I470" i="3"/>
  <c r="H470" i="3"/>
  <c r="G470" i="3"/>
  <c r="D470" i="3"/>
  <c r="C470" i="3"/>
  <c r="B470" i="3"/>
  <c r="N469" i="3"/>
  <c r="M469" i="3"/>
  <c r="L469" i="3"/>
  <c r="K469" i="3"/>
  <c r="J469" i="3"/>
  <c r="I469" i="3"/>
  <c r="H469" i="3"/>
  <c r="G469" i="3"/>
  <c r="D469" i="3"/>
  <c r="C469" i="3"/>
  <c r="B469" i="3"/>
  <c r="N468" i="3"/>
  <c r="M468" i="3"/>
  <c r="L468" i="3"/>
  <c r="K468" i="3"/>
  <c r="J468" i="3"/>
  <c r="I468" i="3"/>
  <c r="H468" i="3"/>
  <c r="G468" i="3"/>
  <c r="D468" i="3"/>
  <c r="C468" i="3"/>
  <c r="B468" i="3"/>
  <c r="N467" i="3"/>
  <c r="M467" i="3"/>
  <c r="L467" i="3"/>
  <c r="K467" i="3"/>
  <c r="J467" i="3"/>
  <c r="I467" i="3"/>
  <c r="H467" i="3"/>
  <c r="G467" i="3"/>
  <c r="D467" i="3"/>
  <c r="C467" i="3"/>
  <c r="B467" i="3"/>
  <c r="N466" i="3"/>
  <c r="M466" i="3"/>
  <c r="L466" i="3"/>
  <c r="K466" i="3"/>
  <c r="J466" i="3"/>
  <c r="I466" i="3"/>
  <c r="H466" i="3"/>
  <c r="G466" i="3"/>
  <c r="D466" i="3"/>
  <c r="C466" i="3"/>
  <c r="B466" i="3"/>
  <c r="N465" i="3"/>
  <c r="M465" i="3"/>
  <c r="L465" i="3"/>
  <c r="K465" i="3"/>
  <c r="J465" i="3"/>
  <c r="I465" i="3"/>
  <c r="H465" i="3"/>
  <c r="G465" i="3"/>
  <c r="D465" i="3"/>
  <c r="C465" i="3"/>
  <c r="B465" i="3"/>
  <c r="N464" i="3"/>
  <c r="M464" i="3"/>
  <c r="L464" i="3"/>
  <c r="K464" i="3"/>
  <c r="J464" i="3"/>
  <c r="I464" i="3"/>
  <c r="H464" i="3"/>
  <c r="G464" i="3"/>
  <c r="D464" i="3"/>
  <c r="C464" i="3"/>
  <c r="B464" i="3"/>
  <c r="N463" i="3"/>
  <c r="M463" i="3"/>
  <c r="L463" i="3"/>
  <c r="K463" i="3"/>
  <c r="J463" i="3"/>
  <c r="I463" i="3"/>
  <c r="H463" i="3"/>
  <c r="G463" i="3"/>
  <c r="D463" i="3"/>
  <c r="C463" i="3"/>
  <c r="B463" i="3"/>
  <c r="N462" i="3"/>
  <c r="M462" i="3"/>
  <c r="L462" i="3"/>
  <c r="K462" i="3"/>
  <c r="J462" i="3"/>
  <c r="I462" i="3"/>
  <c r="H462" i="3"/>
  <c r="G462" i="3"/>
  <c r="D462" i="3"/>
  <c r="C462" i="3"/>
  <c r="B462" i="3"/>
  <c r="N461" i="3"/>
  <c r="M461" i="3"/>
  <c r="L461" i="3"/>
  <c r="K461" i="3"/>
  <c r="J461" i="3"/>
  <c r="I461" i="3"/>
  <c r="H461" i="3"/>
  <c r="G461" i="3"/>
  <c r="D461" i="3"/>
  <c r="C461" i="3"/>
  <c r="B461" i="3"/>
  <c r="N460" i="3"/>
  <c r="M460" i="3"/>
  <c r="L460" i="3"/>
  <c r="K460" i="3"/>
  <c r="J460" i="3"/>
  <c r="I460" i="3"/>
  <c r="H460" i="3"/>
  <c r="G460" i="3"/>
  <c r="D460" i="3"/>
  <c r="C460" i="3"/>
  <c r="B460" i="3"/>
  <c r="N459" i="3"/>
  <c r="M459" i="3"/>
  <c r="L459" i="3"/>
  <c r="K459" i="3"/>
  <c r="J459" i="3"/>
  <c r="I459" i="3"/>
  <c r="H459" i="3"/>
  <c r="G459" i="3"/>
  <c r="D459" i="3"/>
  <c r="C459" i="3"/>
  <c r="B459" i="3"/>
  <c r="N458" i="3"/>
  <c r="M458" i="3"/>
  <c r="L458" i="3"/>
  <c r="K458" i="3"/>
  <c r="J458" i="3"/>
  <c r="I458" i="3"/>
  <c r="H458" i="3"/>
  <c r="G458" i="3"/>
  <c r="D458" i="3"/>
  <c r="C458" i="3"/>
  <c r="B458" i="3"/>
  <c r="N457" i="3"/>
  <c r="M457" i="3"/>
  <c r="L457" i="3"/>
  <c r="K457" i="3"/>
  <c r="J457" i="3"/>
  <c r="I457" i="3"/>
  <c r="H457" i="3"/>
  <c r="G457" i="3"/>
  <c r="D457" i="3"/>
  <c r="C457" i="3"/>
  <c r="B457" i="3"/>
  <c r="N456" i="3"/>
  <c r="M456" i="3"/>
  <c r="L456" i="3"/>
  <c r="K456" i="3"/>
  <c r="J456" i="3"/>
  <c r="I456" i="3"/>
  <c r="H456" i="3"/>
  <c r="G456" i="3"/>
  <c r="D456" i="3"/>
  <c r="C456" i="3"/>
  <c r="B456" i="3"/>
  <c r="N455" i="3"/>
  <c r="M455" i="3"/>
  <c r="L455" i="3"/>
  <c r="K455" i="3"/>
  <c r="J455" i="3"/>
  <c r="I455" i="3"/>
  <c r="H455" i="3"/>
  <c r="G455" i="3"/>
  <c r="D455" i="3"/>
  <c r="C455" i="3"/>
  <c r="B455" i="3"/>
  <c r="N454" i="3"/>
  <c r="M454" i="3"/>
  <c r="L454" i="3"/>
  <c r="K454" i="3"/>
  <c r="J454" i="3"/>
  <c r="I454" i="3"/>
  <c r="H454" i="3"/>
  <c r="G454" i="3"/>
  <c r="D454" i="3"/>
  <c r="C454" i="3"/>
  <c r="B454" i="3"/>
  <c r="N453" i="3"/>
  <c r="M453" i="3"/>
  <c r="L453" i="3"/>
  <c r="K453" i="3"/>
  <c r="J453" i="3"/>
  <c r="I453" i="3"/>
  <c r="H453" i="3"/>
  <c r="G453" i="3"/>
  <c r="D453" i="3"/>
  <c r="C453" i="3"/>
  <c r="B453" i="3"/>
  <c r="N452" i="3"/>
  <c r="M452" i="3"/>
  <c r="L452" i="3"/>
  <c r="K452" i="3"/>
  <c r="J452" i="3"/>
  <c r="I452" i="3"/>
  <c r="H452" i="3"/>
  <c r="G452" i="3"/>
  <c r="D452" i="3"/>
  <c r="C452" i="3"/>
  <c r="B452" i="3"/>
  <c r="N451" i="3"/>
  <c r="M451" i="3"/>
  <c r="L451" i="3"/>
  <c r="K451" i="3"/>
  <c r="J451" i="3"/>
  <c r="I451" i="3"/>
  <c r="H451" i="3"/>
  <c r="G451" i="3"/>
  <c r="D451" i="3"/>
  <c r="C451" i="3"/>
  <c r="B451" i="3"/>
  <c r="N450" i="3"/>
  <c r="M450" i="3"/>
  <c r="L450" i="3"/>
  <c r="K450" i="3"/>
  <c r="J450" i="3"/>
  <c r="I450" i="3"/>
  <c r="H450" i="3"/>
  <c r="G450" i="3"/>
  <c r="D450" i="3"/>
  <c r="C450" i="3"/>
  <c r="B450" i="3"/>
  <c r="N449" i="3"/>
  <c r="M449" i="3"/>
  <c r="L449" i="3"/>
  <c r="K449" i="3"/>
  <c r="J449" i="3"/>
  <c r="I449" i="3"/>
  <c r="H449" i="3"/>
  <c r="G449" i="3"/>
  <c r="D449" i="3"/>
  <c r="C449" i="3"/>
  <c r="B449" i="3"/>
  <c r="N448" i="3"/>
  <c r="M448" i="3"/>
  <c r="L448" i="3"/>
  <c r="K448" i="3"/>
  <c r="J448" i="3"/>
  <c r="I448" i="3"/>
  <c r="H448" i="3"/>
  <c r="G448" i="3"/>
  <c r="D448" i="3"/>
  <c r="C448" i="3"/>
  <c r="B448" i="3"/>
  <c r="N447" i="3"/>
  <c r="M447" i="3"/>
  <c r="L447" i="3"/>
  <c r="K447" i="3"/>
  <c r="J447" i="3"/>
  <c r="I447" i="3"/>
  <c r="H447" i="3"/>
  <c r="G447" i="3"/>
  <c r="D447" i="3"/>
  <c r="C447" i="3"/>
  <c r="B447" i="3"/>
  <c r="N446" i="3"/>
  <c r="M446" i="3"/>
  <c r="L446" i="3"/>
  <c r="K446" i="3"/>
  <c r="J446" i="3"/>
  <c r="I446" i="3"/>
  <c r="H446" i="3"/>
  <c r="G446" i="3"/>
  <c r="D446" i="3"/>
  <c r="C446" i="3"/>
  <c r="B446" i="3"/>
  <c r="N445" i="3"/>
  <c r="M445" i="3"/>
  <c r="L445" i="3"/>
  <c r="K445" i="3"/>
  <c r="J445" i="3"/>
  <c r="I445" i="3"/>
  <c r="H445" i="3"/>
  <c r="G445" i="3"/>
  <c r="D445" i="3"/>
  <c r="C445" i="3"/>
  <c r="B445" i="3"/>
  <c r="N444" i="3"/>
  <c r="M444" i="3"/>
  <c r="L444" i="3"/>
  <c r="K444" i="3"/>
  <c r="J444" i="3"/>
  <c r="I444" i="3"/>
  <c r="H444" i="3"/>
  <c r="G444" i="3"/>
  <c r="D444" i="3"/>
  <c r="C444" i="3"/>
  <c r="B444" i="3"/>
  <c r="N443" i="3"/>
  <c r="M443" i="3"/>
  <c r="L443" i="3"/>
  <c r="K443" i="3"/>
  <c r="J443" i="3"/>
  <c r="I443" i="3"/>
  <c r="H443" i="3"/>
  <c r="G443" i="3"/>
  <c r="D443" i="3"/>
  <c r="C443" i="3"/>
  <c r="B443" i="3"/>
  <c r="N442" i="3"/>
  <c r="M442" i="3"/>
  <c r="L442" i="3"/>
  <c r="K442" i="3"/>
  <c r="J442" i="3"/>
  <c r="I442" i="3"/>
  <c r="H442" i="3"/>
  <c r="G442" i="3"/>
  <c r="D442" i="3"/>
  <c r="C442" i="3"/>
  <c r="B442" i="3"/>
  <c r="N441" i="3"/>
  <c r="M441" i="3"/>
  <c r="L441" i="3"/>
  <c r="K441" i="3"/>
  <c r="J441" i="3"/>
  <c r="I441" i="3"/>
  <c r="H441" i="3"/>
  <c r="G441" i="3"/>
  <c r="D441" i="3"/>
  <c r="C441" i="3"/>
  <c r="B441" i="3"/>
  <c r="N440" i="3"/>
  <c r="M440" i="3"/>
  <c r="L440" i="3"/>
  <c r="K440" i="3"/>
  <c r="J440" i="3"/>
  <c r="I440" i="3"/>
  <c r="H440" i="3"/>
  <c r="G440" i="3"/>
  <c r="D440" i="3"/>
  <c r="C440" i="3"/>
  <c r="B440" i="3"/>
  <c r="N439" i="3"/>
  <c r="M439" i="3"/>
  <c r="L439" i="3"/>
  <c r="K439" i="3"/>
  <c r="J439" i="3"/>
  <c r="I439" i="3"/>
  <c r="H439" i="3"/>
  <c r="G439" i="3"/>
  <c r="D439" i="3"/>
  <c r="C439" i="3"/>
  <c r="B439" i="3"/>
  <c r="N438" i="3"/>
  <c r="M438" i="3"/>
  <c r="L438" i="3"/>
  <c r="K438" i="3"/>
  <c r="J438" i="3"/>
  <c r="I438" i="3"/>
  <c r="H438" i="3"/>
  <c r="G438" i="3"/>
  <c r="D438" i="3"/>
  <c r="C438" i="3"/>
  <c r="B438" i="3"/>
  <c r="N437" i="3"/>
  <c r="M437" i="3"/>
  <c r="L437" i="3"/>
  <c r="K437" i="3"/>
  <c r="J437" i="3"/>
  <c r="I437" i="3"/>
  <c r="H437" i="3"/>
  <c r="G437" i="3"/>
  <c r="D437" i="3"/>
  <c r="C437" i="3"/>
  <c r="B437" i="3"/>
  <c r="N436" i="3"/>
  <c r="M436" i="3"/>
  <c r="L436" i="3"/>
  <c r="K436" i="3"/>
  <c r="J436" i="3"/>
  <c r="I436" i="3"/>
  <c r="H436" i="3"/>
  <c r="G436" i="3"/>
  <c r="D436" i="3"/>
  <c r="C436" i="3"/>
  <c r="B436" i="3"/>
  <c r="N435" i="3"/>
  <c r="M435" i="3"/>
  <c r="L435" i="3"/>
  <c r="K435" i="3"/>
  <c r="J435" i="3"/>
  <c r="I435" i="3"/>
  <c r="H435" i="3"/>
  <c r="G435" i="3"/>
  <c r="D435" i="3"/>
  <c r="C435" i="3"/>
  <c r="B435" i="3"/>
  <c r="N434" i="3"/>
  <c r="M434" i="3"/>
  <c r="L434" i="3"/>
  <c r="K434" i="3"/>
  <c r="J434" i="3"/>
  <c r="I434" i="3"/>
  <c r="H434" i="3"/>
  <c r="G434" i="3"/>
  <c r="D434" i="3"/>
  <c r="C434" i="3"/>
  <c r="B434" i="3"/>
  <c r="N433" i="3"/>
  <c r="M433" i="3"/>
  <c r="L433" i="3"/>
  <c r="K433" i="3"/>
  <c r="J433" i="3"/>
  <c r="I433" i="3"/>
  <c r="H433" i="3"/>
  <c r="G433" i="3"/>
  <c r="D433" i="3"/>
  <c r="C433" i="3"/>
  <c r="B433" i="3"/>
  <c r="N432" i="3"/>
  <c r="M432" i="3"/>
  <c r="L432" i="3"/>
  <c r="K432" i="3"/>
  <c r="J432" i="3"/>
  <c r="I432" i="3"/>
  <c r="H432" i="3"/>
  <c r="G432" i="3"/>
  <c r="D432" i="3"/>
  <c r="C432" i="3"/>
  <c r="B432" i="3"/>
  <c r="N431" i="3"/>
  <c r="M431" i="3"/>
  <c r="L431" i="3"/>
  <c r="K431" i="3"/>
  <c r="J431" i="3"/>
  <c r="I431" i="3"/>
  <c r="H431" i="3"/>
  <c r="G431" i="3"/>
  <c r="D431" i="3"/>
  <c r="C431" i="3"/>
  <c r="B431" i="3"/>
  <c r="N430" i="3"/>
  <c r="M430" i="3"/>
  <c r="L430" i="3"/>
  <c r="K430" i="3"/>
  <c r="J430" i="3"/>
  <c r="I430" i="3"/>
  <c r="H430" i="3"/>
  <c r="G430" i="3"/>
  <c r="D430" i="3"/>
  <c r="C430" i="3"/>
  <c r="B430" i="3"/>
  <c r="N429" i="3"/>
  <c r="M429" i="3"/>
  <c r="L429" i="3"/>
  <c r="K429" i="3"/>
  <c r="J429" i="3"/>
  <c r="I429" i="3"/>
  <c r="H429" i="3"/>
  <c r="G429" i="3"/>
  <c r="D429" i="3"/>
  <c r="C429" i="3"/>
  <c r="B429" i="3"/>
  <c r="N428" i="3"/>
  <c r="M428" i="3"/>
  <c r="L428" i="3"/>
  <c r="K428" i="3"/>
  <c r="J428" i="3"/>
  <c r="I428" i="3"/>
  <c r="H428" i="3"/>
  <c r="G428" i="3"/>
  <c r="D428" i="3"/>
  <c r="C428" i="3"/>
  <c r="B428" i="3"/>
  <c r="N427" i="3"/>
  <c r="M427" i="3"/>
  <c r="L427" i="3"/>
  <c r="K427" i="3"/>
  <c r="J427" i="3"/>
  <c r="I427" i="3"/>
  <c r="H427" i="3"/>
  <c r="G427" i="3"/>
  <c r="D427" i="3"/>
  <c r="C427" i="3"/>
  <c r="B427" i="3"/>
  <c r="N426" i="3"/>
  <c r="M426" i="3"/>
  <c r="L426" i="3"/>
  <c r="K426" i="3"/>
  <c r="J426" i="3"/>
  <c r="I426" i="3"/>
  <c r="H426" i="3"/>
  <c r="G426" i="3"/>
  <c r="D426" i="3"/>
  <c r="C426" i="3"/>
  <c r="B426" i="3"/>
  <c r="N425" i="3"/>
  <c r="M425" i="3"/>
  <c r="L425" i="3"/>
  <c r="K425" i="3"/>
  <c r="J425" i="3"/>
  <c r="I425" i="3"/>
  <c r="H425" i="3"/>
  <c r="G425" i="3"/>
  <c r="D425" i="3"/>
  <c r="C425" i="3"/>
  <c r="B425" i="3"/>
  <c r="N424" i="3"/>
  <c r="M424" i="3"/>
  <c r="L424" i="3"/>
  <c r="K424" i="3"/>
  <c r="J424" i="3"/>
  <c r="I424" i="3"/>
  <c r="H424" i="3"/>
  <c r="G424" i="3"/>
  <c r="D424" i="3"/>
  <c r="C424" i="3"/>
  <c r="B424" i="3"/>
  <c r="N423" i="3"/>
  <c r="M423" i="3"/>
  <c r="L423" i="3"/>
  <c r="K423" i="3"/>
  <c r="J423" i="3"/>
  <c r="I423" i="3"/>
  <c r="H423" i="3"/>
  <c r="G423" i="3"/>
  <c r="D423" i="3"/>
  <c r="C423" i="3"/>
  <c r="B423" i="3"/>
  <c r="N422" i="3"/>
  <c r="M422" i="3"/>
  <c r="L422" i="3"/>
  <c r="K422" i="3"/>
  <c r="J422" i="3"/>
  <c r="I422" i="3"/>
  <c r="H422" i="3"/>
  <c r="G422" i="3"/>
  <c r="D422" i="3"/>
  <c r="C422" i="3"/>
  <c r="B422" i="3"/>
  <c r="N421" i="3"/>
  <c r="M421" i="3"/>
  <c r="L421" i="3"/>
  <c r="K421" i="3"/>
  <c r="J421" i="3"/>
  <c r="I421" i="3"/>
  <c r="H421" i="3"/>
  <c r="G421" i="3"/>
  <c r="D421" i="3"/>
  <c r="C421" i="3"/>
  <c r="B421" i="3"/>
  <c r="N420" i="3"/>
  <c r="M420" i="3"/>
  <c r="L420" i="3"/>
  <c r="K420" i="3"/>
  <c r="J420" i="3"/>
  <c r="I420" i="3"/>
  <c r="H420" i="3"/>
  <c r="G420" i="3"/>
  <c r="D420" i="3"/>
  <c r="C420" i="3"/>
  <c r="B420" i="3"/>
  <c r="N419" i="3"/>
  <c r="M419" i="3"/>
  <c r="L419" i="3"/>
  <c r="K419" i="3"/>
  <c r="J419" i="3"/>
  <c r="I419" i="3"/>
  <c r="H419" i="3"/>
  <c r="G419" i="3"/>
  <c r="D419" i="3"/>
  <c r="C419" i="3"/>
  <c r="B419" i="3"/>
  <c r="N418" i="3"/>
  <c r="M418" i="3"/>
  <c r="L418" i="3"/>
  <c r="K418" i="3"/>
  <c r="J418" i="3"/>
  <c r="I418" i="3"/>
  <c r="H418" i="3"/>
  <c r="G418" i="3"/>
  <c r="D418" i="3"/>
  <c r="C418" i="3"/>
  <c r="B418" i="3"/>
  <c r="N417" i="3"/>
  <c r="M417" i="3"/>
  <c r="L417" i="3"/>
  <c r="K417" i="3"/>
  <c r="J417" i="3"/>
  <c r="I417" i="3"/>
  <c r="H417" i="3"/>
  <c r="G417" i="3"/>
  <c r="D417" i="3"/>
  <c r="C417" i="3"/>
  <c r="B417" i="3"/>
  <c r="N416" i="3"/>
  <c r="M416" i="3"/>
  <c r="L416" i="3"/>
  <c r="K416" i="3"/>
  <c r="J416" i="3"/>
  <c r="I416" i="3"/>
  <c r="H416" i="3"/>
  <c r="G416" i="3"/>
  <c r="D416" i="3"/>
  <c r="C416" i="3"/>
  <c r="B416" i="3"/>
  <c r="N415" i="3"/>
  <c r="M415" i="3"/>
  <c r="L415" i="3"/>
  <c r="K415" i="3"/>
  <c r="J415" i="3"/>
  <c r="I415" i="3"/>
  <c r="H415" i="3"/>
  <c r="G415" i="3"/>
  <c r="D415" i="3"/>
  <c r="C415" i="3"/>
  <c r="B415" i="3"/>
  <c r="N414" i="3"/>
  <c r="M414" i="3"/>
  <c r="L414" i="3"/>
  <c r="K414" i="3"/>
  <c r="J414" i="3"/>
  <c r="I414" i="3"/>
  <c r="H414" i="3"/>
  <c r="G414" i="3"/>
  <c r="D414" i="3"/>
  <c r="C414" i="3"/>
  <c r="B414" i="3"/>
  <c r="N413" i="3"/>
  <c r="M413" i="3"/>
  <c r="L413" i="3"/>
  <c r="K413" i="3"/>
  <c r="J413" i="3"/>
  <c r="I413" i="3"/>
  <c r="H413" i="3"/>
  <c r="G413" i="3"/>
  <c r="D413" i="3"/>
  <c r="C413" i="3"/>
  <c r="B413" i="3"/>
  <c r="N412" i="3"/>
  <c r="M412" i="3"/>
  <c r="L412" i="3"/>
  <c r="K412" i="3"/>
  <c r="J412" i="3"/>
  <c r="I412" i="3"/>
  <c r="H412" i="3"/>
  <c r="G412" i="3"/>
  <c r="D412" i="3"/>
  <c r="C412" i="3"/>
  <c r="B412" i="3"/>
  <c r="N411" i="3"/>
  <c r="M411" i="3"/>
  <c r="L411" i="3"/>
  <c r="K411" i="3"/>
  <c r="J411" i="3"/>
  <c r="I411" i="3"/>
  <c r="H411" i="3"/>
  <c r="G411" i="3"/>
  <c r="D411" i="3"/>
  <c r="C411" i="3"/>
  <c r="B411" i="3"/>
  <c r="N410" i="3"/>
  <c r="M410" i="3"/>
  <c r="L410" i="3"/>
  <c r="K410" i="3"/>
  <c r="J410" i="3"/>
  <c r="I410" i="3"/>
  <c r="H410" i="3"/>
  <c r="G410" i="3"/>
  <c r="D410" i="3"/>
  <c r="C410" i="3"/>
  <c r="B410" i="3"/>
  <c r="N409" i="3"/>
  <c r="M409" i="3"/>
  <c r="L409" i="3"/>
  <c r="K409" i="3"/>
  <c r="J409" i="3"/>
  <c r="I409" i="3"/>
  <c r="H409" i="3"/>
  <c r="G409" i="3"/>
  <c r="D409" i="3"/>
  <c r="C409" i="3"/>
  <c r="B409" i="3"/>
  <c r="N408" i="3"/>
  <c r="M408" i="3"/>
  <c r="L408" i="3"/>
  <c r="K408" i="3"/>
  <c r="J408" i="3"/>
  <c r="I408" i="3"/>
  <c r="H408" i="3"/>
  <c r="G408" i="3"/>
  <c r="D408" i="3"/>
  <c r="C408" i="3"/>
  <c r="B408" i="3"/>
  <c r="N407" i="3"/>
  <c r="M407" i="3"/>
  <c r="L407" i="3"/>
  <c r="K407" i="3"/>
  <c r="J407" i="3"/>
  <c r="I407" i="3"/>
  <c r="H407" i="3"/>
  <c r="G407" i="3"/>
  <c r="D407" i="3"/>
  <c r="C407" i="3"/>
  <c r="B407" i="3"/>
  <c r="N406" i="3"/>
  <c r="M406" i="3"/>
  <c r="L406" i="3"/>
  <c r="K406" i="3"/>
  <c r="J406" i="3"/>
  <c r="I406" i="3"/>
  <c r="H406" i="3"/>
  <c r="G406" i="3"/>
  <c r="D406" i="3"/>
  <c r="C406" i="3"/>
  <c r="B406" i="3"/>
  <c r="N405" i="3"/>
  <c r="M405" i="3"/>
  <c r="L405" i="3"/>
  <c r="K405" i="3"/>
  <c r="J405" i="3"/>
  <c r="I405" i="3"/>
  <c r="H405" i="3"/>
  <c r="G405" i="3"/>
  <c r="D405" i="3"/>
  <c r="C405" i="3"/>
  <c r="B405" i="3"/>
  <c r="N404" i="3"/>
  <c r="M404" i="3"/>
  <c r="L404" i="3"/>
  <c r="K404" i="3"/>
  <c r="J404" i="3"/>
  <c r="I404" i="3"/>
  <c r="H404" i="3"/>
  <c r="G404" i="3"/>
  <c r="D404" i="3"/>
  <c r="C404" i="3"/>
  <c r="B404" i="3"/>
  <c r="N403" i="3"/>
  <c r="M403" i="3"/>
  <c r="L403" i="3"/>
  <c r="K403" i="3"/>
  <c r="J403" i="3"/>
  <c r="I403" i="3"/>
  <c r="H403" i="3"/>
  <c r="G403" i="3"/>
  <c r="D403" i="3"/>
  <c r="C403" i="3"/>
  <c r="B403" i="3"/>
  <c r="N402" i="3"/>
  <c r="M402" i="3"/>
  <c r="L402" i="3"/>
  <c r="K402" i="3"/>
  <c r="J402" i="3"/>
  <c r="I402" i="3"/>
  <c r="H402" i="3"/>
  <c r="G402" i="3"/>
  <c r="D402" i="3"/>
  <c r="C402" i="3"/>
  <c r="B402" i="3"/>
  <c r="N401" i="3"/>
  <c r="M401" i="3"/>
  <c r="L401" i="3"/>
  <c r="K401" i="3"/>
  <c r="J401" i="3"/>
  <c r="I401" i="3"/>
  <c r="H401" i="3"/>
  <c r="G401" i="3"/>
  <c r="D401" i="3"/>
  <c r="C401" i="3"/>
  <c r="B401" i="3"/>
  <c r="N400" i="3"/>
  <c r="M400" i="3"/>
  <c r="L400" i="3"/>
  <c r="K400" i="3"/>
  <c r="J400" i="3"/>
  <c r="I400" i="3"/>
  <c r="H400" i="3"/>
  <c r="G400" i="3"/>
  <c r="D400" i="3"/>
  <c r="C400" i="3"/>
  <c r="B400" i="3"/>
  <c r="N399" i="3"/>
  <c r="M399" i="3"/>
  <c r="L399" i="3"/>
  <c r="K399" i="3"/>
  <c r="J399" i="3"/>
  <c r="I399" i="3"/>
  <c r="H399" i="3"/>
  <c r="G399" i="3"/>
  <c r="D399" i="3"/>
  <c r="C399" i="3"/>
  <c r="B399" i="3"/>
  <c r="N398" i="3"/>
  <c r="M398" i="3"/>
  <c r="L398" i="3"/>
  <c r="K398" i="3"/>
  <c r="J398" i="3"/>
  <c r="I398" i="3"/>
  <c r="H398" i="3"/>
  <c r="G398" i="3"/>
  <c r="D398" i="3"/>
  <c r="C398" i="3"/>
  <c r="B398" i="3"/>
  <c r="N397" i="3"/>
  <c r="M397" i="3"/>
  <c r="L397" i="3"/>
  <c r="K397" i="3"/>
  <c r="J397" i="3"/>
  <c r="I397" i="3"/>
  <c r="H397" i="3"/>
  <c r="G397" i="3"/>
  <c r="D397" i="3"/>
  <c r="C397" i="3"/>
  <c r="B397" i="3"/>
  <c r="N396" i="3"/>
  <c r="M396" i="3"/>
  <c r="L396" i="3"/>
  <c r="K396" i="3"/>
  <c r="J396" i="3"/>
  <c r="I396" i="3"/>
  <c r="H396" i="3"/>
  <c r="G396" i="3"/>
  <c r="D396" i="3"/>
  <c r="C396" i="3"/>
  <c r="B396" i="3"/>
  <c r="N395" i="3"/>
  <c r="M395" i="3"/>
  <c r="L395" i="3"/>
  <c r="K395" i="3"/>
  <c r="J395" i="3"/>
  <c r="I395" i="3"/>
  <c r="H395" i="3"/>
  <c r="G395" i="3"/>
  <c r="D395" i="3"/>
  <c r="C395" i="3"/>
  <c r="B395" i="3"/>
  <c r="N394" i="3"/>
  <c r="M394" i="3"/>
  <c r="L394" i="3"/>
  <c r="K394" i="3"/>
  <c r="J394" i="3"/>
  <c r="I394" i="3"/>
  <c r="H394" i="3"/>
  <c r="G394" i="3"/>
  <c r="D394" i="3"/>
  <c r="C394" i="3"/>
  <c r="B394" i="3"/>
  <c r="N393" i="3"/>
  <c r="M393" i="3"/>
  <c r="L393" i="3"/>
  <c r="K393" i="3"/>
  <c r="J393" i="3"/>
  <c r="I393" i="3"/>
  <c r="H393" i="3"/>
  <c r="G393" i="3"/>
  <c r="D393" i="3"/>
  <c r="C393" i="3"/>
  <c r="B393" i="3"/>
  <c r="N392" i="3"/>
  <c r="M392" i="3"/>
  <c r="L392" i="3"/>
  <c r="K392" i="3"/>
  <c r="J392" i="3"/>
  <c r="I392" i="3"/>
  <c r="H392" i="3"/>
  <c r="G392" i="3"/>
  <c r="D392" i="3"/>
  <c r="C392" i="3"/>
  <c r="B392" i="3"/>
  <c r="N391" i="3"/>
  <c r="M391" i="3"/>
  <c r="L391" i="3"/>
  <c r="K391" i="3"/>
  <c r="J391" i="3"/>
  <c r="I391" i="3"/>
  <c r="H391" i="3"/>
  <c r="G391" i="3"/>
  <c r="D391" i="3"/>
  <c r="C391" i="3"/>
  <c r="B391" i="3"/>
  <c r="N390" i="3"/>
  <c r="M390" i="3"/>
  <c r="L390" i="3"/>
  <c r="K390" i="3"/>
  <c r="J390" i="3"/>
  <c r="I390" i="3"/>
  <c r="H390" i="3"/>
  <c r="G390" i="3"/>
  <c r="D390" i="3"/>
  <c r="C390" i="3"/>
  <c r="B390" i="3"/>
  <c r="N389" i="3"/>
  <c r="M389" i="3"/>
  <c r="L389" i="3"/>
  <c r="K389" i="3"/>
  <c r="J389" i="3"/>
  <c r="I389" i="3"/>
  <c r="H389" i="3"/>
  <c r="G389" i="3"/>
  <c r="D389" i="3"/>
  <c r="C389" i="3"/>
  <c r="B389" i="3"/>
  <c r="N388" i="3"/>
  <c r="M388" i="3"/>
  <c r="L388" i="3"/>
  <c r="K388" i="3"/>
  <c r="J388" i="3"/>
  <c r="I388" i="3"/>
  <c r="H388" i="3"/>
  <c r="G388" i="3"/>
  <c r="D388" i="3"/>
  <c r="C388" i="3"/>
  <c r="B388" i="3"/>
  <c r="N387" i="3"/>
  <c r="M387" i="3"/>
  <c r="L387" i="3"/>
  <c r="K387" i="3"/>
  <c r="J387" i="3"/>
  <c r="I387" i="3"/>
  <c r="H387" i="3"/>
  <c r="G387" i="3"/>
  <c r="D387" i="3"/>
  <c r="C387" i="3"/>
  <c r="B387" i="3"/>
  <c r="N386" i="3"/>
  <c r="M386" i="3"/>
  <c r="L386" i="3"/>
  <c r="K386" i="3"/>
  <c r="J386" i="3"/>
  <c r="I386" i="3"/>
  <c r="H386" i="3"/>
  <c r="G386" i="3"/>
  <c r="D386" i="3"/>
  <c r="C386" i="3"/>
  <c r="B386" i="3"/>
  <c r="N385" i="3"/>
  <c r="M385" i="3"/>
  <c r="L385" i="3"/>
  <c r="K385" i="3"/>
  <c r="J385" i="3"/>
  <c r="I385" i="3"/>
  <c r="H385" i="3"/>
  <c r="G385" i="3"/>
  <c r="D385" i="3"/>
  <c r="C385" i="3"/>
  <c r="B385" i="3"/>
  <c r="N384" i="3"/>
  <c r="M384" i="3"/>
  <c r="L384" i="3"/>
  <c r="K384" i="3"/>
  <c r="J384" i="3"/>
  <c r="I384" i="3"/>
  <c r="H384" i="3"/>
  <c r="G384" i="3"/>
  <c r="D384" i="3"/>
  <c r="C384" i="3"/>
  <c r="B384" i="3"/>
  <c r="N383" i="3"/>
  <c r="M383" i="3"/>
  <c r="L383" i="3"/>
  <c r="K383" i="3"/>
  <c r="J383" i="3"/>
  <c r="I383" i="3"/>
  <c r="H383" i="3"/>
  <c r="G383" i="3"/>
  <c r="D383" i="3"/>
  <c r="C383" i="3"/>
  <c r="B383" i="3"/>
  <c r="N382" i="3"/>
  <c r="M382" i="3"/>
  <c r="L382" i="3"/>
  <c r="K382" i="3"/>
  <c r="J382" i="3"/>
  <c r="I382" i="3"/>
  <c r="H382" i="3"/>
  <c r="G382" i="3"/>
  <c r="D382" i="3"/>
  <c r="C382" i="3"/>
  <c r="B382" i="3"/>
  <c r="N381" i="3"/>
  <c r="M381" i="3"/>
  <c r="L381" i="3"/>
  <c r="K381" i="3"/>
  <c r="J381" i="3"/>
  <c r="I381" i="3"/>
  <c r="H381" i="3"/>
  <c r="G381" i="3"/>
  <c r="D381" i="3"/>
  <c r="C381" i="3"/>
  <c r="B381" i="3"/>
  <c r="N380" i="3"/>
  <c r="M380" i="3"/>
  <c r="L380" i="3"/>
  <c r="K380" i="3"/>
  <c r="J380" i="3"/>
  <c r="I380" i="3"/>
  <c r="H380" i="3"/>
  <c r="G380" i="3"/>
  <c r="D380" i="3"/>
  <c r="C380" i="3"/>
  <c r="B380" i="3"/>
  <c r="N379" i="3"/>
  <c r="M379" i="3"/>
  <c r="L379" i="3"/>
  <c r="K379" i="3"/>
  <c r="J379" i="3"/>
  <c r="I379" i="3"/>
  <c r="H379" i="3"/>
  <c r="G379" i="3"/>
  <c r="D379" i="3"/>
  <c r="C379" i="3"/>
  <c r="B379" i="3"/>
  <c r="N378" i="3"/>
  <c r="M378" i="3"/>
  <c r="L378" i="3"/>
  <c r="K378" i="3"/>
  <c r="J378" i="3"/>
  <c r="I378" i="3"/>
  <c r="H378" i="3"/>
  <c r="G378" i="3"/>
  <c r="D378" i="3"/>
  <c r="C378" i="3"/>
  <c r="B378" i="3"/>
  <c r="N377" i="3"/>
  <c r="M377" i="3"/>
  <c r="L377" i="3"/>
  <c r="K377" i="3"/>
  <c r="J377" i="3"/>
  <c r="I377" i="3"/>
  <c r="H377" i="3"/>
  <c r="G377" i="3"/>
  <c r="D377" i="3"/>
  <c r="C377" i="3"/>
  <c r="B377" i="3"/>
  <c r="N376" i="3"/>
  <c r="M376" i="3"/>
  <c r="L376" i="3"/>
  <c r="K376" i="3"/>
  <c r="J376" i="3"/>
  <c r="I376" i="3"/>
  <c r="H376" i="3"/>
  <c r="G376" i="3"/>
  <c r="D376" i="3"/>
  <c r="C376" i="3"/>
  <c r="B376" i="3"/>
  <c r="N375" i="3"/>
  <c r="M375" i="3"/>
  <c r="L375" i="3"/>
  <c r="K375" i="3"/>
  <c r="J375" i="3"/>
  <c r="I375" i="3"/>
  <c r="H375" i="3"/>
  <c r="G375" i="3"/>
  <c r="D375" i="3"/>
  <c r="C375" i="3"/>
  <c r="B375" i="3"/>
  <c r="N374" i="3"/>
  <c r="M374" i="3"/>
  <c r="L374" i="3"/>
  <c r="K374" i="3"/>
  <c r="J374" i="3"/>
  <c r="I374" i="3"/>
  <c r="H374" i="3"/>
  <c r="G374" i="3"/>
  <c r="D374" i="3"/>
  <c r="C374" i="3"/>
  <c r="B374" i="3"/>
  <c r="N373" i="3"/>
  <c r="M373" i="3"/>
  <c r="L373" i="3"/>
  <c r="K373" i="3"/>
  <c r="J373" i="3"/>
  <c r="I373" i="3"/>
  <c r="H373" i="3"/>
  <c r="G373" i="3"/>
  <c r="D373" i="3"/>
  <c r="C373" i="3"/>
  <c r="B373" i="3"/>
  <c r="N372" i="3"/>
  <c r="M372" i="3"/>
  <c r="L372" i="3"/>
  <c r="K372" i="3"/>
  <c r="J372" i="3"/>
  <c r="I372" i="3"/>
  <c r="H372" i="3"/>
  <c r="G372" i="3"/>
  <c r="D372" i="3"/>
  <c r="C372" i="3"/>
  <c r="B372" i="3"/>
  <c r="N371" i="3"/>
  <c r="M371" i="3"/>
  <c r="L371" i="3"/>
  <c r="K371" i="3"/>
  <c r="J371" i="3"/>
  <c r="I371" i="3"/>
  <c r="H371" i="3"/>
  <c r="G371" i="3"/>
  <c r="D371" i="3"/>
  <c r="C371" i="3"/>
  <c r="B371" i="3"/>
  <c r="N370" i="3"/>
  <c r="M370" i="3"/>
  <c r="L370" i="3"/>
  <c r="K370" i="3"/>
  <c r="J370" i="3"/>
  <c r="I370" i="3"/>
  <c r="H370" i="3"/>
  <c r="G370" i="3"/>
  <c r="D370" i="3"/>
  <c r="C370" i="3"/>
  <c r="B370" i="3"/>
  <c r="N369" i="3"/>
  <c r="M369" i="3"/>
  <c r="L369" i="3"/>
  <c r="K369" i="3"/>
  <c r="J369" i="3"/>
  <c r="I369" i="3"/>
  <c r="H369" i="3"/>
  <c r="G369" i="3"/>
  <c r="D369" i="3"/>
  <c r="C369" i="3"/>
  <c r="B369" i="3"/>
  <c r="N368" i="3"/>
  <c r="M368" i="3"/>
  <c r="L368" i="3"/>
  <c r="K368" i="3"/>
  <c r="J368" i="3"/>
  <c r="I368" i="3"/>
  <c r="H368" i="3"/>
  <c r="G368" i="3"/>
  <c r="D368" i="3"/>
  <c r="C368" i="3"/>
  <c r="B368" i="3"/>
  <c r="N367" i="3"/>
  <c r="M367" i="3"/>
  <c r="L367" i="3"/>
  <c r="K367" i="3"/>
  <c r="J367" i="3"/>
  <c r="I367" i="3"/>
  <c r="H367" i="3"/>
  <c r="G367" i="3"/>
  <c r="D367" i="3"/>
  <c r="C367" i="3"/>
  <c r="B367" i="3"/>
  <c r="N366" i="3"/>
  <c r="M366" i="3"/>
  <c r="L366" i="3"/>
  <c r="K366" i="3"/>
  <c r="J366" i="3"/>
  <c r="I366" i="3"/>
  <c r="H366" i="3"/>
  <c r="G366" i="3"/>
  <c r="D366" i="3"/>
  <c r="C366" i="3"/>
  <c r="B366" i="3"/>
  <c r="N365" i="3"/>
  <c r="M365" i="3"/>
  <c r="L365" i="3"/>
  <c r="K365" i="3"/>
  <c r="J365" i="3"/>
  <c r="I365" i="3"/>
  <c r="H365" i="3"/>
  <c r="G365" i="3"/>
  <c r="D365" i="3"/>
  <c r="C365" i="3"/>
  <c r="B365" i="3"/>
  <c r="N364" i="3"/>
  <c r="M364" i="3"/>
  <c r="L364" i="3"/>
  <c r="K364" i="3"/>
  <c r="J364" i="3"/>
  <c r="I364" i="3"/>
  <c r="H364" i="3"/>
  <c r="G364" i="3"/>
  <c r="D364" i="3"/>
  <c r="C364" i="3"/>
  <c r="B364" i="3"/>
  <c r="N363" i="3"/>
  <c r="M363" i="3"/>
  <c r="L363" i="3"/>
  <c r="K363" i="3"/>
  <c r="J363" i="3"/>
  <c r="I363" i="3"/>
  <c r="H363" i="3"/>
  <c r="G363" i="3"/>
  <c r="D363" i="3"/>
  <c r="C363" i="3"/>
  <c r="B363" i="3"/>
  <c r="N362" i="3"/>
  <c r="M362" i="3"/>
  <c r="L362" i="3"/>
  <c r="K362" i="3"/>
  <c r="J362" i="3"/>
  <c r="I362" i="3"/>
  <c r="H362" i="3"/>
  <c r="G362" i="3"/>
  <c r="D362" i="3"/>
  <c r="C362" i="3"/>
  <c r="B362" i="3"/>
  <c r="N361" i="3"/>
  <c r="M361" i="3"/>
  <c r="L361" i="3"/>
  <c r="K361" i="3"/>
  <c r="J361" i="3"/>
  <c r="I361" i="3"/>
  <c r="H361" i="3"/>
  <c r="G361" i="3"/>
  <c r="D361" i="3"/>
  <c r="C361" i="3"/>
  <c r="B361" i="3"/>
  <c r="N360" i="3"/>
  <c r="M360" i="3"/>
  <c r="L360" i="3"/>
  <c r="K360" i="3"/>
  <c r="J360" i="3"/>
  <c r="I360" i="3"/>
  <c r="H360" i="3"/>
  <c r="G360" i="3"/>
  <c r="D360" i="3"/>
  <c r="C360" i="3"/>
  <c r="B360" i="3"/>
  <c r="N359" i="3"/>
  <c r="M359" i="3"/>
  <c r="L359" i="3"/>
  <c r="K359" i="3"/>
  <c r="J359" i="3"/>
  <c r="I359" i="3"/>
  <c r="H359" i="3"/>
  <c r="G359" i="3"/>
  <c r="D359" i="3"/>
  <c r="C359" i="3"/>
  <c r="B359" i="3"/>
  <c r="N358" i="3"/>
  <c r="M358" i="3"/>
  <c r="L358" i="3"/>
  <c r="K358" i="3"/>
  <c r="J358" i="3"/>
  <c r="I358" i="3"/>
  <c r="H358" i="3"/>
  <c r="G358" i="3"/>
  <c r="D358" i="3"/>
  <c r="C358" i="3"/>
  <c r="B358" i="3"/>
  <c r="N357" i="3"/>
  <c r="M357" i="3"/>
  <c r="L357" i="3"/>
  <c r="K357" i="3"/>
  <c r="J357" i="3"/>
  <c r="I357" i="3"/>
  <c r="H357" i="3"/>
  <c r="G357" i="3"/>
  <c r="D357" i="3"/>
  <c r="C357" i="3"/>
  <c r="B357" i="3"/>
  <c r="N356" i="3"/>
  <c r="M356" i="3"/>
  <c r="L356" i="3"/>
  <c r="K356" i="3"/>
  <c r="J356" i="3"/>
  <c r="I356" i="3"/>
  <c r="H356" i="3"/>
  <c r="G356" i="3"/>
  <c r="D356" i="3"/>
  <c r="C356" i="3"/>
  <c r="B356" i="3"/>
  <c r="N355" i="3"/>
  <c r="M355" i="3"/>
  <c r="L355" i="3"/>
  <c r="K355" i="3"/>
  <c r="J355" i="3"/>
  <c r="I355" i="3"/>
  <c r="H355" i="3"/>
  <c r="G355" i="3"/>
  <c r="D355" i="3"/>
  <c r="C355" i="3"/>
  <c r="B355" i="3"/>
  <c r="N354" i="3"/>
  <c r="M354" i="3"/>
  <c r="L354" i="3"/>
  <c r="K354" i="3"/>
  <c r="J354" i="3"/>
  <c r="I354" i="3"/>
  <c r="H354" i="3"/>
  <c r="G354" i="3"/>
  <c r="D354" i="3"/>
  <c r="C354" i="3"/>
  <c r="B354" i="3"/>
  <c r="N353" i="3"/>
  <c r="M353" i="3"/>
  <c r="L353" i="3"/>
  <c r="K353" i="3"/>
  <c r="J353" i="3"/>
  <c r="I353" i="3"/>
  <c r="H353" i="3"/>
  <c r="G353" i="3"/>
  <c r="D353" i="3"/>
  <c r="C353" i="3"/>
  <c r="B353" i="3"/>
  <c r="N352" i="3"/>
  <c r="M352" i="3"/>
  <c r="L352" i="3"/>
  <c r="K352" i="3"/>
  <c r="J352" i="3"/>
  <c r="I352" i="3"/>
  <c r="H352" i="3"/>
  <c r="G352" i="3"/>
  <c r="D352" i="3"/>
  <c r="C352" i="3"/>
  <c r="B352" i="3"/>
  <c r="N351" i="3"/>
  <c r="M351" i="3"/>
  <c r="L351" i="3"/>
  <c r="K351" i="3"/>
  <c r="J351" i="3"/>
  <c r="I351" i="3"/>
  <c r="H351" i="3"/>
  <c r="G351" i="3"/>
  <c r="D351" i="3"/>
  <c r="C351" i="3"/>
  <c r="B351" i="3"/>
  <c r="N350" i="3"/>
  <c r="M350" i="3"/>
  <c r="L350" i="3"/>
  <c r="K350" i="3"/>
  <c r="J350" i="3"/>
  <c r="I350" i="3"/>
  <c r="H350" i="3"/>
  <c r="G350" i="3"/>
  <c r="D350" i="3"/>
  <c r="C350" i="3"/>
  <c r="B350" i="3"/>
  <c r="N349" i="3"/>
  <c r="M349" i="3"/>
  <c r="L349" i="3"/>
  <c r="K349" i="3"/>
  <c r="J349" i="3"/>
  <c r="I349" i="3"/>
  <c r="H349" i="3"/>
  <c r="G349" i="3"/>
  <c r="D349" i="3"/>
  <c r="C349" i="3"/>
  <c r="B349" i="3"/>
  <c r="N348" i="3"/>
  <c r="M348" i="3"/>
  <c r="L348" i="3"/>
  <c r="K348" i="3"/>
  <c r="J348" i="3"/>
  <c r="I348" i="3"/>
  <c r="H348" i="3"/>
  <c r="G348" i="3"/>
  <c r="D348" i="3"/>
  <c r="C348" i="3"/>
  <c r="B348" i="3"/>
  <c r="N347" i="3"/>
  <c r="M347" i="3"/>
  <c r="L347" i="3"/>
  <c r="K347" i="3"/>
  <c r="J347" i="3"/>
  <c r="I347" i="3"/>
  <c r="H347" i="3"/>
  <c r="G347" i="3"/>
  <c r="D347" i="3"/>
  <c r="C347" i="3"/>
  <c r="B347" i="3"/>
  <c r="N346" i="3"/>
  <c r="M346" i="3"/>
  <c r="L346" i="3"/>
  <c r="K346" i="3"/>
  <c r="J346" i="3"/>
  <c r="I346" i="3"/>
  <c r="H346" i="3"/>
  <c r="G346" i="3"/>
  <c r="D346" i="3"/>
  <c r="C346" i="3"/>
  <c r="B346" i="3"/>
  <c r="N345" i="3"/>
  <c r="M345" i="3"/>
  <c r="L345" i="3"/>
  <c r="K345" i="3"/>
  <c r="J345" i="3"/>
  <c r="I345" i="3"/>
  <c r="H345" i="3"/>
  <c r="G345" i="3"/>
  <c r="D345" i="3"/>
  <c r="C345" i="3"/>
  <c r="B345" i="3"/>
  <c r="N344" i="3"/>
  <c r="M344" i="3"/>
  <c r="L344" i="3"/>
  <c r="K344" i="3"/>
  <c r="J344" i="3"/>
  <c r="I344" i="3"/>
  <c r="H344" i="3"/>
  <c r="G344" i="3"/>
  <c r="D344" i="3"/>
  <c r="C344" i="3"/>
  <c r="B344" i="3"/>
  <c r="N343" i="3"/>
  <c r="M343" i="3"/>
  <c r="L343" i="3"/>
  <c r="K343" i="3"/>
  <c r="J343" i="3"/>
  <c r="I343" i="3"/>
  <c r="H343" i="3"/>
  <c r="G343" i="3"/>
  <c r="D343" i="3"/>
  <c r="C343" i="3"/>
  <c r="B343" i="3"/>
  <c r="N342" i="3"/>
  <c r="M342" i="3"/>
  <c r="L342" i="3"/>
  <c r="K342" i="3"/>
  <c r="J342" i="3"/>
  <c r="I342" i="3"/>
  <c r="H342" i="3"/>
  <c r="G342" i="3"/>
  <c r="D342" i="3"/>
  <c r="C342" i="3"/>
  <c r="B342" i="3"/>
  <c r="N341" i="3"/>
  <c r="M341" i="3"/>
  <c r="L341" i="3"/>
  <c r="K341" i="3"/>
  <c r="J341" i="3"/>
  <c r="I341" i="3"/>
  <c r="H341" i="3"/>
  <c r="G341" i="3"/>
  <c r="D341" i="3"/>
  <c r="C341" i="3"/>
  <c r="B341" i="3"/>
  <c r="N340" i="3"/>
  <c r="M340" i="3"/>
  <c r="L340" i="3"/>
  <c r="K340" i="3"/>
  <c r="J340" i="3"/>
  <c r="I340" i="3"/>
  <c r="H340" i="3"/>
  <c r="G340" i="3"/>
  <c r="D340" i="3"/>
  <c r="C340" i="3"/>
  <c r="B340" i="3"/>
  <c r="N339" i="3"/>
  <c r="M339" i="3"/>
  <c r="L339" i="3"/>
  <c r="K339" i="3"/>
  <c r="J339" i="3"/>
  <c r="I339" i="3"/>
  <c r="H339" i="3"/>
  <c r="G339" i="3"/>
  <c r="D339" i="3"/>
  <c r="C339" i="3"/>
  <c r="B339" i="3"/>
  <c r="N338" i="3"/>
  <c r="M338" i="3"/>
  <c r="L338" i="3"/>
  <c r="K338" i="3"/>
  <c r="J338" i="3"/>
  <c r="I338" i="3"/>
  <c r="H338" i="3"/>
  <c r="G338" i="3"/>
  <c r="D338" i="3"/>
  <c r="C338" i="3"/>
  <c r="B338" i="3"/>
  <c r="N337" i="3"/>
  <c r="M337" i="3"/>
  <c r="L337" i="3"/>
  <c r="K337" i="3"/>
  <c r="J337" i="3"/>
  <c r="I337" i="3"/>
  <c r="H337" i="3"/>
  <c r="G337" i="3"/>
  <c r="D337" i="3"/>
  <c r="C337" i="3"/>
  <c r="B337" i="3"/>
  <c r="N336" i="3"/>
  <c r="M336" i="3"/>
  <c r="L336" i="3"/>
  <c r="K336" i="3"/>
  <c r="J336" i="3"/>
  <c r="I336" i="3"/>
  <c r="H336" i="3"/>
  <c r="G336" i="3"/>
  <c r="D336" i="3"/>
  <c r="C336" i="3"/>
  <c r="B336" i="3"/>
  <c r="N335" i="3"/>
  <c r="M335" i="3"/>
  <c r="L335" i="3"/>
  <c r="K335" i="3"/>
  <c r="J335" i="3"/>
  <c r="I335" i="3"/>
  <c r="H335" i="3"/>
  <c r="G335" i="3"/>
  <c r="D335" i="3"/>
  <c r="C335" i="3"/>
  <c r="B335" i="3"/>
  <c r="N334" i="3"/>
  <c r="M334" i="3"/>
  <c r="L334" i="3"/>
  <c r="K334" i="3"/>
  <c r="J334" i="3"/>
  <c r="I334" i="3"/>
  <c r="H334" i="3"/>
  <c r="G334" i="3"/>
  <c r="D334" i="3"/>
  <c r="C334" i="3"/>
  <c r="B334" i="3"/>
  <c r="N333" i="3"/>
  <c r="M333" i="3"/>
  <c r="L333" i="3"/>
  <c r="K333" i="3"/>
  <c r="J333" i="3"/>
  <c r="I333" i="3"/>
  <c r="H333" i="3"/>
  <c r="G333" i="3"/>
  <c r="D333" i="3"/>
  <c r="C333" i="3"/>
  <c r="B333" i="3"/>
  <c r="N332" i="3"/>
  <c r="M332" i="3"/>
  <c r="L332" i="3"/>
  <c r="K332" i="3"/>
  <c r="J332" i="3"/>
  <c r="I332" i="3"/>
  <c r="H332" i="3"/>
  <c r="G332" i="3"/>
  <c r="D332" i="3"/>
  <c r="C332" i="3"/>
  <c r="B332" i="3"/>
  <c r="N331" i="3"/>
  <c r="M331" i="3"/>
  <c r="L331" i="3"/>
  <c r="K331" i="3"/>
  <c r="J331" i="3"/>
  <c r="I331" i="3"/>
  <c r="H331" i="3"/>
  <c r="G331" i="3"/>
  <c r="D331" i="3"/>
  <c r="C331" i="3"/>
  <c r="B331" i="3"/>
  <c r="N330" i="3"/>
  <c r="M330" i="3"/>
  <c r="L330" i="3"/>
  <c r="K330" i="3"/>
  <c r="J330" i="3"/>
  <c r="I330" i="3"/>
  <c r="H330" i="3"/>
  <c r="G330" i="3"/>
  <c r="D330" i="3"/>
  <c r="C330" i="3"/>
  <c r="B330" i="3"/>
  <c r="N329" i="3"/>
  <c r="M329" i="3"/>
  <c r="L329" i="3"/>
  <c r="K329" i="3"/>
  <c r="J329" i="3"/>
  <c r="I329" i="3"/>
  <c r="H329" i="3"/>
  <c r="G329" i="3"/>
  <c r="D329" i="3"/>
  <c r="C329" i="3"/>
  <c r="B329" i="3"/>
  <c r="N328" i="3"/>
  <c r="M328" i="3"/>
  <c r="L328" i="3"/>
  <c r="K328" i="3"/>
  <c r="J328" i="3"/>
  <c r="I328" i="3"/>
  <c r="H328" i="3"/>
  <c r="G328" i="3"/>
  <c r="D328" i="3"/>
  <c r="C328" i="3"/>
  <c r="B328" i="3"/>
  <c r="N327" i="3"/>
  <c r="M327" i="3"/>
  <c r="L327" i="3"/>
  <c r="K327" i="3"/>
  <c r="J327" i="3"/>
  <c r="I327" i="3"/>
  <c r="H327" i="3"/>
  <c r="G327" i="3"/>
  <c r="D327" i="3"/>
  <c r="C327" i="3"/>
  <c r="B327" i="3"/>
  <c r="N326" i="3"/>
  <c r="M326" i="3"/>
  <c r="L326" i="3"/>
  <c r="K326" i="3"/>
  <c r="J326" i="3"/>
  <c r="I326" i="3"/>
  <c r="H326" i="3"/>
  <c r="G326" i="3"/>
  <c r="D326" i="3"/>
  <c r="C326" i="3"/>
  <c r="B326" i="3"/>
  <c r="N325" i="3"/>
  <c r="M325" i="3"/>
  <c r="L325" i="3"/>
  <c r="K325" i="3"/>
  <c r="J325" i="3"/>
  <c r="I325" i="3"/>
  <c r="H325" i="3"/>
  <c r="G325" i="3"/>
  <c r="D325" i="3"/>
  <c r="C325" i="3"/>
  <c r="B325" i="3"/>
  <c r="N324" i="3"/>
  <c r="M324" i="3"/>
  <c r="L324" i="3"/>
  <c r="K324" i="3"/>
  <c r="J324" i="3"/>
  <c r="I324" i="3"/>
  <c r="H324" i="3"/>
  <c r="G324" i="3"/>
  <c r="D324" i="3"/>
  <c r="C324" i="3"/>
  <c r="B324" i="3"/>
  <c r="N323" i="3"/>
  <c r="M323" i="3"/>
  <c r="L323" i="3"/>
  <c r="K323" i="3"/>
  <c r="J323" i="3"/>
  <c r="I323" i="3"/>
  <c r="H323" i="3"/>
  <c r="G323" i="3"/>
  <c r="D323" i="3"/>
  <c r="C323" i="3"/>
  <c r="B323" i="3"/>
  <c r="N322" i="3"/>
  <c r="M322" i="3"/>
  <c r="L322" i="3"/>
  <c r="K322" i="3"/>
  <c r="J322" i="3"/>
  <c r="I322" i="3"/>
  <c r="H322" i="3"/>
  <c r="G322" i="3"/>
  <c r="D322" i="3"/>
  <c r="C322" i="3"/>
  <c r="B322" i="3"/>
  <c r="N321" i="3"/>
  <c r="M321" i="3"/>
  <c r="L321" i="3"/>
  <c r="K321" i="3"/>
  <c r="J321" i="3"/>
  <c r="I321" i="3"/>
  <c r="H321" i="3"/>
  <c r="G321" i="3"/>
  <c r="D321" i="3"/>
  <c r="C321" i="3"/>
  <c r="B321" i="3"/>
  <c r="N320" i="3"/>
  <c r="M320" i="3"/>
  <c r="L320" i="3"/>
  <c r="K320" i="3"/>
  <c r="J320" i="3"/>
  <c r="I320" i="3"/>
  <c r="H320" i="3"/>
  <c r="G320" i="3"/>
  <c r="D320" i="3"/>
  <c r="C320" i="3"/>
  <c r="B320" i="3"/>
  <c r="N319" i="3"/>
  <c r="M319" i="3"/>
  <c r="L319" i="3"/>
  <c r="K319" i="3"/>
  <c r="J319" i="3"/>
  <c r="I319" i="3"/>
  <c r="H319" i="3"/>
  <c r="G319" i="3"/>
  <c r="D319" i="3"/>
  <c r="C319" i="3"/>
  <c r="B319" i="3"/>
  <c r="N318" i="3"/>
  <c r="M318" i="3"/>
  <c r="L318" i="3"/>
  <c r="K318" i="3"/>
  <c r="J318" i="3"/>
  <c r="I318" i="3"/>
  <c r="H318" i="3"/>
  <c r="G318" i="3"/>
  <c r="D318" i="3"/>
  <c r="C318" i="3"/>
  <c r="B318" i="3"/>
  <c r="N317" i="3"/>
  <c r="M317" i="3"/>
  <c r="L317" i="3"/>
  <c r="K317" i="3"/>
  <c r="J317" i="3"/>
  <c r="I317" i="3"/>
  <c r="H317" i="3"/>
  <c r="G317" i="3"/>
  <c r="D317" i="3"/>
  <c r="C317" i="3"/>
  <c r="B317" i="3"/>
  <c r="N316" i="3"/>
  <c r="M316" i="3"/>
  <c r="L316" i="3"/>
  <c r="K316" i="3"/>
  <c r="J316" i="3"/>
  <c r="I316" i="3"/>
  <c r="H316" i="3"/>
  <c r="G316" i="3"/>
  <c r="D316" i="3"/>
  <c r="C316" i="3"/>
  <c r="B316" i="3"/>
  <c r="N315" i="3"/>
  <c r="M315" i="3"/>
  <c r="L315" i="3"/>
  <c r="K315" i="3"/>
  <c r="J315" i="3"/>
  <c r="I315" i="3"/>
  <c r="H315" i="3"/>
  <c r="G315" i="3"/>
  <c r="D315" i="3"/>
  <c r="C315" i="3"/>
  <c r="B315" i="3"/>
  <c r="N314" i="3"/>
  <c r="M314" i="3"/>
  <c r="L314" i="3"/>
  <c r="K314" i="3"/>
  <c r="J314" i="3"/>
  <c r="I314" i="3"/>
  <c r="H314" i="3"/>
  <c r="G314" i="3"/>
  <c r="D314" i="3"/>
  <c r="C314" i="3"/>
  <c r="B314" i="3"/>
  <c r="N313" i="3"/>
  <c r="M313" i="3"/>
  <c r="L313" i="3"/>
  <c r="K313" i="3"/>
  <c r="J313" i="3"/>
  <c r="I313" i="3"/>
  <c r="H313" i="3"/>
  <c r="G313" i="3"/>
  <c r="D313" i="3"/>
  <c r="C313" i="3"/>
  <c r="B313" i="3"/>
  <c r="N312" i="3"/>
  <c r="M312" i="3"/>
  <c r="L312" i="3"/>
  <c r="K312" i="3"/>
  <c r="J312" i="3"/>
  <c r="I312" i="3"/>
  <c r="H312" i="3"/>
  <c r="G312" i="3"/>
  <c r="D312" i="3"/>
  <c r="C312" i="3"/>
  <c r="B312" i="3"/>
  <c r="N311" i="3"/>
  <c r="M311" i="3"/>
  <c r="L311" i="3"/>
  <c r="K311" i="3"/>
  <c r="J311" i="3"/>
  <c r="I311" i="3"/>
  <c r="H311" i="3"/>
  <c r="G311" i="3"/>
  <c r="D311" i="3"/>
  <c r="C311" i="3"/>
  <c r="B311" i="3"/>
  <c r="N310" i="3"/>
  <c r="M310" i="3"/>
  <c r="L310" i="3"/>
  <c r="K310" i="3"/>
  <c r="J310" i="3"/>
  <c r="I310" i="3"/>
  <c r="H310" i="3"/>
  <c r="G310" i="3"/>
  <c r="D310" i="3"/>
  <c r="C310" i="3"/>
  <c r="B310" i="3"/>
  <c r="N309" i="3"/>
  <c r="M309" i="3"/>
  <c r="L309" i="3"/>
  <c r="K309" i="3"/>
  <c r="J309" i="3"/>
  <c r="I309" i="3"/>
  <c r="H309" i="3"/>
  <c r="G309" i="3"/>
  <c r="D309" i="3"/>
  <c r="C309" i="3"/>
  <c r="B309" i="3"/>
  <c r="N308" i="3"/>
  <c r="M308" i="3"/>
  <c r="L308" i="3"/>
  <c r="K308" i="3"/>
  <c r="J308" i="3"/>
  <c r="I308" i="3"/>
  <c r="H308" i="3"/>
  <c r="G308" i="3"/>
  <c r="D308" i="3"/>
  <c r="C308" i="3"/>
  <c r="B308" i="3"/>
  <c r="N307" i="3"/>
  <c r="M307" i="3"/>
  <c r="L307" i="3"/>
  <c r="K307" i="3"/>
  <c r="J307" i="3"/>
  <c r="I307" i="3"/>
  <c r="H307" i="3"/>
  <c r="G307" i="3"/>
  <c r="D307" i="3"/>
  <c r="C307" i="3"/>
  <c r="B307" i="3"/>
  <c r="N306" i="3"/>
  <c r="M306" i="3"/>
  <c r="L306" i="3"/>
  <c r="K306" i="3"/>
  <c r="J306" i="3"/>
  <c r="I306" i="3"/>
  <c r="H306" i="3"/>
  <c r="G306" i="3"/>
  <c r="D306" i="3"/>
  <c r="C306" i="3"/>
  <c r="B306" i="3"/>
  <c r="N305" i="3"/>
  <c r="M305" i="3"/>
  <c r="L305" i="3"/>
  <c r="K305" i="3"/>
  <c r="J305" i="3"/>
  <c r="I305" i="3"/>
  <c r="H305" i="3"/>
  <c r="G305" i="3"/>
  <c r="D305" i="3"/>
  <c r="C305" i="3"/>
  <c r="B305" i="3"/>
  <c r="N304" i="3"/>
  <c r="M304" i="3"/>
  <c r="L304" i="3"/>
  <c r="K304" i="3"/>
  <c r="J304" i="3"/>
  <c r="I304" i="3"/>
  <c r="H304" i="3"/>
  <c r="G304" i="3"/>
  <c r="D304" i="3"/>
  <c r="C304" i="3"/>
  <c r="B304" i="3"/>
  <c r="N303" i="3"/>
  <c r="M303" i="3"/>
  <c r="L303" i="3"/>
  <c r="K303" i="3"/>
  <c r="J303" i="3"/>
  <c r="I303" i="3"/>
  <c r="H303" i="3"/>
  <c r="G303" i="3"/>
  <c r="D303" i="3"/>
  <c r="C303" i="3"/>
  <c r="B303" i="3"/>
  <c r="N302" i="3"/>
  <c r="M302" i="3"/>
  <c r="L302" i="3"/>
  <c r="K302" i="3"/>
  <c r="J302" i="3"/>
  <c r="I302" i="3"/>
  <c r="H302" i="3"/>
  <c r="G302" i="3"/>
  <c r="D302" i="3"/>
  <c r="C302" i="3"/>
  <c r="B302" i="3"/>
  <c r="N301" i="3"/>
  <c r="M301" i="3"/>
  <c r="L301" i="3"/>
  <c r="K301" i="3"/>
  <c r="J301" i="3"/>
  <c r="I301" i="3"/>
  <c r="H301" i="3"/>
  <c r="G301" i="3"/>
  <c r="D301" i="3"/>
  <c r="C301" i="3"/>
  <c r="B301" i="3"/>
  <c r="N300" i="3"/>
  <c r="M300" i="3"/>
  <c r="L300" i="3"/>
  <c r="K300" i="3"/>
  <c r="J300" i="3"/>
  <c r="I300" i="3"/>
  <c r="H300" i="3"/>
  <c r="G300" i="3"/>
  <c r="D300" i="3"/>
  <c r="C300" i="3"/>
  <c r="B300" i="3"/>
  <c r="N299" i="3"/>
  <c r="M299" i="3"/>
  <c r="L299" i="3"/>
  <c r="K299" i="3"/>
  <c r="J299" i="3"/>
  <c r="I299" i="3"/>
  <c r="H299" i="3"/>
  <c r="G299" i="3"/>
  <c r="D299" i="3"/>
  <c r="C299" i="3"/>
  <c r="B299" i="3"/>
  <c r="N298" i="3"/>
  <c r="M298" i="3"/>
  <c r="L298" i="3"/>
  <c r="K298" i="3"/>
  <c r="J298" i="3"/>
  <c r="I298" i="3"/>
  <c r="H298" i="3"/>
  <c r="G298" i="3"/>
  <c r="D298" i="3"/>
  <c r="C298" i="3"/>
  <c r="B298" i="3"/>
  <c r="N297" i="3"/>
  <c r="M297" i="3"/>
  <c r="L297" i="3"/>
  <c r="K297" i="3"/>
  <c r="J297" i="3"/>
  <c r="I297" i="3"/>
  <c r="H297" i="3"/>
  <c r="G297" i="3"/>
  <c r="D297" i="3"/>
  <c r="C297" i="3"/>
  <c r="B297" i="3"/>
  <c r="N296" i="3"/>
  <c r="M296" i="3"/>
  <c r="L296" i="3"/>
  <c r="K296" i="3"/>
  <c r="J296" i="3"/>
  <c r="I296" i="3"/>
  <c r="H296" i="3"/>
  <c r="G296" i="3"/>
  <c r="D296" i="3"/>
  <c r="C296" i="3"/>
  <c r="B296" i="3"/>
  <c r="N295" i="3"/>
  <c r="M295" i="3"/>
  <c r="L295" i="3"/>
  <c r="K295" i="3"/>
  <c r="J295" i="3"/>
  <c r="I295" i="3"/>
  <c r="H295" i="3"/>
  <c r="G295" i="3"/>
  <c r="D295" i="3"/>
  <c r="C295" i="3"/>
  <c r="B295" i="3"/>
  <c r="N294" i="3"/>
  <c r="M294" i="3"/>
  <c r="L294" i="3"/>
  <c r="K294" i="3"/>
  <c r="J294" i="3"/>
  <c r="I294" i="3"/>
  <c r="H294" i="3"/>
  <c r="G294" i="3"/>
  <c r="D294" i="3"/>
  <c r="C294" i="3"/>
  <c r="B294" i="3"/>
  <c r="N293" i="3"/>
  <c r="M293" i="3"/>
  <c r="L293" i="3"/>
  <c r="K293" i="3"/>
  <c r="J293" i="3"/>
  <c r="I293" i="3"/>
  <c r="H293" i="3"/>
  <c r="G293" i="3"/>
  <c r="D293" i="3"/>
  <c r="C293" i="3"/>
  <c r="B293" i="3"/>
  <c r="N292" i="3"/>
  <c r="M292" i="3"/>
  <c r="L292" i="3"/>
  <c r="K292" i="3"/>
  <c r="J292" i="3"/>
  <c r="I292" i="3"/>
  <c r="H292" i="3"/>
  <c r="G292" i="3"/>
  <c r="D292" i="3"/>
  <c r="C292" i="3"/>
  <c r="B292" i="3"/>
  <c r="N291" i="3"/>
  <c r="M291" i="3"/>
  <c r="L291" i="3"/>
  <c r="K291" i="3"/>
  <c r="J291" i="3"/>
  <c r="I291" i="3"/>
  <c r="H291" i="3"/>
  <c r="G291" i="3"/>
  <c r="D291" i="3"/>
  <c r="C291" i="3"/>
  <c r="B291" i="3"/>
  <c r="N290" i="3"/>
  <c r="M290" i="3"/>
  <c r="L290" i="3"/>
  <c r="K290" i="3"/>
  <c r="J290" i="3"/>
  <c r="I290" i="3"/>
  <c r="H290" i="3"/>
  <c r="G290" i="3"/>
  <c r="D290" i="3"/>
  <c r="C290" i="3"/>
  <c r="B290" i="3"/>
  <c r="N289" i="3"/>
  <c r="M289" i="3"/>
  <c r="L289" i="3"/>
  <c r="K289" i="3"/>
  <c r="J289" i="3"/>
  <c r="I289" i="3"/>
  <c r="H289" i="3"/>
  <c r="G289" i="3"/>
  <c r="D289" i="3"/>
  <c r="C289" i="3"/>
  <c r="B289" i="3"/>
  <c r="N288" i="3"/>
  <c r="M288" i="3"/>
  <c r="L288" i="3"/>
  <c r="K288" i="3"/>
  <c r="J288" i="3"/>
  <c r="I288" i="3"/>
  <c r="H288" i="3"/>
  <c r="G288" i="3"/>
  <c r="D288" i="3"/>
  <c r="C288" i="3"/>
  <c r="B288" i="3"/>
  <c r="N287" i="3"/>
  <c r="M287" i="3"/>
  <c r="L287" i="3"/>
  <c r="K287" i="3"/>
  <c r="J287" i="3"/>
  <c r="I287" i="3"/>
  <c r="H287" i="3"/>
  <c r="G287" i="3"/>
  <c r="D287" i="3"/>
  <c r="C287" i="3"/>
  <c r="B287" i="3"/>
  <c r="N286" i="3"/>
  <c r="M286" i="3"/>
  <c r="L286" i="3"/>
  <c r="K286" i="3"/>
  <c r="J286" i="3"/>
  <c r="I286" i="3"/>
  <c r="H286" i="3"/>
  <c r="G286" i="3"/>
  <c r="D286" i="3"/>
  <c r="C286" i="3"/>
  <c r="B286" i="3"/>
  <c r="N285" i="3"/>
  <c r="M285" i="3"/>
  <c r="L285" i="3"/>
  <c r="K285" i="3"/>
  <c r="J285" i="3"/>
  <c r="I285" i="3"/>
  <c r="H285" i="3"/>
  <c r="G285" i="3"/>
  <c r="D285" i="3"/>
  <c r="C285" i="3"/>
  <c r="B285" i="3"/>
  <c r="N284" i="3"/>
  <c r="M284" i="3"/>
  <c r="L284" i="3"/>
  <c r="K284" i="3"/>
  <c r="J284" i="3"/>
  <c r="I284" i="3"/>
  <c r="H284" i="3"/>
  <c r="G284" i="3"/>
  <c r="D284" i="3"/>
  <c r="C284" i="3"/>
  <c r="B284" i="3"/>
  <c r="N283" i="3"/>
  <c r="M283" i="3"/>
  <c r="L283" i="3"/>
  <c r="K283" i="3"/>
  <c r="J283" i="3"/>
  <c r="I283" i="3"/>
  <c r="H283" i="3"/>
  <c r="G283" i="3"/>
  <c r="D283" i="3"/>
  <c r="C283" i="3"/>
  <c r="B283" i="3"/>
  <c r="N282" i="3"/>
  <c r="M282" i="3"/>
  <c r="L282" i="3"/>
  <c r="K282" i="3"/>
  <c r="J282" i="3"/>
  <c r="I282" i="3"/>
  <c r="H282" i="3"/>
  <c r="G282" i="3"/>
  <c r="D282" i="3"/>
  <c r="C282" i="3"/>
  <c r="B282" i="3"/>
  <c r="N281" i="3"/>
  <c r="M281" i="3"/>
  <c r="L281" i="3"/>
  <c r="K281" i="3"/>
  <c r="J281" i="3"/>
  <c r="I281" i="3"/>
  <c r="H281" i="3"/>
  <c r="G281" i="3"/>
  <c r="D281" i="3"/>
  <c r="C281" i="3"/>
  <c r="B281" i="3"/>
  <c r="N280" i="3"/>
  <c r="M280" i="3"/>
  <c r="L280" i="3"/>
  <c r="K280" i="3"/>
  <c r="J280" i="3"/>
  <c r="I280" i="3"/>
  <c r="H280" i="3"/>
  <c r="G280" i="3"/>
  <c r="D280" i="3"/>
  <c r="C280" i="3"/>
  <c r="B280" i="3"/>
  <c r="N279" i="3"/>
  <c r="M279" i="3"/>
  <c r="L279" i="3"/>
  <c r="K279" i="3"/>
  <c r="J279" i="3"/>
  <c r="I279" i="3"/>
  <c r="H279" i="3"/>
  <c r="G279" i="3"/>
  <c r="D279" i="3"/>
  <c r="C279" i="3"/>
  <c r="B279" i="3"/>
  <c r="N278" i="3"/>
  <c r="M278" i="3"/>
  <c r="L278" i="3"/>
  <c r="K278" i="3"/>
  <c r="J278" i="3"/>
  <c r="I278" i="3"/>
  <c r="H278" i="3"/>
  <c r="G278" i="3"/>
  <c r="D278" i="3"/>
  <c r="C278" i="3"/>
  <c r="B278" i="3"/>
  <c r="N277" i="3"/>
  <c r="M277" i="3"/>
  <c r="L277" i="3"/>
  <c r="K277" i="3"/>
  <c r="J277" i="3"/>
  <c r="I277" i="3"/>
  <c r="H277" i="3"/>
  <c r="G277" i="3"/>
  <c r="D277" i="3"/>
  <c r="C277" i="3"/>
  <c r="B277" i="3"/>
  <c r="N276" i="3"/>
  <c r="M276" i="3"/>
  <c r="L276" i="3"/>
  <c r="K276" i="3"/>
  <c r="J276" i="3"/>
  <c r="I276" i="3"/>
  <c r="H276" i="3"/>
  <c r="G276" i="3"/>
  <c r="D276" i="3"/>
  <c r="C276" i="3"/>
  <c r="B276" i="3"/>
  <c r="N275" i="3"/>
  <c r="M275" i="3"/>
  <c r="L275" i="3"/>
  <c r="K275" i="3"/>
  <c r="J275" i="3"/>
  <c r="I275" i="3"/>
  <c r="H275" i="3"/>
  <c r="G275" i="3"/>
  <c r="D275" i="3"/>
  <c r="C275" i="3"/>
  <c r="B275" i="3"/>
  <c r="N274" i="3"/>
  <c r="M274" i="3"/>
  <c r="L274" i="3"/>
  <c r="K274" i="3"/>
  <c r="J274" i="3"/>
  <c r="I274" i="3"/>
  <c r="H274" i="3"/>
  <c r="G274" i="3"/>
  <c r="D274" i="3"/>
  <c r="C274" i="3"/>
  <c r="B274" i="3"/>
  <c r="N273" i="3"/>
  <c r="M273" i="3"/>
  <c r="L273" i="3"/>
  <c r="K273" i="3"/>
  <c r="J273" i="3"/>
  <c r="I273" i="3"/>
  <c r="H273" i="3"/>
  <c r="G273" i="3"/>
  <c r="D273" i="3"/>
  <c r="C273" i="3"/>
  <c r="B273" i="3"/>
  <c r="N272" i="3"/>
  <c r="M272" i="3"/>
  <c r="L272" i="3"/>
  <c r="K272" i="3"/>
  <c r="J272" i="3"/>
  <c r="I272" i="3"/>
  <c r="H272" i="3"/>
  <c r="G272" i="3"/>
  <c r="D272" i="3"/>
  <c r="C272" i="3"/>
  <c r="B272" i="3"/>
  <c r="N271" i="3"/>
  <c r="M271" i="3"/>
  <c r="L271" i="3"/>
  <c r="K271" i="3"/>
  <c r="J271" i="3"/>
  <c r="I271" i="3"/>
  <c r="H271" i="3"/>
  <c r="G271" i="3"/>
  <c r="D271" i="3"/>
  <c r="C271" i="3"/>
  <c r="B271" i="3"/>
  <c r="N270" i="3"/>
  <c r="M270" i="3"/>
  <c r="L270" i="3"/>
  <c r="K270" i="3"/>
  <c r="J270" i="3"/>
  <c r="I270" i="3"/>
  <c r="H270" i="3"/>
  <c r="G270" i="3"/>
  <c r="D270" i="3"/>
  <c r="C270" i="3"/>
  <c r="B270" i="3"/>
  <c r="N269" i="3"/>
  <c r="M269" i="3"/>
  <c r="L269" i="3"/>
  <c r="K269" i="3"/>
  <c r="J269" i="3"/>
  <c r="I269" i="3"/>
  <c r="H269" i="3"/>
  <c r="G269" i="3"/>
  <c r="D269" i="3"/>
  <c r="C269" i="3"/>
  <c r="B269" i="3"/>
  <c r="N268" i="3"/>
  <c r="M268" i="3"/>
  <c r="L268" i="3"/>
  <c r="K268" i="3"/>
  <c r="J268" i="3"/>
  <c r="I268" i="3"/>
  <c r="H268" i="3"/>
  <c r="G268" i="3"/>
  <c r="D268" i="3"/>
  <c r="C268" i="3"/>
  <c r="B268" i="3"/>
  <c r="N267" i="3"/>
  <c r="M267" i="3"/>
  <c r="L267" i="3"/>
  <c r="K267" i="3"/>
  <c r="J267" i="3"/>
  <c r="I267" i="3"/>
  <c r="H267" i="3"/>
  <c r="G267" i="3"/>
  <c r="D267" i="3"/>
  <c r="C267" i="3"/>
  <c r="B267" i="3"/>
  <c r="N266" i="3"/>
  <c r="M266" i="3"/>
  <c r="L266" i="3"/>
  <c r="K266" i="3"/>
  <c r="J266" i="3"/>
  <c r="I266" i="3"/>
  <c r="H266" i="3"/>
  <c r="G266" i="3"/>
  <c r="D266" i="3"/>
  <c r="C266" i="3"/>
  <c r="B266" i="3"/>
  <c r="N265" i="3"/>
  <c r="M265" i="3"/>
  <c r="L265" i="3"/>
  <c r="K265" i="3"/>
  <c r="J265" i="3"/>
  <c r="I265" i="3"/>
  <c r="H265" i="3"/>
  <c r="G265" i="3"/>
  <c r="D265" i="3"/>
  <c r="C265" i="3"/>
  <c r="B265" i="3"/>
  <c r="N264" i="3"/>
  <c r="M264" i="3"/>
  <c r="L264" i="3"/>
  <c r="K264" i="3"/>
  <c r="J264" i="3"/>
  <c r="I264" i="3"/>
  <c r="H264" i="3"/>
  <c r="G264" i="3"/>
  <c r="D264" i="3"/>
  <c r="C264" i="3"/>
  <c r="B264" i="3"/>
  <c r="N263" i="3"/>
  <c r="M263" i="3"/>
  <c r="L263" i="3"/>
  <c r="K263" i="3"/>
  <c r="J263" i="3"/>
  <c r="I263" i="3"/>
  <c r="H263" i="3"/>
  <c r="G263" i="3"/>
  <c r="D263" i="3"/>
  <c r="C263" i="3"/>
  <c r="B263" i="3"/>
  <c r="N262" i="3"/>
  <c r="M262" i="3"/>
  <c r="L262" i="3"/>
  <c r="K262" i="3"/>
  <c r="J262" i="3"/>
  <c r="I262" i="3"/>
  <c r="H262" i="3"/>
  <c r="G262" i="3"/>
  <c r="D262" i="3"/>
  <c r="C262" i="3"/>
  <c r="B262" i="3"/>
  <c r="N261" i="3"/>
  <c r="M261" i="3"/>
  <c r="L261" i="3"/>
  <c r="K261" i="3"/>
  <c r="J261" i="3"/>
  <c r="I261" i="3"/>
  <c r="H261" i="3"/>
  <c r="G261" i="3"/>
  <c r="D261" i="3"/>
  <c r="C261" i="3"/>
  <c r="B261" i="3"/>
  <c r="N260" i="3"/>
  <c r="M260" i="3"/>
  <c r="L260" i="3"/>
  <c r="K260" i="3"/>
  <c r="J260" i="3"/>
  <c r="I260" i="3"/>
  <c r="H260" i="3"/>
  <c r="G260" i="3"/>
  <c r="D260" i="3"/>
  <c r="C260" i="3"/>
  <c r="B260" i="3"/>
  <c r="N259" i="3"/>
  <c r="M259" i="3"/>
  <c r="L259" i="3"/>
  <c r="K259" i="3"/>
  <c r="J259" i="3"/>
  <c r="I259" i="3"/>
  <c r="H259" i="3"/>
  <c r="G259" i="3"/>
  <c r="D259" i="3"/>
  <c r="C259" i="3"/>
  <c r="B259" i="3"/>
  <c r="N258" i="3"/>
  <c r="M258" i="3"/>
  <c r="L258" i="3"/>
  <c r="K258" i="3"/>
  <c r="J258" i="3"/>
  <c r="I258" i="3"/>
  <c r="H258" i="3"/>
  <c r="G258" i="3"/>
  <c r="D258" i="3"/>
  <c r="C258" i="3"/>
  <c r="B258" i="3"/>
  <c r="N257" i="3"/>
  <c r="M257" i="3"/>
  <c r="L257" i="3"/>
  <c r="K257" i="3"/>
  <c r="J257" i="3"/>
  <c r="I257" i="3"/>
  <c r="H257" i="3"/>
  <c r="G257" i="3"/>
  <c r="D257" i="3"/>
  <c r="C257" i="3"/>
  <c r="B257" i="3"/>
  <c r="N256" i="3"/>
  <c r="M256" i="3"/>
  <c r="L256" i="3"/>
  <c r="K256" i="3"/>
  <c r="J256" i="3"/>
  <c r="I256" i="3"/>
  <c r="H256" i="3"/>
  <c r="G256" i="3"/>
  <c r="D256" i="3"/>
  <c r="C256" i="3"/>
  <c r="B256" i="3"/>
  <c r="N255" i="3"/>
  <c r="M255" i="3"/>
  <c r="L255" i="3"/>
  <c r="K255" i="3"/>
  <c r="J255" i="3"/>
  <c r="I255" i="3"/>
  <c r="H255" i="3"/>
  <c r="G255" i="3"/>
  <c r="D255" i="3"/>
  <c r="C255" i="3"/>
  <c r="B255" i="3"/>
  <c r="N254" i="3"/>
  <c r="M254" i="3"/>
  <c r="L254" i="3"/>
  <c r="K254" i="3"/>
  <c r="J254" i="3"/>
  <c r="I254" i="3"/>
  <c r="H254" i="3"/>
  <c r="G254" i="3"/>
  <c r="D254" i="3"/>
  <c r="C254" i="3"/>
  <c r="B254" i="3"/>
  <c r="L2000" i="2"/>
  <c r="K2000" i="2"/>
  <c r="I2000" i="2"/>
  <c r="F1991" i="3" s="1"/>
  <c r="L1999" i="2"/>
  <c r="K1999" i="2"/>
  <c r="I1999" i="2"/>
  <c r="F1990" i="3" s="1"/>
  <c r="L1998" i="2"/>
  <c r="K1998" i="2"/>
  <c r="I1998" i="2"/>
  <c r="F1989" i="3" s="1"/>
  <c r="L1997" i="2"/>
  <c r="K1997" i="2"/>
  <c r="I1997" i="2"/>
  <c r="F1988" i="3" s="1"/>
  <c r="L1996" i="2"/>
  <c r="K1996" i="2"/>
  <c r="I1996" i="2"/>
  <c r="F1987" i="3" s="1"/>
  <c r="L1995" i="2"/>
  <c r="K1995" i="2"/>
  <c r="I1995" i="2"/>
  <c r="F1986" i="3" s="1"/>
  <c r="L1994" i="2"/>
  <c r="K1994" i="2"/>
  <c r="I1994" i="2"/>
  <c r="F1985" i="3" s="1"/>
  <c r="L1993" i="2"/>
  <c r="K1993" i="2"/>
  <c r="I1993" i="2"/>
  <c r="F1984" i="3" s="1"/>
  <c r="L1992" i="2"/>
  <c r="K1992" i="2"/>
  <c r="I1992" i="2"/>
  <c r="F1983" i="3" s="1"/>
  <c r="L1991" i="2"/>
  <c r="K1991" i="2"/>
  <c r="I1991" i="2"/>
  <c r="F1982" i="3" s="1"/>
  <c r="L1990" i="2"/>
  <c r="K1990" i="2"/>
  <c r="I1990" i="2"/>
  <c r="F1981" i="3" s="1"/>
  <c r="L1989" i="2"/>
  <c r="K1989" i="2"/>
  <c r="I1989" i="2"/>
  <c r="F1980" i="3" s="1"/>
  <c r="L1988" i="2"/>
  <c r="K1988" i="2"/>
  <c r="I1988" i="2"/>
  <c r="F1979" i="3" s="1"/>
  <c r="L1987" i="2"/>
  <c r="K1987" i="2"/>
  <c r="I1987" i="2"/>
  <c r="F1978" i="3" s="1"/>
  <c r="L1986" i="2"/>
  <c r="K1986" i="2"/>
  <c r="I1986" i="2"/>
  <c r="F1977" i="3" s="1"/>
  <c r="L1985" i="2"/>
  <c r="K1985" i="2"/>
  <c r="I1985" i="2"/>
  <c r="F1976" i="3" s="1"/>
  <c r="L1984" i="2"/>
  <c r="K1984" i="2"/>
  <c r="I1984" i="2"/>
  <c r="F1975" i="3" s="1"/>
  <c r="L1983" i="2"/>
  <c r="K1983" i="2"/>
  <c r="I1983" i="2"/>
  <c r="F1974" i="3" s="1"/>
  <c r="L1982" i="2"/>
  <c r="K1982" i="2"/>
  <c r="I1982" i="2"/>
  <c r="F1973" i="3" s="1"/>
  <c r="L1981" i="2"/>
  <c r="K1981" i="2"/>
  <c r="I1981" i="2"/>
  <c r="F1972" i="3" s="1"/>
  <c r="L1980" i="2"/>
  <c r="K1980" i="2"/>
  <c r="I1980" i="2"/>
  <c r="F1971" i="3" s="1"/>
  <c r="L1979" i="2"/>
  <c r="K1979" i="2"/>
  <c r="I1979" i="2"/>
  <c r="F1970" i="3" s="1"/>
  <c r="L1978" i="2"/>
  <c r="K1978" i="2"/>
  <c r="I1978" i="2"/>
  <c r="F1969" i="3" s="1"/>
  <c r="L1977" i="2"/>
  <c r="K1977" i="2"/>
  <c r="I1977" i="2"/>
  <c r="F1968" i="3" s="1"/>
  <c r="L1976" i="2"/>
  <c r="K1976" i="2"/>
  <c r="I1976" i="2"/>
  <c r="F1967" i="3" s="1"/>
  <c r="L1975" i="2"/>
  <c r="K1975" i="2"/>
  <c r="I1975" i="2"/>
  <c r="F1966" i="3" s="1"/>
  <c r="L1974" i="2"/>
  <c r="K1974" i="2"/>
  <c r="I1974" i="2"/>
  <c r="F1965" i="3" s="1"/>
  <c r="L1973" i="2"/>
  <c r="K1973" i="2"/>
  <c r="I1973" i="2"/>
  <c r="F1964" i="3" s="1"/>
  <c r="L1972" i="2"/>
  <c r="K1972" i="2"/>
  <c r="I1972" i="2"/>
  <c r="F1963" i="3" s="1"/>
  <c r="L1971" i="2"/>
  <c r="K1971" i="2"/>
  <c r="I1971" i="2"/>
  <c r="F1962" i="3" s="1"/>
  <c r="L1970" i="2"/>
  <c r="K1970" i="2"/>
  <c r="I1970" i="2"/>
  <c r="F1961" i="3" s="1"/>
  <c r="L1969" i="2"/>
  <c r="K1969" i="2"/>
  <c r="I1969" i="2"/>
  <c r="F1960" i="3" s="1"/>
  <c r="L1968" i="2"/>
  <c r="K1968" i="2"/>
  <c r="I1968" i="2"/>
  <c r="F1959" i="3" s="1"/>
  <c r="L1967" i="2"/>
  <c r="K1967" i="2"/>
  <c r="I1967" i="2"/>
  <c r="F1958" i="3" s="1"/>
  <c r="L1966" i="2"/>
  <c r="K1966" i="2"/>
  <c r="I1966" i="2"/>
  <c r="F1957" i="3" s="1"/>
  <c r="L1965" i="2"/>
  <c r="K1965" i="2"/>
  <c r="I1965" i="2"/>
  <c r="F1956" i="3" s="1"/>
  <c r="L1964" i="2"/>
  <c r="K1964" i="2"/>
  <c r="I1964" i="2"/>
  <c r="F1955" i="3" s="1"/>
  <c r="L1963" i="2"/>
  <c r="K1963" i="2"/>
  <c r="I1963" i="2"/>
  <c r="F1954" i="3" s="1"/>
  <c r="L1962" i="2"/>
  <c r="K1962" i="2"/>
  <c r="I1962" i="2"/>
  <c r="F1953" i="3" s="1"/>
  <c r="L1961" i="2"/>
  <c r="K1961" i="2"/>
  <c r="I1961" i="2"/>
  <c r="F1952" i="3" s="1"/>
  <c r="L1960" i="2"/>
  <c r="K1960" i="2"/>
  <c r="I1960" i="2"/>
  <c r="F1951" i="3" s="1"/>
  <c r="L1959" i="2"/>
  <c r="K1959" i="2"/>
  <c r="I1959" i="2"/>
  <c r="F1950" i="3" s="1"/>
  <c r="L1958" i="2"/>
  <c r="K1958" i="2"/>
  <c r="I1958" i="2"/>
  <c r="F1949" i="3" s="1"/>
  <c r="L1957" i="2"/>
  <c r="K1957" i="2"/>
  <c r="I1957" i="2"/>
  <c r="F1948" i="3" s="1"/>
  <c r="L1956" i="2"/>
  <c r="K1956" i="2"/>
  <c r="I1956" i="2"/>
  <c r="F1947" i="3" s="1"/>
  <c r="L1955" i="2"/>
  <c r="K1955" i="2"/>
  <c r="I1955" i="2"/>
  <c r="F1946" i="3" s="1"/>
  <c r="L1954" i="2"/>
  <c r="K1954" i="2"/>
  <c r="I1954" i="2"/>
  <c r="F1945" i="3" s="1"/>
  <c r="L1953" i="2"/>
  <c r="K1953" i="2"/>
  <c r="I1953" i="2"/>
  <c r="F1944" i="3" s="1"/>
  <c r="L1952" i="2"/>
  <c r="K1952" i="2"/>
  <c r="I1952" i="2"/>
  <c r="F1943" i="3" s="1"/>
  <c r="L1951" i="2"/>
  <c r="K1951" i="2"/>
  <c r="I1951" i="2"/>
  <c r="F1942" i="3" s="1"/>
  <c r="L1950" i="2"/>
  <c r="K1950" i="2"/>
  <c r="I1950" i="2"/>
  <c r="F1941" i="3" s="1"/>
  <c r="L1949" i="2"/>
  <c r="K1949" i="2"/>
  <c r="I1949" i="2"/>
  <c r="F1940" i="3" s="1"/>
  <c r="L1948" i="2"/>
  <c r="K1948" i="2"/>
  <c r="I1948" i="2"/>
  <c r="F1939" i="3" s="1"/>
  <c r="L1947" i="2"/>
  <c r="K1947" i="2"/>
  <c r="I1947" i="2"/>
  <c r="F1938" i="3" s="1"/>
  <c r="L1946" i="2"/>
  <c r="K1946" i="2"/>
  <c r="I1946" i="2"/>
  <c r="F1937" i="3" s="1"/>
  <c r="L1945" i="2"/>
  <c r="K1945" i="2"/>
  <c r="I1945" i="2"/>
  <c r="F1936" i="3" s="1"/>
  <c r="L1944" i="2"/>
  <c r="K1944" i="2"/>
  <c r="I1944" i="2"/>
  <c r="F1935" i="3" s="1"/>
  <c r="L1943" i="2"/>
  <c r="K1943" i="2"/>
  <c r="I1943" i="2"/>
  <c r="F1934" i="3" s="1"/>
  <c r="L1942" i="2"/>
  <c r="K1942" i="2"/>
  <c r="I1942" i="2"/>
  <c r="F1933" i="3" s="1"/>
  <c r="L1941" i="2"/>
  <c r="K1941" i="2"/>
  <c r="I1941" i="2"/>
  <c r="F1932" i="3" s="1"/>
  <c r="L1940" i="2"/>
  <c r="K1940" i="2"/>
  <c r="I1940" i="2"/>
  <c r="F1931" i="3" s="1"/>
  <c r="L1939" i="2"/>
  <c r="K1939" i="2"/>
  <c r="I1939" i="2"/>
  <c r="F1930" i="3" s="1"/>
  <c r="L1938" i="2"/>
  <c r="K1938" i="2"/>
  <c r="I1938" i="2"/>
  <c r="F1929" i="3" s="1"/>
  <c r="L1937" i="2"/>
  <c r="K1937" i="2"/>
  <c r="I1937" i="2"/>
  <c r="F1928" i="3" s="1"/>
  <c r="L1936" i="2"/>
  <c r="K1936" i="2"/>
  <c r="I1936" i="2"/>
  <c r="F1927" i="3" s="1"/>
  <c r="L1935" i="2"/>
  <c r="K1935" i="2"/>
  <c r="I1935" i="2"/>
  <c r="F1926" i="3" s="1"/>
  <c r="L1934" i="2"/>
  <c r="K1934" i="2"/>
  <c r="I1934" i="2"/>
  <c r="F1925" i="3" s="1"/>
  <c r="L1933" i="2"/>
  <c r="K1933" i="2"/>
  <c r="I1933" i="2"/>
  <c r="F1924" i="3" s="1"/>
  <c r="L1932" i="2"/>
  <c r="K1932" i="2"/>
  <c r="I1932" i="2"/>
  <c r="F1923" i="3" s="1"/>
  <c r="L1931" i="2"/>
  <c r="K1931" i="2"/>
  <c r="I1931" i="2"/>
  <c r="F1922" i="3" s="1"/>
  <c r="L1930" i="2"/>
  <c r="K1930" i="2"/>
  <c r="I1930" i="2"/>
  <c r="F1921" i="3" s="1"/>
  <c r="L1929" i="2"/>
  <c r="K1929" i="2"/>
  <c r="I1929" i="2"/>
  <c r="F1920" i="3" s="1"/>
  <c r="L1928" i="2"/>
  <c r="K1928" i="2"/>
  <c r="I1928" i="2"/>
  <c r="F1919" i="3" s="1"/>
  <c r="L1927" i="2"/>
  <c r="K1927" i="2"/>
  <c r="I1927" i="2"/>
  <c r="F1918" i="3" s="1"/>
  <c r="L1926" i="2"/>
  <c r="K1926" i="2"/>
  <c r="I1926" i="2"/>
  <c r="F1917" i="3" s="1"/>
  <c r="L1925" i="2"/>
  <c r="K1925" i="2"/>
  <c r="I1925" i="2"/>
  <c r="F1916" i="3" s="1"/>
  <c r="L1924" i="2"/>
  <c r="K1924" i="2"/>
  <c r="I1924" i="2"/>
  <c r="F1915" i="3" s="1"/>
  <c r="L1923" i="2"/>
  <c r="K1923" i="2"/>
  <c r="I1923" i="2"/>
  <c r="F1914" i="3" s="1"/>
  <c r="L1922" i="2"/>
  <c r="K1922" i="2"/>
  <c r="I1922" i="2"/>
  <c r="F1913" i="3" s="1"/>
  <c r="L1921" i="2"/>
  <c r="K1921" i="2"/>
  <c r="I1921" i="2"/>
  <c r="F1912" i="3" s="1"/>
  <c r="L1920" i="2"/>
  <c r="K1920" i="2"/>
  <c r="I1920" i="2"/>
  <c r="F1911" i="3" s="1"/>
  <c r="L1919" i="2"/>
  <c r="K1919" i="2"/>
  <c r="I1919" i="2"/>
  <c r="F1910" i="3" s="1"/>
  <c r="L1918" i="2"/>
  <c r="K1918" i="2"/>
  <c r="I1918" i="2"/>
  <c r="F1909" i="3" s="1"/>
  <c r="L1917" i="2"/>
  <c r="K1917" i="2"/>
  <c r="I1917" i="2"/>
  <c r="F1908" i="3" s="1"/>
  <c r="L1916" i="2"/>
  <c r="K1916" i="2"/>
  <c r="I1916" i="2"/>
  <c r="F1907" i="3" s="1"/>
  <c r="L1915" i="2"/>
  <c r="K1915" i="2"/>
  <c r="I1915" i="2"/>
  <c r="F1906" i="3" s="1"/>
  <c r="L1914" i="2"/>
  <c r="K1914" i="2"/>
  <c r="I1914" i="2"/>
  <c r="F1905" i="3" s="1"/>
  <c r="L1913" i="2"/>
  <c r="K1913" i="2"/>
  <c r="I1913" i="2"/>
  <c r="F1904" i="3" s="1"/>
  <c r="L1912" i="2"/>
  <c r="K1912" i="2"/>
  <c r="I1912" i="2"/>
  <c r="F1903" i="3" s="1"/>
  <c r="L1911" i="2"/>
  <c r="K1911" i="2"/>
  <c r="I1911" i="2"/>
  <c r="F1902" i="3" s="1"/>
  <c r="L1910" i="2"/>
  <c r="K1910" i="2"/>
  <c r="I1910" i="2"/>
  <c r="F1901" i="3" s="1"/>
  <c r="L1909" i="2"/>
  <c r="K1909" i="2"/>
  <c r="I1909" i="2"/>
  <c r="F1900" i="3" s="1"/>
  <c r="L1908" i="2"/>
  <c r="K1908" i="2"/>
  <c r="I1908" i="2"/>
  <c r="F1899" i="3" s="1"/>
  <c r="L1907" i="2"/>
  <c r="K1907" i="2"/>
  <c r="I1907" i="2"/>
  <c r="F1898" i="3" s="1"/>
  <c r="L1906" i="2"/>
  <c r="K1906" i="2"/>
  <c r="I1906" i="2"/>
  <c r="F1897" i="3" s="1"/>
  <c r="L1905" i="2"/>
  <c r="K1905" i="2"/>
  <c r="I1905" i="2"/>
  <c r="F1896" i="3" s="1"/>
  <c r="L1904" i="2"/>
  <c r="K1904" i="2"/>
  <c r="I1904" i="2"/>
  <c r="F1895" i="3" s="1"/>
  <c r="L1903" i="2"/>
  <c r="K1903" i="2"/>
  <c r="I1903" i="2"/>
  <c r="F1894" i="3" s="1"/>
  <c r="L1902" i="2"/>
  <c r="K1902" i="2"/>
  <c r="I1902" i="2"/>
  <c r="F1893" i="3" s="1"/>
  <c r="L1901" i="2"/>
  <c r="K1901" i="2"/>
  <c r="I1901" i="2"/>
  <c r="F1892" i="3" s="1"/>
  <c r="L1900" i="2"/>
  <c r="K1900" i="2"/>
  <c r="I1900" i="2"/>
  <c r="F1891" i="3" s="1"/>
  <c r="L1899" i="2"/>
  <c r="K1899" i="2"/>
  <c r="I1899" i="2"/>
  <c r="F1890" i="3" s="1"/>
  <c r="L1898" i="2"/>
  <c r="K1898" i="2"/>
  <c r="I1898" i="2"/>
  <c r="F1889" i="3" s="1"/>
  <c r="L1897" i="2"/>
  <c r="K1897" i="2"/>
  <c r="I1897" i="2"/>
  <c r="F1888" i="3" s="1"/>
  <c r="L1896" i="2"/>
  <c r="K1896" i="2"/>
  <c r="I1896" i="2"/>
  <c r="F1887" i="3" s="1"/>
  <c r="L1895" i="2"/>
  <c r="K1895" i="2"/>
  <c r="I1895" i="2"/>
  <c r="F1886" i="3" s="1"/>
  <c r="L1894" i="2"/>
  <c r="K1894" i="2"/>
  <c r="I1894" i="2"/>
  <c r="F1885" i="3" s="1"/>
  <c r="L1893" i="2"/>
  <c r="K1893" i="2"/>
  <c r="I1893" i="2"/>
  <c r="F1884" i="3" s="1"/>
  <c r="L1892" i="2"/>
  <c r="K1892" i="2"/>
  <c r="I1892" i="2"/>
  <c r="F1883" i="3" s="1"/>
  <c r="L1891" i="2"/>
  <c r="K1891" i="2"/>
  <c r="I1891" i="2"/>
  <c r="F1882" i="3" s="1"/>
  <c r="L1890" i="2"/>
  <c r="K1890" i="2"/>
  <c r="I1890" i="2"/>
  <c r="F1881" i="3" s="1"/>
  <c r="L1889" i="2"/>
  <c r="K1889" i="2"/>
  <c r="I1889" i="2"/>
  <c r="F1880" i="3" s="1"/>
  <c r="L1888" i="2"/>
  <c r="K1888" i="2"/>
  <c r="I1888" i="2"/>
  <c r="F1879" i="3" s="1"/>
  <c r="L1887" i="2"/>
  <c r="K1887" i="2"/>
  <c r="I1887" i="2"/>
  <c r="F1878" i="3" s="1"/>
  <c r="L1886" i="2"/>
  <c r="K1886" i="2"/>
  <c r="I1886" i="2"/>
  <c r="F1877" i="3" s="1"/>
  <c r="L1885" i="2"/>
  <c r="K1885" i="2"/>
  <c r="I1885" i="2"/>
  <c r="F1876" i="3" s="1"/>
  <c r="L1884" i="2"/>
  <c r="K1884" i="2"/>
  <c r="I1884" i="2"/>
  <c r="F1875" i="3" s="1"/>
  <c r="L1883" i="2"/>
  <c r="K1883" i="2"/>
  <c r="I1883" i="2"/>
  <c r="F1874" i="3" s="1"/>
  <c r="L1882" i="2"/>
  <c r="K1882" i="2"/>
  <c r="I1882" i="2"/>
  <c r="F1873" i="3" s="1"/>
  <c r="L1881" i="2"/>
  <c r="K1881" i="2"/>
  <c r="I1881" i="2"/>
  <c r="F1872" i="3" s="1"/>
  <c r="L1880" i="2"/>
  <c r="K1880" i="2"/>
  <c r="I1880" i="2"/>
  <c r="F1871" i="3" s="1"/>
  <c r="L1879" i="2"/>
  <c r="K1879" i="2"/>
  <c r="I1879" i="2"/>
  <c r="F1870" i="3" s="1"/>
  <c r="L1878" i="2"/>
  <c r="K1878" i="2"/>
  <c r="I1878" i="2"/>
  <c r="F1869" i="3" s="1"/>
  <c r="L1877" i="2"/>
  <c r="K1877" i="2"/>
  <c r="I1877" i="2"/>
  <c r="F1868" i="3" s="1"/>
  <c r="L1876" i="2"/>
  <c r="K1876" i="2"/>
  <c r="I1876" i="2"/>
  <c r="F1867" i="3" s="1"/>
  <c r="L1875" i="2"/>
  <c r="K1875" i="2"/>
  <c r="I1875" i="2"/>
  <c r="F1866" i="3" s="1"/>
  <c r="L1874" i="2"/>
  <c r="K1874" i="2"/>
  <c r="I1874" i="2"/>
  <c r="F1865" i="3" s="1"/>
  <c r="L1873" i="2"/>
  <c r="K1873" i="2"/>
  <c r="I1873" i="2"/>
  <c r="F1864" i="3" s="1"/>
  <c r="L1872" i="2"/>
  <c r="K1872" i="2"/>
  <c r="I1872" i="2"/>
  <c r="F1863" i="3" s="1"/>
  <c r="L1871" i="2"/>
  <c r="K1871" i="2"/>
  <c r="I1871" i="2"/>
  <c r="F1862" i="3" s="1"/>
  <c r="L1870" i="2"/>
  <c r="K1870" i="2"/>
  <c r="I1870" i="2"/>
  <c r="F1861" i="3" s="1"/>
  <c r="L1869" i="2"/>
  <c r="K1869" i="2"/>
  <c r="I1869" i="2"/>
  <c r="F1860" i="3" s="1"/>
  <c r="L1868" i="2"/>
  <c r="K1868" i="2"/>
  <c r="I1868" i="2"/>
  <c r="F1859" i="3" s="1"/>
  <c r="L1867" i="2"/>
  <c r="K1867" i="2"/>
  <c r="I1867" i="2"/>
  <c r="F1858" i="3" s="1"/>
  <c r="L1866" i="2"/>
  <c r="K1866" i="2"/>
  <c r="I1866" i="2"/>
  <c r="F1857" i="3" s="1"/>
  <c r="L1865" i="2"/>
  <c r="K1865" i="2"/>
  <c r="I1865" i="2"/>
  <c r="F1856" i="3" s="1"/>
  <c r="L1864" i="2"/>
  <c r="K1864" i="2"/>
  <c r="I1864" i="2"/>
  <c r="F1855" i="3" s="1"/>
  <c r="L1863" i="2"/>
  <c r="K1863" i="2"/>
  <c r="I1863" i="2"/>
  <c r="F1854" i="3" s="1"/>
  <c r="L1862" i="2"/>
  <c r="K1862" i="2"/>
  <c r="I1862" i="2"/>
  <c r="F1853" i="3" s="1"/>
  <c r="L1861" i="2"/>
  <c r="K1861" i="2"/>
  <c r="I1861" i="2"/>
  <c r="F1852" i="3" s="1"/>
  <c r="L1860" i="2"/>
  <c r="K1860" i="2"/>
  <c r="I1860" i="2"/>
  <c r="F1851" i="3" s="1"/>
  <c r="L1859" i="2"/>
  <c r="K1859" i="2"/>
  <c r="I1859" i="2"/>
  <c r="F1850" i="3" s="1"/>
  <c r="L1858" i="2"/>
  <c r="K1858" i="2"/>
  <c r="I1858" i="2"/>
  <c r="F1849" i="3" s="1"/>
  <c r="L1857" i="2"/>
  <c r="K1857" i="2"/>
  <c r="I1857" i="2"/>
  <c r="F1848" i="3" s="1"/>
  <c r="L1856" i="2"/>
  <c r="K1856" i="2"/>
  <c r="I1856" i="2"/>
  <c r="F1847" i="3" s="1"/>
  <c r="L1855" i="2"/>
  <c r="K1855" i="2"/>
  <c r="I1855" i="2"/>
  <c r="F1846" i="3" s="1"/>
  <c r="L1854" i="2"/>
  <c r="K1854" i="2"/>
  <c r="I1854" i="2"/>
  <c r="F1845" i="3" s="1"/>
  <c r="L1853" i="2"/>
  <c r="K1853" i="2"/>
  <c r="I1853" i="2"/>
  <c r="F1844" i="3" s="1"/>
  <c r="L1852" i="2"/>
  <c r="K1852" i="2"/>
  <c r="I1852" i="2"/>
  <c r="F1843" i="3" s="1"/>
  <c r="L1851" i="2"/>
  <c r="K1851" i="2"/>
  <c r="I1851" i="2"/>
  <c r="F1842" i="3" s="1"/>
  <c r="L1850" i="2"/>
  <c r="K1850" i="2"/>
  <c r="I1850" i="2"/>
  <c r="F1841" i="3" s="1"/>
  <c r="L1849" i="2"/>
  <c r="K1849" i="2"/>
  <c r="I1849" i="2"/>
  <c r="F1840" i="3" s="1"/>
  <c r="L1848" i="2"/>
  <c r="K1848" i="2"/>
  <c r="I1848" i="2"/>
  <c r="F1839" i="3" s="1"/>
  <c r="L1847" i="2"/>
  <c r="K1847" i="2"/>
  <c r="I1847" i="2"/>
  <c r="F1838" i="3" s="1"/>
  <c r="L1846" i="2"/>
  <c r="K1846" i="2"/>
  <c r="I1846" i="2"/>
  <c r="F1837" i="3" s="1"/>
  <c r="L1845" i="2"/>
  <c r="K1845" i="2"/>
  <c r="I1845" i="2"/>
  <c r="F1836" i="3" s="1"/>
  <c r="L1844" i="2"/>
  <c r="K1844" i="2"/>
  <c r="I1844" i="2"/>
  <c r="F1835" i="3" s="1"/>
  <c r="L1843" i="2"/>
  <c r="K1843" i="2"/>
  <c r="I1843" i="2"/>
  <c r="F1834" i="3" s="1"/>
  <c r="L1842" i="2"/>
  <c r="K1842" i="2"/>
  <c r="I1842" i="2"/>
  <c r="F1833" i="3" s="1"/>
  <c r="L1841" i="2"/>
  <c r="K1841" i="2"/>
  <c r="I1841" i="2"/>
  <c r="F1832" i="3" s="1"/>
  <c r="L1840" i="2"/>
  <c r="K1840" i="2"/>
  <c r="I1840" i="2"/>
  <c r="F1831" i="3" s="1"/>
  <c r="L1839" i="2"/>
  <c r="K1839" i="2"/>
  <c r="I1839" i="2"/>
  <c r="F1830" i="3" s="1"/>
  <c r="L1838" i="2"/>
  <c r="K1838" i="2"/>
  <c r="I1838" i="2"/>
  <c r="F1829" i="3" s="1"/>
  <c r="L1837" i="2"/>
  <c r="K1837" i="2"/>
  <c r="I1837" i="2"/>
  <c r="F1828" i="3" s="1"/>
  <c r="L1836" i="2"/>
  <c r="K1836" i="2"/>
  <c r="I1836" i="2"/>
  <c r="F1827" i="3" s="1"/>
  <c r="L1835" i="2"/>
  <c r="K1835" i="2"/>
  <c r="I1835" i="2"/>
  <c r="F1826" i="3" s="1"/>
  <c r="L1834" i="2"/>
  <c r="K1834" i="2"/>
  <c r="I1834" i="2"/>
  <c r="F1825" i="3" s="1"/>
  <c r="L1833" i="2"/>
  <c r="K1833" i="2"/>
  <c r="I1833" i="2"/>
  <c r="F1824" i="3" s="1"/>
  <c r="L1832" i="2"/>
  <c r="K1832" i="2"/>
  <c r="I1832" i="2"/>
  <c r="F1823" i="3" s="1"/>
  <c r="L1831" i="2"/>
  <c r="K1831" i="2"/>
  <c r="I1831" i="2"/>
  <c r="F1822" i="3" s="1"/>
  <c r="L1830" i="2"/>
  <c r="K1830" i="2"/>
  <c r="I1830" i="2"/>
  <c r="F1821" i="3" s="1"/>
  <c r="L1829" i="2"/>
  <c r="K1829" i="2"/>
  <c r="I1829" i="2"/>
  <c r="F1820" i="3" s="1"/>
  <c r="L1828" i="2"/>
  <c r="K1828" i="2"/>
  <c r="I1828" i="2"/>
  <c r="F1819" i="3" s="1"/>
  <c r="L1827" i="2"/>
  <c r="K1827" i="2"/>
  <c r="I1827" i="2"/>
  <c r="F1818" i="3" s="1"/>
  <c r="L1826" i="2"/>
  <c r="K1826" i="2"/>
  <c r="I1826" i="2"/>
  <c r="F1817" i="3" s="1"/>
  <c r="L1825" i="2"/>
  <c r="K1825" i="2"/>
  <c r="I1825" i="2"/>
  <c r="F1816" i="3" s="1"/>
  <c r="L1824" i="2"/>
  <c r="K1824" i="2"/>
  <c r="I1824" i="2"/>
  <c r="F1815" i="3" s="1"/>
  <c r="L1823" i="2"/>
  <c r="K1823" i="2"/>
  <c r="I1823" i="2"/>
  <c r="F1814" i="3" s="1"/>
  <c r="L1822" i="2"/>
  <c r="K1822" i="2"/>
  <c r="I1822" i="2"/>
  <c r="F1813" i="3" s="1"/>
  <c r="L1821" i="2"/>
  <c r="K1821" i="2"/>
  <c r="I1821" i="2"/>
  <c r="F1812" i="3" s="1"/>
  <c r="L1820" i="2"/>
  <c r="K1820" i="2"/>
  <c r="I1820" i="2"/>
  <c r="F1811" i="3" s="1"/>
  <c r="L1819" i="2"/>
  <c r="K1819" i="2"/>
  <c r="I1819" i="2"/>
  <c r="F1810" i="3" s="1"/>
  <c r="L1818" i="2"/>
  <c r="K1818" i="2"/>
  <c r="I1818" i="2"/>
  <c r="F1809" i="3" s="1"/>
  <c r="L1817" i="2"/>
  <c r="K1817" i="2"/>
  <c r="I1817" i="2"/>
  <c r="F1808" i="3" s="1"/>
  <c r="L1816" i="2"/>
  <c r="K1816" i="2"/>
  <c r="I1816" i="2"/>
  <c r="F1807" i="3" s="1"/>
  <c r="L1815" i="2"/>
  <c r="K1815" i="2"/>
  <c r="I1815" i="2"/>
  <c r="F1806" i="3" s="1"/>
  <c r="L1814" i="2"/>
  <c r="K1814" i="2"/>
  <c r="I1814" i="2"/>
  <c r="F1805" i="3" s="1"/>
  <c r="L1813" i="2"/>
  <c r="K1813" i="2"/>
  <c r="I1813" i="2"/>
  <c r="F1804" i="3" s="1"/>
  <c r="L1812" i="2"/>
  <c r="K1812" i="2"/>
  <c r="I1812" i="2"/>
  <c r="F1803" i="3" s="1"/>
  <c r="L1811" i="2"/>
  <c r="K1811" i="2"/>
  <c r="I1811" i="2"/>
  <c r="F1802" i="3" s="1"/>
  <c r="L1810" i="2"/>
  <c r="K1810" i="2"/>
  <c r="I1810" i="2"/>
  <c r="F1801" i="3" s="1"/>
  <c r="L1809" i="2"/>
  <c r="K1809" i="2"/>
  <c r="I1809" i="2"/>
  <c r="F1800" i="3" s="1"/>
  <c r="L1808" i="2"/>
  <c r="K1808" i="2"/>
  <c r="I1808" i="2"/>
  <c r="F1799" i="3" s="1"/>
  <c r="L1807" i="2"/>
  <c r="K1807" i="2"/>
  <c r="I1807" i="2"/>
  <c r="F1798" i="3" s="1"/>
  <c r="L1806" i="2"/>
  <c r="K1806" i="2"/>
  <c r="I1806" i="2"/>
  <c r="F1797" i="3" s="1"/>
  <c r="L1805" i="2"/>
  <c r="K1805" i="2"/>
  <c r="I1805" i="2"/>
  <c r="F1796" i="3" s="1"/>
  <c r="L1804" i="2"/>
  <c r="K1804" i="2"/>
  <c r="I1804" i="2"/>
  <c r="F1795" i="3" s="1"/>
  <c r="L1803" i="2"/>
  <c r="K1803" i="2"/>
  <c r="I1803" i="2"/>
  <c r="F1794" i="3" s="1"/>
  <c r="L1802" i="2"/>
  <c r="K1802" i="2"/>
  <c r="I1802" i="2"/>
  <c r="F1793" i="3" s="1"/>
  <c r="L1801" i="2"/>
  <c r="K1801" i="2"/>
  <c r="I1801" i="2"/>
  <c r="F1792" i="3" s="1"/>
  <c r="L1800" i="2"/>
  <c r="K1800" i="2"/>
  <c r="I1800" i="2"/>
  <c r="F1791" i="3" s="1"/>
  <c r="L1799" i="2"/>
  <c r="K1799" i="2"/>
  <c r="I1799" i="2"/>
  <c r="F1790" i="3" s="1"/>
  <c r="L1798" i="2"/>
  <c r="K1798" i="2"/>
  <c r="I1798" i="2"/>
  <c r="F1789" i="3" s="1"/>
  <c r="L1797" i="2"/>
  <c r="K1797" i="2"/>
  <c r="I1797" i="2"/>
  <c r="F1788" i="3" s="1"/>
  <c r="L1796" i="2"/>
  <c r="K1796" i="2"/>
  <c r="I1796" i="2"/>
  <c r="F1787" i="3" s="1"/>
  <c r="L1795" i="2"/>
  <c r="K1795" i="2"/>
  <c r="I1795" i="2"/>
  <c r="F1786" i="3" s="1"/>
  <c r="L1794" i="2"/>
  <c r="K1794" i="2"/>
  <c r="I1794" i="2"/>
  <c r="F1785" i="3" s="1"/>
  <c r="L1793" i="2"/>
  <c r="K1793" i="2"/>
  <c r="I1793" i="2"/>
  <c r="F1784" i="3" s="1"/>
  <c r="L1792" i="2"/>
  <c r="K1792" i="2"/>
  <c r="I1792" i="2"/>
  <c r="F1783" i="3" s="1"/>
  <c r="L1791" i="2"/>
  <c r="K1791" i="2"/>
  <c r="I1791" i="2"/>
  <c r="F1782" i="3" s="1"/>
  <c r="L1790" i="2"/>
  <c r="K1790" i="2"/>
  <c r="I1790" i="2"/>
  <c r="F1781" i="3" s="1"/>
  <c r="L1789" i="2"/>
  <c r="K1789" i="2"/>
  <c r="I1789" i="2"/>
  <c r="F1780" i="3" s="1"/>
  <c r="L1788" i="2"/>
  <c r="K1788" i="2"/>
  <c r="I1788" i="2"/>
  <c r="F1779" i="3" s="1"/>
  <c r="L1787" i="2"/>
  <c r="K1787" i="2"/>
  <c r="I1787" i="2"/>
  <c r="F1778" i="3" s="1"/>
  <c r="L1786" i="2"/>
  <c r="K1786" i="2"/>
  <c r="I1786" i="2"/>
  <c r="F1777" i="3" s="1"/>
  <c r="L1785" i="2"/>
  <c r="K1785" i="2"/>
  <c r="I1785" i="2"/>
  <c r="F1776" i="3" s="1"/>
  <c r="L1784" i="2"/>
  <c r="K1784" i="2"/>
  <c r="I1784" i="2"/>
  <c r="F1775" i="3" s="1"/>
  <c r="L1783" i="2"/>
  <c r="K1783" i="2"/>
  <c r="I1783" i="2"/>
  <c r="F1774" i="3" s="1"/>
  <c r="L1782" i="2"/>
  <c r="K1782" i="2"/>
  <c r="I1782" i="2"/>
  <c r="F1773" i="3" s="1"/>
  <c r="L1781" i="2"/>
  <c r="K1781" i="2"/>
  <c r="I1781" i="2"/>
  <c r="F1772" i="3" s="1"/>
  <c r="L1780" i="2"/>
  <c r="K1780" i="2"/>
  <c r="I1780" i="2"/>
  <c r="F1771" i="3" s="1"/>
  <c r="L1779" i="2"/>
  <c r="K1779" i="2"/>
  <c r="I1779" i="2"/>
  <c r="F1770" i="3" s="1"/>
  <c r="L1778" i="2"/>
  <c r="K1778" i="2"/>
  <c r="I1778" i="2"/>
  <c r="F1769" i="3" s="1"/>
  <c r="L1777" i="2"/>
  <c r="K1777" i="2"/>
  <c r="I1777" i="2"/>
  <c r="F1768" i="3" s="1"/>
  <c r="L1776" i="2"/>
  <c r="K1776" i="2"/>
  <c r="I1776" i="2"/>
  <c r="F1767" i="3" s="1"/>
  <c r="L1775" i="2"/>
  <c r="K1775" i="2"/>
  <c r="I1775" i="2"/>
  <c r="F1766" i="3" s="1"/>
  <c r="L1774" i="2"/>
  <c r="K1774" i="2"/>
  <c r="I1774" i="2"/>
  <c r="F1765" i="3" s="1"/>
  <c r="L1773" i="2"/>
  <c r="K1773" i="2"/>
  <c r="I1773" i="2"/>
  <c r="F1764" i="3" s="1"/>
  <c r="L1772" i="2"/>
  <c r="K1772" i="2"/>
  <c r="I1772" i="2"/>
  <c r="F1763" i="3" s="1"/>
  <c r="L1771" i="2"/>
  <c r="K1771" i="2"/>
  <c r="I1771" i="2"/>
  <c r="F1762" i="3" s="1"/>
  <c r="L1770" i="2"/>
  <c r="K1770" i="2"/>
  <c r="I1770" i="2"/>
  <c r="F1761" i="3" s="1"/>
  <c r="L1769" i="2"/>
  <c r="K1769" i="2"/>
  <c r="I1769" i="2"/>
  <c r="F1760" i="3" s="1"/>
  <c r="L1768" i="2"/>
  <c r="K1768" i="2"/>
  <c r="I1768" i="2"/>
  <c r="F1759" i="3" s="1"/>
  <c r="L1767" i="2"/>
  <c r="K1767" i="2"/>
  <c r="I1767" i="2"/>
  <c r="F1758" i="3" s="1"/>
  <c r="L1766" i="2"/>
  <c r="K1766" i="2"/>
  <c r="I1766" i="2"/>
  <c r="F1757" i="3" s="1"/>
  <c r="L1765" i="2"/>
  <c r="K1765" i="2"/>
  <c r="I1765" i="2"/>
  <c r="F1756" i="3" s="1"/>
  <c r="L1764" i="2"/>
  <c r="K1764" i="2"/>
  <c r="I1764" i="2"/>
  <c r="F1755" i="3" s="1"/>
  <c r="L1763" i="2"/>
  <c r="K1763" i="2"/>
  <c r="I1763" i="2"/>
  <c r="F1754" i="3" s="1"/>
  <c r="L1762" i="2"/>
  <c r="K1762" i="2"/>
  <c r="I1762" i="2"/>
  <c r="F1753" i="3" s="1"/>
  <c r="L1761" i="2"/>
  <c r="K1761" i="2"/>
  <c r="I1761" i="2"/>
  <c r="F1752" i="3" s="1"/>
  <c r="L1760" i="2"/>
  <c r="K1760" i="2"/>
  <c r="I1760" i="2"/>
  <c r="F1751" i="3" s="1"/>
  <c r="L1759" i="2"/>
  <c r="K1759" i="2"/>
  <c r="I1759" i="2"/>
  <c r="F1750" i="3" s="1"/>
  <c r="L1758" i="2"/>
  <c r="K1758" i="2"/>
  <c r="I1758" i="2"/>
  <c r="F1749" i="3" s="1"/>
  <c r="L1757" i="2"/>
  <c r="K1757" i="2"/>
  <c r="I1757" i="2"/>
  <c r="F1748" i="3" s="1"/>
  <c r="L1756" i="2"/>
  <c r="K1756" i="2"/>
  <c r="I1756" i="2"/>
  <c r="F1747" i="3" s="1"/>
  <c r="L1755" i="2"/>
  <c r="K1755" i="2"/>
  <c r="I1755" i="2"/>
  <c r="F1746" i="3" s="1"/>
  <c r="L1754" i="2"/>
  <c r="K1754" i="2"/>
  <c r="I1754" i="2"/>
  <c r="F1745" i="3" s="1"/>
  <c r="L1753" i="2"/>
  <c r="K1753" i="2"/>
  <c r="I1753" i="2"/>
  <c r="F1744" i="3" s="1"/>
  <c r="L1752" i="2"/>
  <c r="K1752" i="2"/>
  <c r="I1752" i="2"/>
  <c r="F1743" i="3" s="1"/>
  <c r="L1751" i="2"/>
  <c r="K1751" i="2"/>
  <c r="I1751" i="2"/>
  <c r="F1742" i="3" s="1"/>
  <c r="L1750" i="2"/>
  <c r="K1750" i="2"/>
  <c r="I1750" i="2"/>
  <c r="F1741" i="3" s="1"/>
  <c r="L1749" i="2"/>
  <c r="K1749" i="2"/>
  <c r="I1749" i="2"/>
  <c r="F1740" i="3" s="1"/>
  <c r="L1748" i="2"/>
  <c r="K1748" i="2"/>
  <c r="I1748" i="2"/>
  <c r="F1739" i="3" s="1"/>
  <c r="L1747" i="2"/>
  <c r="K1747" i="2"/>
  <c r="I1747" i="2"/>
  <c r="F1738" i="3" s="1"/>
  <c r="L1746" i="2"/>
  <c r="K1746" i="2"/>
  <c r="I1746" i="2"/>
  <c r="F1737" i="3" s="1"/>
  <c r="L1745" i="2"/>
  <c r="K1745" i="2"/>
  <c r="I1745" i="2"/>
  <c r="F1736" i="3" s="1"/>
  <c r="L1744" i="2"/>
  <c r="K1744" i="2"/>
  <c r="I1744" i="2"/>
  <c r="F1735" i="3" s="1"/>
  <c r="L1743" i="2"/>
  <c r="K1743" i="2"/>
  <c r="I1743" i="2"/>
  <c r="F1734" i="3" s="1"/>
  <c r="L1742" i="2"/>
  <c r="K1742" i="2"/>
  <c r="I1742" i="2"/>
  <c r="F1733" i="3" s="1"/>
  <c r="L1741" i="2"/>
  <c r="K1741" i="2"/>
  <c r="I1741" i="2"/>
  <c r="F1732" i="3" s="1"/>
  <c r="L1740" i="2"/>
  <c r="K1740" i="2"/>
  <c r="I1740" i="2"/>
  <c r="F1731" i="3" s="1"/>
  <c r="L1739" i="2"/>
  <c r="K1739" i="2"/>
  <c r="I1739" i="2"/>
  <c r="F1730" i="3" s="1"/>
  <c r="L1738" i="2"/>
  <c r="K1738" i="2"/>
  <c r="I1738" i="2"/>
  <c r="F1729" i="3" s="1"/>
  <c r="L1737" i="2"/>
  <c r="K1737" i="2"/>
  <c r="I1737" i="2"/>
  <c r="F1728" i="3" s="1"/>
  <c r="L1736" i="2"/>
  <c r="K1736" i="2"/>
  <c r="I1736" i="2"/>
  <c r="F1727" i="3" s="1"/>
  <c r="L1735" i="2"/>
  <c r="K1735" i="2"/>
  <c r="I1735" i="2"/>
  <c r="F1726" i="3" s="1"/>
  <c r="L1734" i="2"/>
  <c r="K1734" i="2"/>
  <c r="I1734" i="2"/>
  <c r="F1725" i="3" s="1"/>
  <c r="L1733" i="2"/>
  <c r="K1733" i="2"/>
  <c r="I1733" i="2"/>
  <c r="F1724" i="3" s="1"/>
  <c r="L1732" i="2"/>
  <c r="K1732" i="2"/>
  <c r="I1732" i="2"/>
  <c r="F1723" i="3" s="1"/>
  <c r="L1731" i="2"/>
  <c r="K1731" i="2"/>
  <c r="I1731" i="2"/>
  <c r="F1722" i="3" s="1"/>
  <c r="L1730" i="2"/>
  <c r="K1730" i="2"/>
  <c r="I1730" i="2"/>
  <c r="F1721" i="3" s="1"/>
  <c r="L1729" i="2"/>
  <c r="K1729" i="2"/>
  <c r="I1729" i="2"/>
  <c r="F1720" i="3" s="1"/>
  <c r="L1728" i="2"/>
  <c r="K1728" i="2"/>
  <c r="I1728" i="2"/>
  <c r="F1719" i="3" s="1"/>
  <c r="L1727" i="2"/>
  <c r="K1727" i="2"/>
  <c r="I1727" i="2"/>
  <c r="F1718" i="3" s="1"/>
  <c r="L1726" i="2"/>
  <c r="K1726" i="2"/>
  <c r="I1726" i="2"/>
  <c r="F1717" i="3" s="1"/>
  <c r="L1725" i="2"/>
  <c r="K1725" i="2"/>
  <c r="I1725" i="2"/>
  <c r="F1716" i="3" s="1"/>
  <c r="L1724" i="2"/>
  <c r="K1724" i="2"/>
  <c r="I1724" i="2"/>
  <c r="F1715" i="3" s="1"/>
  <c r="L1723" i="2"/>
  <c r="K1723" i="2"/>
  <c r="I1723" i="2"/>
  <c r="F1714" i="3" s="1"/>
  <c r="L1722" i="2"/>
  <c r="K1722" i="2"/>
  <c r="I1722" i="2"/>
  <c r="F1713" i="3" s="1"/>
  <c r="L1721" i="2"/>
  <c r="K1721" i="2"/>
  <c r="I1721" i="2"/>
  <c r="F1712" i="3" s="1"/>
  <c r="L1720" i="2"/>
  <c r="K1720" i="2"/>
  <c r="I1720" i="2"/>
  <c r="F1711" i="3" s="1"/>
  <c r="L1719" i="2"/>
  <c r="K1719" i="2"/>
  <c r="I1719" i="2"/>
  <c r="F1710" i="3" s="1"/>
  <c r="L1718" i="2"/>
  <c r="K1718" i="2"/>
  <c r="I1718" i="2"/>
  <c r="F1709" i="3" s="1"/>
  <c r="L1717" i="2"/>
  <c r="K1717" i="2"/>
  <c r="I1717" i="2"/>
  <c r="F1708" i="3" s="1"/>
  <c r="L1716" i="2"/>
  <c r="K1716" i="2"/>
  <c r="I1716" i="2"/>
  <c r="F1707" i="3" s="1"/>
  <c r="L1715" i="2"/>
  <c r="K1715" i="2"/>
  <c r="I1715" i="2"/>
  <c r="F1706" i="3" s="1"/>
  <c r="L1714" i="2"/>
  <c r="K1714" i="2"/>
  <c r="I1714" i="2"/>
  <c r="F1705" i="3" s="1"/>
  <c r="L1713" i="2"/>
  <c r="K1713" i="2"/>
  <c r="I1713" i="2"/>
  <c r="F1704" i="3" s="1"/>
  <c r="L1712" i="2"/>
  <c r="K1712" i="2"/>
  <c r="I1712" i="2"/>
  <c r="F1703" i="3" s="1"/>
  <c r="L1711" i="2"/>
  <c r="K1711" i="2"/>
  <c r="I1711" i="2"/>
  <c r="F1702" i="3" s="1"/>
  <c r="L1710" i="2"/>
  <c r="K1710" i="2"/>
  <c r="I1710" i="2"/>
  <c r="F1701" i="3" s="1"/>
  <c r="L1709" i="2"/>
  <c r="K1709" i="2"/>
  <c r="I1709" i="2"/>
  <c r="F1700" i="3" s="1"/>
  <c r="L1708" i="2"/>
  <c r="K1708" i="2"/>
  <c r="I1708" i="2"/>
  <c r="F1699" i="3" s="1"/>
  <c r="L1707" i="2"/>
  <c r="K1707" i="2"/>
  <c r="I1707" i="2"/>
  <c r="F1698" i="3" s="1"/>
  <c r="L1706" i="2"/>
  <c r="K1706" i="2"/>
  <c r="I1706" i="2"/>
  <c r="F1697" i="3" s="1"/>
  <c r="L1705" i="2"/>
  <c r="K1705" i="2"/>
  <c r="I1705" i="2"/>
  <c r="F1696" i="3" s="1"/>
  <c r="L1704" i="2"/>
  <c r="K1704" i="2"/>
  <c r="I1704" i="2"/>
  <c r="F1695" i="3" s="1"/>
  <c r="L1703" i="2"/>
  <c r="K1703" i="2"/>
  <c r="I1703" i="2"/>
  <c r="F1694" i="3" s="1"/>
  <c r="L1702" i="2"/>
  <c r="K1702" i="2"/>
  <c r="I1702" i="2"/>
  <c r="F1693" i="3" s="1"/>
  <c r="L1701" i="2"/>
  <c r="K1701" i="2"/>
  <c r="I1701" i="2"/>
  <c r="F1692" i="3" s="1"/>
  <c r="L1700" i="2"/>
  <c r="K1700" i="2"/>
  <c r="I1700" i="2"/>
  <c r="F1691" i="3" s="1"/>
  <c r="L1699" i="2"/>
  <c r="K1699" i="2"/>
  <c r="I1699" i="2"/>
  <c r="F1690" i="3" s="1"/>
  <c r="L1698" i="2"/>
  <c r="K1698" i="2"/>
  <c r="I1698" i="2"/>
  <c r="F1689" i="3" s="1"/>
  <c r="L1697" i="2"/>
  <c r="K1697" i="2"/>
  <c r="I1697" i="2"/>
  <c r="F1688" i="3" s="1"/>
  <c r="L1696" i="2"/>
  <c r="K1696" i="2"/>
  <c r="I1696" i="2"/>
  <c r="F1687" i="3" s="1"/>
  <c r="L1695" i="2"/>
  <c r="K1695" i="2"/>
  <c r="I1695" i="2"/>
  <c r="F1686" i="3" s="1"/>
  <c r="L1694" i="2"/>
  <c r="K1694" i="2"/>
  <c r="I1694" i="2"/>
  <c r="F1685" i="3" s="1"/>
  <c r="L1693" i="2"/>
  <c r="K1693" i="2"/>
  <c r="I1693" i="2"/>
  <c r="F1684" i="3" s="1"/>
  <c r="L1692" i="2"/>
  <c r="K1692" i="2"/>
  <c r="I1692" i="2"/>
  <c r="F1683" i="3" s="1"/>
  <c r="L1691" i="2"/>
  <c r="K1691" i="2"/>
  <c r="I1691" i="2"/>
  <c r="F1682" i="3" s="1"/>
  <c r="L1690" i="2"/>
  <c r="K1690" i="2"/>
  <c r="I1690" i="2"/>
  <c r="F1681" i="3" s="1"/>
  <c r="L1689" i="2"/>
  <c r="K1689" i="2"/>
  <c r="I1689" i="2"/>
  <c r="F1680" i="3" s="1"/>
  <c r="L1688" i="2"/>
  <c r="K1688" i="2"/>
  <c r="I1688" i="2"/>
  <c r="F1679" i="3" s="1"/>
  <c r="L1687" i="2"/>
  <c r="K1687" i="2"/>
  <c r="I1687" i="2"/>
  <c r="F1678" i="3" s="1"/>
  <c r="L1686" i="2"/>
  <c r="K1686" i="2"/>
  <c r="I1686" i="2"/>
  <c r="F1677" i="3" s="1"/>
  <c r="L1685" i="2"/>
  <c r="K1685" i="2"/>
  <c r="I1685" i="2"/>
  <c r="F1676" i="3" s="1"/>
  <c r="L1684" i="2"/>
  <c r="K1684" i="2"/>
  <c r="I1684" i="2"/>
  <c r="F1675" i="3" s="1"/>
  <c r="L1683" i="2"/>
  <c r="K1683" i="2"/>
  <c r="I1683" i="2"/>
  <c r="F1674" i="3" s="1"/>
  <c r="L1682" i="2"/>
  <c r="K1682" i="2"/>
  <c r="I1682" i="2"/>
  <c r="F1673" i="3" s="1"/>
  <c r="L1681" i="2"/>
  <c r="K1681" i="2"/>
  <c r="I1681" i="2"/>
  <c r="F1672" i="3" s="1"/>
  <c r="L1680" i="2"/>
  <c r="K1680" i="2"/>
  <c r="I1680" i="2"/>
  <c r="F1671" i="3" s="1"/>
  <c r="L1679" i="2"/>
  <c r="K1679" i="2"/>
  <c r="I1679" i="2"/>
  <c r="F1670" i="3" s="1"/>
  <c r="L1678" i="2"/>
  <c r="K1678" i="2"/>
  <c r="I1678" i="2"/>
  <c r="F1669" i="3" s="1"/>
  <c r="L1677" i="2"/>
  <c r="K1677" i="2"/>
  <c r="I1677" i="2"/>
  <c r="F1668" i="3" s="1"/>
  <c r="L1676" i="2"/>
  <c r="K1676" i="2"/>
  <c r="I1676" i="2"/>
  <c r="F1667" i="3" s="1"/>
  <c r="L1675" i="2"/>
  <c r="K1675" i="2"/>
  <c r="I1675" i="2"/>
  <c r="F1666" i="3" s="1"/>
  <c r="L1674" i="2"/>
  <c r="K1674" i="2"/>
  <c r="I1674" i="2"/>
  <c r="F1665" i="3" s="1"/>
  <c r="L1673" i="2"/>
  <c r="K1673" i="2"/>
  <c r="I1673" i="2"/>
  <c r="F1664" i="3" s="1"/>
  <c r="L1672" i="2"/>
  <c r="K1672" i="2"/>
  <c r="I1672" i="2"/>
  <c r="F1663" i="3" s="1"/>
  <c r="L1671" i="2"/>
  <c r="K1671" i="2"/>
  <c r="I1671" i="2"/>
  <c r="F1662" i="3" s="1"/>
  <c r="L1670" i="2"/>
  <c r="K1670" i="2"/>
  <c r="I1670" i="2"/>
  <c r="F1661" i="3" s="1"/>
  <c r="L1669" i="2"/>
  <c r="K1669" i="2"/>
  <c r="I1669" i="2"/>
  <c r="F1660" i="3" s="1"/>
  <c r="L1668" i="2"/>
  <c r="K1668" i="2"/>
  <c r="I1668" i="2"/>
  <c r="F1659" i="3" s="1"/>
  <c r="L1667" i="2"/>
  <c r="K1667" i="2"/>
  <c r="I1667" i="2"/>
  <c r="F1658" i="3" s="1"/>
  <c r="L1666" i="2"/>
  <c r="K1666" i="2"/>
  <c r="I1666" i="2"/>
  <c r="F1657" i="3" s="1"/>
  <c r="L1665" i="2"/>
  <c r="K1665" i="2"/>
  <c r="I1665" i="2"/>
  <c r="F1656" i="3" s="1"/>
  <c r="L1664" i="2"/>
  <c r="K1664" i="2"/>
  <c r="I1664" i="2"/>
  <c r="F1655" i="3" s="1"/>
  <c r="L1663" i="2"/>
  <c r="K1663" i="2"/>
  <c r="I1663" i="2"/>
  <c r="F1654" i="3" s="1"/>
  <c r="L1662" i="2"/>
  <c r="K1662" i="2"/>
  <c r="I1662" i="2"/>
  <c r="F1653" i="3" s="1"/>
  <c r="L1661" i="2"/>
  <c r="K1661" i="2"/>
  <c r="I1661" i="2"/>
  <c r="F1652" i="3" s="1"/>
  <c r="L1660" i="2"/>
  <c r="K1660" i="2"/>
  <c r="I1660" i="2"/>
  <c r="F1651" i="3" s="1"/>
  <c r="L1659" i="2"/>
  <c r="K1659" i="2"/>
  <c r="I1659" i="2"/>
  <c r="F1650" i="3" s="1"/>
  <c r="L1658" i="2"/>
  <c r="K1658" i="2"/>
  <c r="I1658" i="2"/>
  <c r="F1649" i="3" s="1"/>
  <c r="L1657" i="2"/>
  <c r="K1657" i="2"/>
  <c r="I1657" i="2"/>
  <c r="F1648" i="3" s="1"/>
  <c r="L1656" i="2"/>
  <c r="K1656" i="2"/>
  <c r="I1656" i="2"/>
  <c r="F1647" i="3" s="1"/>
  <c r="L1655" i="2"/>
  <c r="K1655" i="2"/>
  <c r="I1655" i="2"/>
  <c r="F1646" i="3" s="1"/>
  <c r="L1654" i="2"/>
  <c r="K1654" i="2"/>
  <c r="I1654" i="2"/>
  <c r="F1645" i="3" s="1"/>
  <c r="L1653" i="2"/>
  <c r="K1653" i="2"/>
  <c r="I1653" i="2"/>
  <c r="F1644" i="3" s="1"/>
  <c r="L1652" i="2"/>
  <c r="K1652" i="2"/>
  <c r="I1652" i="2"/>
  <c r="F1643" i="3" s="1"/>
  <c r="L1651" i="2"/>
  <c r="K1651" i="2"/>
  <c r="I1651" i="2"/>
  <c r="F1642" i="3" s="1"/>
  <c r="L1650" i="2"/>
  <c r="K1650" i="2"/>
  <c r="I1650" i="2"/>
  <c r="F1641" i="3" s="1"/>
  <c r="L1649" i="2"/>
  <c r="K1649" i="2"/>
  <c r="I1649" i="2"/>
  <c r="F1640" i="3" s="1"/>
  <c r="L1648" i="2"/>
  <c r="K1648" i="2"/>
  <c r="I1648" i="2"/>
  <c r="F1639" i="3" s="1"/>
  <c r="L1647" i="2"/>
  <c r="K1647" i="2"/>
  <c r="I1647" i="2"/>
  <c r="F1638" i="3" s="1"/>
  <c r="L1646" i="2"/>
  <c r="K1646" i="2"/>
  <c r="I1646" i="2"/>
  <c r="F1637" i="3" s="1"/>
  <c r="L1645" i="2"/>
  <c r="K1645" i="2"/>
  <c r="I1645" i="2"/>
  <c r="F1636" i="3" s="1"/>
  <c r="L1644" i="2"/>
  <c r="K1644" i="2"/>
  <c r="I1644" i="2"/>
  <c r="F1635" i="3" s="1"/>
  <c r="L1643" i="2"/>
  <c r="K1643" i="2"/>
  <c r="I1643" i="2"/>
  <c r="F1634" i="3" s="1"/>
  <c r="L1642" i="2"/>
  <c r="K1642" i="2"/>
  <c r="I1642" i="2"/>
  <c r="F1633" i="3" s="1"/>
  <c r="L1641" i="2"/>
  <c r="K1641" i="2"/>
  <c r="I1641" i="2"/>
  <c r="F1632" i="3" s="1"/>
  <c r="L1640" i="2"/>
  <c r="K1640" i="2"/>
  <c r="I1640" i="2"/>
  <c r="F1631" i="3" s="1"/>
  <c r="L1639" i="2"/>
  <c r="K1639" i="2"/>
  <c r="I1639" i="2"/>
  <c r="F1630" i="3" s="1"/>
  <c r="L1638" i="2"/>
  <c r="K1638" i="2"/>
  <c r="I1638" i="2"/>
  <c r="F1629" i="3" s="1"/>
  <c r="L1637" i="2"/>
  <c r="K1637" i="2"/>
  <c r="I1637" i="2"/>
  <c r="F1628" i="3" s="1"/>
  <c r="L1636" i="2"/>
  <c r="K1636" i="2"/>
  <c r="I1636" i="2"/>
  <c r="F1627" i="3" s="1"/>
  <c r="L1635" i="2"/>
  <c r="K1635" i="2"/>
  <c r="I1635" i="2"/>
  <c r="F1626" i="3" s="1"/>
  <c r="L1634" i="2"/>
  <c r="K1634" i="2"/>
  <c r="I1634" i="2"/>
  <c r="F1625" i="3" s="1"/>
  <c r="L1633" i="2"/>
  <c r="K1633" i="2"/>
  <c r="I1633" i="2"/>
  <c r="F1624" i="3" s="1"/>
  <c r="L1632" i="2"/>
  <c r="K1632" i="2"/>
  <c r="I1632" i="2"/>
  <c r="F1623" i="3" s="1"/>
  <c r="L1631" i="2"/>
  <c r="K1631" i="2"/>
  <c r="I1631" i="2"/>
  <c r="F1622" i="3" s="1"/>
  <c r="L1630" i="2"/>
  <c r="K1630" i="2"/>
  <c r="I1630" i="2"/>
  <c r="F1621" i="3" s="1"/>
  <c r="L1629" i="2"/>
  <c r="K1629" i="2"/>
  <c r="I1629" i="2"/>
  <c r="F1620" i="3" s="1"/>
  <c r="L1628" i="2"/>
  <c r="K1628" i="2"/>
  <c r="I1628" i="2"/>
  <c r="F1619" i="3" s="1"/>
  <c r="L1627" i="2"/>
  <c r="K1627" i="2"/>
  <c r="I1627" i="2"/>
  <c r="F1618" i="3" s="1"/>
  <c r="L1626" i="2"/>
  <c r="K1626" i="2"/>
  <c r="I1626" i="2"/>
  <c r="F1617" i="3" s="1"/>
  <c r="L1625" i="2"/>
  <c r="K1625" i="2"/>
  <c r="I1625" i="2"/>
  <c r="F1616" i="3" s="1"/>
  <c r="L1624" i="2"/>
  <c r="K1624" i="2"/>
  <c r="I1624" i="2"/>
  <c r="F1615" i="3" s="1"/>
  <c r="L1623" i="2"/>
  <c r="K1623" i="2"/>
  <c r="I1623" i="2"/>
  <c r="F1614" i="3" s="1"/>
  <c r="L1622" i="2"/>
  <c r="K1622" i="2"/>
  <c r="I1622" i="2"/>
  <c r="F1613" i="3" s="1"/>
  <c r="L1621" i="2"/>
  <c r="K1621" i="2"/>
  <c r="I1621" i="2"/>
  <c r="F1612" i="3" s="1"/>
  <c r="L1620" i="2"/>
  <c r="K1620" i="2"/>
  <c r="I1620" i="2"/>
  <c r="F1611" i="3" s="1"/>
  <c r="L1619" i="2"/>
  <c r="K1619" i="2"/>
  <c r="I1619" i="2"/>
  <c r="F1610" i="3" s="1"/>
  <c r="L1618" i="2"/>
  <c r="K1618" i="2"/>
  <c r="I1618" i="2"/>
  <c r="F1609" i="3" s="1"/>
  <c r="L1617" i="2"/>
  <c r="K1617" i="2"/>
  <c r="I1617" i="2"/>
  <c r="F1608" i="3" s="1"/>
  <c r="L1616" i="2"/>
  <c r="K1616" i="2"/>
  <c r="I1616" i="2"/>
  <c r="F1607" i="3" s="1"/>
  <c r="L1615" i="2"/>
  <c r="K1615" i="2"/>
  <c r="I1615" i="2"/>
  <c r="F1606" i="3" s="1"/>
  <c r="L1614" i="2"/>
  <c r="K1614" i="2"/>
  <c r="I1614" i="2"/>
  <c r="F1605" i="3" s="1"/>
  <c r="L1613" i="2"/>
  <c r="K1613" i="2"/>
  <c r="I1613" i="2"/>
  <c r="F1604" i="3" s="1"/>
  <c r="L1612" i="2"/>
  <c r="K1612" i="2"/>
  <c r="I1612" i="2"/>
  <c r="F1603" i="3" s="1"/>
  <c r="L1611" i="2"/>
  <c r="K1611" i="2"/>
  <c r="I1611" i="2"/>
  <c r="F1602" i="3" s="1"/>
  <c r="L1610" i="2"/>
  <c r="K1610" i="2"/>
  <c r="I1610" i="2"/>
  <c r="F1601" i="3" s="1"/>
  <c r="L1609" i="2"/>
  <c r="K1609" i="2"/>
  <c r="I1609" i="2"/>
  <c r="F1600" i="3" s="1"/>
  <c r="L1608" i="2"/>
  <c r="K1608" i="2"/>
  <c r="I1608" i="2"/>
  <c r="F1599" i="3" s="1"/>
  <c r="L1607" i="2"/>
  <c r="K1607" i="2"/>
  <c r="I1607" i="2"/>
  <c r="F1598" i="3" s="1"/>
  <c r="L1606" i="2"/>
  <c r="K1606" i="2"/>
  <c r="I1606" i="2"/>
  <c r="F1597" i="3" s="1"/>
  <c r="L1605" i="2"/>
  <c r="K1605" i="2"/>
  <c r="I1605" i="2"/>
  <c r="F1596" i="3" s="1"/>
  <c r="L1604" i="2"/>
  <c r="K1604" i="2"/>
  <c r="I1604" i="2"/>
  <c r="F1595" i="3" s="1"/>
  <c r="L1603" i="2"/>
  <c r="K1603" i="2"/>
  <c r="I1603" i="2"/>
  <c r="F1594" i="3" s="1"/>
  <c r="L1602" i="2"/>
  <c r="K1602" i="2"/>
  <c r="I1602" i="2"/>
  <c r="F1593" i="3" s="1"/>
  <c r="L1601" i="2"/>
  <c r="K1601" i="2"/>
  <c r="I1601" i="2"/>
  <c r="F1592" i="3" s="1"/>
  <c r="L1600" i="2"/>
  <c r="K1600" i="2"/>
  <c r="I1600" i="2"/>
  <c r="F1591" i="3" s="1"/>
  <c r="L1599" i="2"/>
  <c r="K1599" i="2"/>
  <c r="I1599" i="2"/>
  <c r="F1590" i="3" s="1"/>
  <c r="L1598" i="2"/>
  <c r="K1598" i="2"/>
  <c r="I1598" i="2"/>
  <c r="F1589" i="3" s="1"/>
  <c r="L1597" i="2"/>
  <c r="K1597" i="2"/>
  <c r="I1597" i="2"/>
  <c r="F1588" i="3" s="1"/>
  <c r="L1596" i="2"/>
  <c r="K1596" i="2"/>
  <c r="I1596" i="2"/>
  <c r="F1587" i="3" s="1"/>
  <c r="L1595" i="2"/>
  <c r="K1595" i="2"/>
  <c r="I1595" i="2"/>
  <c r="F1586" i="3" s="1"/>
  <c r="L1594" i="2"/>
  <c r="K1594" i="2"/>
  <c r="I1594" i="2"/>
  <c r="F1585" i="3" s="1"/>
  <c r="L1593" i="2"/>
  <c r="K1593" i="2"/>
  <c r="I1593" i="2"/>
  <c r="F1584" i="3" s="1"/>
  <c r="L1592" i="2"/>
  <c r="K1592" i="2"/>
  <c r="I1592" i="2"/>
  <c r="F1583" i="3" s="1"/>
  <c r="L1591" i="2"/>
  <c r="K1591" i="2"/>
  <c r="I1591" i="2"/>
  <c r="F1582" i="3" s="1"/>
  <c r="L1590" i="2"/>
  <c r="K1590" i="2"/>
  <c r="I1590" i="2"/>
  <c r="F1581" i="3" s="1"/>
  <c r="L1589" i="2"/>
  <c r="K1589" i="2"/>
  <c r="I1589" i="2"/>
  <c r="F1580" i="3" s="1"/>
  <c r="L1588" i="2"/>
  <c r="K1588" i="2"/>
  <c r="I1588" i="2"/>
  <c r="F1579" i="3" s="1"/>
  <c r="L1587" i="2"/>
  <c r="K1587" i="2"/>
  <c r="I1587" i="2"/>
  <c r="F1578" i="3" s="1"/>
  <c r="L1586" i="2"/>
  <c r="K1586" i="2"/>
  <c r="I1586" i="2"/>
  <c r="F1577" i="3" s="1"/>
  <c r="L1585" i="2"/>
  <c r="K1585" i="2"/>
  <c r="I1585" i="2"/>
  <c r="F1576" i="3" s="1"/>
  <c r="L1584" i="2"/>
  <c r="K1584" i="2"/>
  <c r="I1584" i="2"/>
  <c r="F1575" i="3" s="1"/>
  <c r="L1583" i="2"/>
  <c r="K1583" i="2"/>
  <c r="I1583" i="2"/>
  <c r="F1574" i="3" s="1"/>
  <c r="L1582" i="2"/>
  <c r="K1582" i="2"/>
  <c r="I1582" i="2"/>
  <c r="F1573" i="3" s="1"/>
  <c r="L1581" i="2"/>
  <c r="K1581" i="2"/>
  <c r="I1581" i="2"/>
  <c r="F1572" i="3" s="1"/>
  <c r="L1580" i="2"/>
  <c r="K1580" i="2"/>
  <c r="I1580" i="2"/>
  <c r="F1571" i="3" s="1"/>
  <c r="L1579" i="2"/>
  <c r="K1579" i="2"/>
  <c r="I1579" i="2"/>
  <c r="F1570" i="3" s="1"/>
  <c r="L1578" i="2"/>
  <c r="K1578" i="2"/>
  <c r="I1578" i="2"/>
  <c r="F1569" i="3" s="1"/>
  <c r="L1577" i="2"/>
  <c r="K1577" i="2"/>
  <c r="I1577" i="2"/>
  <c r="F1568" i="3" s="1"/>
  <c r="L1576" i="2"/>
  <c r="K1576" i="2"/>
  <c r="I1576" i="2"/>
  <c r="F1567" i="3" s="1"/>
  <c r="L1575" i="2"/>
  <c r="K1575" i="2"/>
  <c r="I1575" i="2"/>
  <c r="F1566" i="3" s="1"/>
  <c r="L1574" i="2"/>
  <c r="K1574" i="2"/>
  <c r="I1574" i="2"/>
  <c r="F1565" i="3" s="1"/>
  <c r="L1573" i="2"/>
  <c r="K1573" i="2"/>
  <c r="I1573" i="2"/>
  <c r="F1564" i="3" s="1"/>
  <c r="L1572" i="2"/>
  <c r="K1572" i="2"/>
  <c r="I1572" i="2"/>
  <c r="F1563" i="3" s="1"/>
  <c r="L1571" i="2"/>
  <c r="K1571" i="2"/>
  <c r="I1571" i="2"/>
  <c r="F1562" i="3" s="1"/>
  <c r="L1570" i="2"/>
  <c r="K1570" i="2"/>
  <c r="I1570" i="2"/>
  <c r="F1561" i="3" s="1"/>
  <c r="L1569" i="2"/>
  <c r="K1569" i="2"/>
  <c r="I1569" i="2"/>
  <c r="F1560" i="3" s="1"/>
  <c r="L1568" i="2"/>
  <c r="K1568" i="2"/>
  <c r="I1568" i="2"/>
  <c r="F1559" i="3" s="1"/>
  <c r="L1567" i="2"/>
  <c r="K1567" i="2"/>
  <c r="I1567" i="2"/>
  <c r="F1558" i="3" s="1"/>
  <c r="L1566" i="2"/>
  <c r="K1566" i="2"/>
  <c r="I1566" i="2"/>
  <c r="F1557" i="3" s="1"/>
  <c r="L1565" i="2"/>
  <c r="K1565" i="2"/>
  <c r="I1565" i="2"/>
  <c r="F1556" i="3" s="1"/>
  <c r="L1564" i="2"/>
  <c r="K1564" i="2"/>
  <c r="I1564" i="2"/>
  <c r="F1555" i="3" s="1"/>
  <c r="L1563" i="2"/>
  <c r="K1563" i="2"/>
  <c r="I1563" i="2"/>
  <c r="F1554" i="3" s="1"/>
  <c r="L1562" i="2"/>
  <c r="K1562" i="2"/>
  <c r="I1562" i="2"/>
  <c r="F1553" i="3" s="1"/>
  <c r="L1561" i="2"/>
  <c r="K1561" i="2"/>
  <c r="I1561" i="2"/>
  <c r="F1552" i="3" s="1"/>
  <c r="L1560" i="2"/>
  <c r="K1560" i="2"/>
  <c r="I1560" i="2"/>
  <c r="F1551" i="3" s="1"/>
  <c r="L1559" i="2"/>
  <c r="K1559" i="2"/>
  <c r="I1559" i="2"/>
  <c r="F1550" i="3" s="1"/>
  <c r="L1558" i="2"/>
  <c r="K1558" i="2"/>
  <c r="I1558" i="2"/>
  <c r="F1549" i="3" s="1"/>
  <c r="L1557" i="2"/>
  <c r="K1557" i="2"/>
  <c r="I1557" i="2"/>
  <c r="F1548" i="3" s="1"/>
  <c r="L1556" i="2"/>
  <c r="K1556" i="2"/>
  <c r="I1556" i="2"/>
  <c r="F1547" i="3" s="1"/>
  <c r="L1555" i="2"/>
  <c r="K1555" i="2"/>
  <c r="I1555" i="2"/>
  <c r="F1546" i="3" s="1"/>
  <c r="L1554" i="2"/>
  <c r="K1554" i="2"/>
  <c r="I1554" i="2"/>
  <c r="F1545" i="3" s="1"/>
  <c r="L1553" i="2"/>
  <c r="K1553" i="2"/>
  <c r="I1553" i="2"/>
  <c r="F1544" i="3" s="1"/>
  <c r="L1552" i="2"/>
  <c r="K1552" i="2"/>
  <c r="I1552" i="2"/>
  <c r="F1543" i="3" s="1"/>
  <c r="L1551" i="2"/>
  <c r="K1551" i="2"/>
  <c r="I1551" i="2"/>
  <c r="F1542" i="3" s="1"/>
  <c r="L1550" i="2"/>
  <c r="K1550" i="2"/>
  <c r="I1550" i="2"/>
  <c r="F1541" i="3" s="1"/>
  <c r="L1549" i="2"/>
  <c r="K1549" i="2"/>
  <c r="I1549" i="2"/>
  <c r="F1540" i="3" s="1"/>
  <c r="L1548" i="2"/>
  <c r="K1548" i="2"/>
  <c r="I1548" i="2"/>
  <c r="F1539" i="3" s="1"/>
  <c r="L1547" i="2"/>
  <c r="K1547" i="2"/>
  <c r="I1547" i="2"/>
  <c r="F1538" i="3" s="1"/>
  <c r="L1546" i="2"/>
  <c r="K1546" i="2"/>
  <c r="I1546" i="2"/>
  <c r="F1537" i="3" s="1"/>
  <c r="L1545" i="2"/>
  <c r="K1545" i="2"/>
  <c r="I1545" i="2"/>
  <c r="F1536" i="3" s="1"/>
  <c r="L1544" i="2"/>
  <c r="K1544" i="2"/>
  <c r="I1544" i="2"/>
  <c r="F1535" i="3" s="1"/>
  <c r="L1543" i="2"/>
  <c r="K1543" i="2"/>
  <c r="I1543" i="2"/>
  <c r="F1534" i="3" s="1"/>
  <c r="L1542" i="2"/>
  <c r="K1542" i="2"/>
  <c r="I1542" i="2"/>
  <c r="F1533" i="3" s="1"/>
  <c r="L1541" i="2"/>
  <c r="K1541" i="2"/>
  <c r="I1541" i="2"/>
  <c r="F1532" i="3" s="1"/>
  <c r="L1540" i="2"/>
  <c r="K1540" i="2"/>
  <c r="I1540" i="2"/>
  <c r="F1531" i="3" s="1"/>
  <c r="L1539" i="2"/>
  <c r="K1539" i="2"/>
  <c r="I1539" i="2"/>
  <c r="F1530" i="3" s="1"/>
  <c r="L1538" i="2"/>
  <c r="K1538" i="2"/>
  <c r="I1538" i="2"/>
  <c r="F1529" i="3" s="1"/>
  <c r="L1537" i="2"/>
  <c r="K1537" i="2"/>
  <c r="I1537" i="2"/>
  <c r="F1528" i="3" s="1"/>
  <c r="L1536" i="2"/>
  <c r="K1536" i="2"/>
  <c r="I1536" i="2"/>
  <c r="F1527" i="3" s="1"/>
  <c r="L1535" i="2"/>
  <c r="K1535" i="2"/>
  <c r="I1535" i="2"/>
  <c r="F1526" i="3" s="1"/>
  <c r="L1534" i="2"/>
  <c r="K1534" i="2"/>
  <c r="I1534" i="2"/>
  <c r="F1525" i="3" s="1"/>
  <c r="L1533" i="2"/>
  <c r="K1533" i="2"/>
  <c r="I1533" i="2"/>
  <c r="F1524" i="3" s="1"/>
  <c r="L1532" i="2"/>
  <c r="K1532" i="2"/>
  <c r="I1532" i="2"/>
  <c r="F1523" i="3" s="1"/>
  <c r="L1531" i="2"/>
  <c r="K1531" i="2"/>
  <c r="I1531" i="2"/>
  <c r="F1522" i="3" s="1"/>
  <c r="L1530" i="2"/>
  <c r="K1530" i="2"/>
  <c r="I1530" i="2"/>
  <c r="F1521" i="3" s="1"/>
  <c r="L1529" i="2"/>
  <c r="K1529" i="2"/>
  <c r="I1529" i="2"/>
  <c r="F1520" i="3" s="1"/>
  <c r="L1528" i="2"/>
  <c r="K1528" i="2"/>
  <c r="I1528" i="2"/>
  <c r="F1519" i="3" s="1"/>
  <c r="L1527" i="2"/>
  <c r="K1527" i="2"/>
  <c r="I1527" i="2"/>
  <c r="F1518" i="3" s="1"/>
  <c r="L1526" i="2"/>
  <c r="K1526" i="2"/>
  <c r="I1526" i="2"/>
  <c r="F1517" i="3" s="1"/>
  <c r="L1525" i="2"/>
  <c r="K1525" i="2"/>
  <c r="I1525" i="2"/>
  <c r="F1516" i="3" s="1"/>
  <c r="L1524" i="2"/>
  <c r="K1524" i="2"/>
  <c r="I1524" i="2"/>
  <c r="F1515" i="3" s="1"/>
  <c r="L1523" i="2"/>
  <c r="K1523" i="2"/>
  <c r="I1523" i="2"/>
  <c r="F1514" i="3" s="1"/>
  <c r="L1522" i="2"/>
  <c r="K1522" i="2"/>
  <c r="I1522" i="2"/>
  <c r="F1513" i="3" s="1"/>
  <c r="L1521" i="2"/>
  <c r="K1521" i="2"/>
  <c r="I1521" i="2"/>
  <c r="F1512" i="3" s="1"/>
  <c r="L1520" i="2"/>
  <c r="K1520" i="2"/>
  <c r="I1520" i="2"/>
  <c r="F1511" i="3" s="1"/>
  <c r="L1519" i="2"/>
  <c r="K1519" i="2"/>
  <c r="I1519" i="2"/>
  <c r="F1510" i="3" s="1"/>
  <c r="L1518" i="2"/>
  <c r="K1518" i="2"/>
  <c r="I1518" i="2"/>
  <c r="F1509" i="3" s="1"/>
  <c r="L1517" i="2"/>
  <c r="K1517" i="2"/>
  <c r="I1517" i="2"/>
  <c r="F1508" i="3" s="1"/>
  <c r="L1516" i="2"/>
  <c r="K1516" i="2"/>
  <c r="I1516" i="2"/>
  <c r="F1507" i="3" s="1"/>
  <c r="L1515" i="2"/>
  <c r="K1515" i="2"/>
  <c r="I1515" i="2"/>
  <c r="F1506" i="3" s="1"/>
  <c r="L1514" i="2"/>
  <c r="K1514" i="2"/>
  <c r="I1514" i="2"/>
  <c r="F1505" i="3" s="1"/>
  <c r="L1513" i="2"/>
  <c r="K1513" i="2"/>
  <c r="I1513" i="2"/>
  <c r="F1504" i="3" s="1"/>
  <c r="L1512" i="2"/>
  <c r="K1512" i="2"/>
  <c r="I1512" i="2"/>
  <c r="F1503" i="3" s="1"/>
  <c r="L1511" i="2"/>
  <c r="K1511" i="2"/>
  <c r="I1511" i="2"/>
  <c r="F1502" i="3" s="1"/>
  <c r="L1510" i="2"/>
  <c r="K1510" i="2"/>
  <c r="I1510" i="2"/>
  <c r="F1501" i="3" s="1"/>
  <c r="L1509" i="2"/>
  <c r="K1509" i="2"/>
  <c r="I1509" i="2"/>
  <c r="F1500" i="3" s="1"/>
  <c r="L1508" i="2"/>
  <c r="K1508" i="2"/>
  <c r="I1508" i="2"/>
  <c r="F1499" i="3" s="1"/>
  <c r="L1507" i="2"/>
  <c r="K1507" i="2"/>
  <c r="I1507" i="2"/>
  <c r="F1498" i="3" s="1"/>
  <c r="L1506" i="2"/>
  <c r="K1506" i="2"/>
  <c r="I1506" i="2"/>
  <c r="F1497" i="3" s="1"/>
  <c r="L1505" i="2"/>
  <c r="K1505" i="2"/>
  <c r="I1505" i="2"/>
  <c r="F1496" i="3" s="1"/>
  <c r="L1504" i="2"/>
  <c r="K1504" i="2"/>
  <c r="I1504" i="2"/>
  <c r="F1495" i="3" s="1"/>
  <c r="L1503" i="2"/>
  <c r="K1503" i="2"/>
  <c r="I1503" i="2"/>
  <c r="F1494" i="3" s="1"/>
  <c r="L1502" i="2"/>
  <c r="K1502" i="2"/>
  <c r="I1502" i="2"/>
  <c r="F1493" i="3" s="1"/>
  <c r="L1501" i="2"/>
  <c r="K1501" i="2"/>
  <c r="I1501" i="2"/>
  <c r="F1492" i="3" s="1"/>
  <c r="L1500" i="2"/>
  <c r="K1500" i="2"/>
  <c r="I1500" i="2"/>
  <c r="F1491" i="3" s="1"/>
  <c r="L1499" i="2"/>
  <c r="K1499" i="2"/>
  <c r="I1499" i="2"/>
  <c r="F1490" i="3" s="1"/>
  <c r="L1498" i="2"/>
  <c r="K1498" i="2"/>
  <c r="I1498" i="2"/>
  <c r="F1489" i="3" s="1"/>
  <c r="L1497" i="2"/>
  <c r="K1497" i="2"/>
  <c r="I1497" i="2"/>
  <c r="F1488" i="3" s="1"/>
  <c r="L1496" i="2"/>
  <c r="K1496" i="2"/>
  <c r="I1496" i="2"/>
  <c r="F1487" i="3" s="1"/>
  <c r="L1495" i="2"/>
  <c r="K1495" i="2"/>
  <c r="I1495" i="2"/>
  <c r="F1486" i="3" s="1"/>
  <c r="L1494" i="2"/>
  <c r="K1494" i="2"/>
  <c r="I1494" i="2"/>
  <c r="F1485" i="3" s="1"/>
  <c r="L1493" i="2"/>
  <c r="K1493" i="2"/>
  <c r="I1493" i="2"/>
  <c r="F1484" i="3" s="1"/>
  <c r="L1492" i="2"/>
  <c r="K1492" i="2"/>
  <c r="I1492" i="2"/>
  <c r="F1483" i="3" s="1"/>
  <c r="L1491" i="2"/>
  <c r="K1491" i="2"/>
  <c r="I1491" i="2"/>
  <c r="F1482" i="3" s="1"/>
  <c r="L1490" i="2"/>
  <c r="K1490" i="2"/>
  <c r="I1490" i="2"/>
  <c r="F1481" i="3" s="1"/>
  <c r="L1489" i="2"/>
  <c r="K1489" i="2"/>
  <c r="I1489" i="2"/>
  <c r="F1480" i="3" s="1"/>
  <c r="L1488" i="2"/>
  <c r="K1488" i="2"/>
  <c r="I1488" i="2"/>
  <c r="F1479" i="3" s="1"/>
  <c r="L1487" i="2"/>
  <c r="K1487" i="2"/>
  <c r="I1487" i="2"/>
  <c r="F1478" i="3" s="1"/>
  <c r="L1486" i="2"/>
  <c r="K1486" i="2"/>
  <c r="I1486" i="2"/>
  <c r="F1477" i="3" s="1"/>
  <c r="L1485" i="2"/>
  <c r="K1485" i="2"/>
  <c r="I1485" i="2"/>
  <c r="F1476" i="3" s="1"/>
  <c r="L1484" i="2"/>
  <c r="K1484" i="2"/>
  <c r="I1484" i="2"/>
  <c r="F1475" i="3" s="1"/>
  <c r="L1483" i="2"/>
  <c r="K1483" i="2"/>
  <c r="I1483" i="2"/>
  <c r="F1474" i="3" s="1"/>
  <c r="L1482" i="2"/>
  <c r="K1482" i="2"/>
  <c r="I1482" i="2"/>
  <c r="F1473" i="3" s="1"/>
  <c r="L1481" i="2"/>
  <c r="K1481" i="2"/>
  <c r="I1481" i="2"/>
  <c r="F1472" i="3" s="1"/>
  <c r="L1480" i="2"/>
  <c r="K1480" i="2"/>
  <c r="I1480" i="2"/>
  <c r="F1471" i="3" s="1"/>
  <c r="L1479" i="2"/>
  <c r="K1479" i="2"/>
  <c r="I1479" i="2"/>
  <c r="F1470" i="3" s="1"/>
  <c r="L1478" i="2"/>
  <c r="K1478" i="2"/>
  <c r="I1478" i="2"/>
  <c r="F1469" i="3" s="1"/>
  <c r="L1477" i="2"/>
  <c r="K1477" i="2"/>
  <c r="I1477" i="2"/>
  <c r="F1468" i="3" s="1"/>
  <c r="L1476" i="2"/>
  <c r="K1476" i="2"/>
  <c r="I1476" i="2"/>
  <c r="F1467" i="3" s="1"/>
  <c r="L1475" i="2"/>
  <c r="K1475" i="2"/>
  <c r="I1475" i="2"/>
  <c r="F1466" i="3" s="1"/>
  <c r="L1474" i="2"/>
  <c r="K1474" i="2"/>
  <c r="I1474" i="2"/>
  <c r="F1465" i="3" s="1"/>
  <c r="L1473" i="2"/>
  <c r="K1473" i="2"/>
  <c r="I1473" i="2"/>
  <c r="F1464" i="3" s="1"/>
  <c r="L1472" i="2"/>
  <c r="K1472" i="2"/>
  <c r="I1472" i="2"/>
  <c r="F1463" i="3" s="1"/>
  <c r="L1471" i="2"/>
  <c r="K1471" i="2"/>
  <c r="I1471" i="2"/>
  <c r="F1462" i="3" s="1"/>
  <c r="L1470" i="2"/>
  <c r="K1470" i="2"/>
  <c r="I1470" i="2"/>
  <c r="F1461" i="3" s="1"/>
  <c r="L1469" i="2"/>
  <c r="K1469" i="2"/>
  <c r="I1469" i="2"/>
  <c r="F1460" i="3" s="1"/>
  <c r="L1468" i="2"/>
  <c r="K1468" i="2"/>
  <c r="I1468" i="2"/>
  <c r="F1459" i="3" s="1"/>
  <c r="L1467" i="2"/>
  <c r="K1467" i="2"/>
  <c r="I1467" i="2"/>
  <c r="F1458" i="3" s="1"/>
  <c r="L1466" i="2"/>
  <c r="K1466" i="2"/>
  <c r="I1466" i="2"/>
  <c r="F1457" i="3" s="1"/>
  <c r="L1465" i="2"/>
  <c r="K1465" i="2"/>
  <c r="I1465" i="2"/>
  <c r="F1456" i="3" s="1"/>
  <c r="L1464" i="2"/>
  <c r="K1464" i="2"/>
  <c r="I1464" i="2"/>
  <c r="F1455" i="3" s="1"/>
  <c r="L1463" i="2"/>
  <c r="K1463" i="2"/>
  <c r="I1463" i="2"/>
  <c r="F1454" i="3" s="1"/>
  <c r="L1462" i="2"/>
  <c r="K1462" i="2"/>
  <c r="I1462" i="2"/>
  <c r="F1453" i="3" s="1"/>
  <c r="L1461" i="2"/>
  <c r="K1461" i="2"/>
  <c r="I1461" i="2"/>
  <c r="F1452" i="3" s="1"/>
  <c r="L1460" i="2"/>
  <c r="K1460" i="2"/>
  <c r="I1460" i="2"/>
  <c r="F1451" i="3" s="1"/>
  <c r="L1459" i="2"/>
  <c r="K1459" i="2"/>
  <c r="I1459" i="2"/>
  <c r="F1450" i="3" s="1"/>
  <c r="L1458" i="2"/>
  <c r="K1458" i="2"/>
  <c r="I1458" i="2"/>
  <c r="F1449" i="3" s="1"/>
  <c r="L1457" i="2"/>
  <c r="K1457" i="2"/>
  <c r="I1457" i="2"/>
  <c r="F1448" i="3" s="1"/>
  <c r="L1456" i="2"/>
  <c r="K1456" i="2"/>
  <c r="I1456" i="2"/>
  <c r="F1447" i="3" s="1"/>
  <c r="L1455" i="2"/>
  <c r="K1455" i="2"/>
  <c r="I1455" i="2"/>
  <c r="F1446" i="3" s="1"/>
  <c r="L1454" i="2"/>
  <c r="K1454" i="2"/>
  <c r="I1454" i="2"/>
  <c r="F1445" i="3" s="1"/>
  <c r="L1453" i="2"/>
  <c r="K1453" i="2"/>
  <c r="I1453" i="2"/>
  <c r="F1444" i="3" s="1"/>
  <c r="L1452" i="2"/>
  <c r="K1452" i="2"/>
  <c r="I1452" i="2"/>
  <c r="F1443" i="3" s="1"/>
  <c r="L1451" i="2"/>
  <c r="K1451" i="2"/>
  <c r="I1451" i="2"/>
  <c r="F1442" i="3" s="1"/>
  <c r="L1450" i="2"/>
  <c r="K1450" i="2"/>
  <c r="I1450" i="2"/>
  <c r="F1441" i="3" s="1"/>
  <c r="L1449" i="2"/>
  <c r="K1449" i="2"/>
  <c r="I1449" i="2"/>
  <c r="F1440" i="3" s="1"/>
  <c r="L1448" i="2"/>
  <c r="K1448" i="2"/>
  <c r="I1448" i="2"/>
  <c r="F1439" i="3" s="1"/>
  <c r="L1447" i="2"/>
  <c r="K1447" i="2"/>
  <c r="I1447" i="2"/>
  <c r="F1438" i="3" s="1"/>
  <c r="L1446" i="2"/>
  <c r="K1446" i="2"/>
  <c r="I1446" i="2"/>
  <c r="F1437" i="3" s="1"/>
  <c r="L1445" i="2"/>
  <c r="K1445" i="2"/>
  <c r="I1445" i="2"/>
  <c r="F1436" i="3" s="1"/>
  <c r="L1444" i="2"/>
  <c r="K1444" i="2"/>
  <c r="I1444" i="2"/>
  <c r="F1435" i="3" s="1"/>
  <c r="L1443" i="2"/>
  <c r="K1443" i="2"/>
  <c r="I1443" i="2"/>
  <c r="F1434" i="3" s="1"/>
  <c r="L1442" i="2"/>
  <c r="K1442" i="2"/>
  <c r="I1442" i="2"/>
  <c r="F1433" i="3" s="1"/>
  <c r="L1441" i="2"/>
  <c r="K1441" i="2"/>
  <c r="I1441" i="2"/>
  <c r="F1432" i="3" s="1"/>
  <c r="L1440" i="2"/>
  <c r="K1440" i="2"/>
  <c r="I1440" i="2"/>
  <c r="F1431" i="3" s="1"/>
  <c r="L1439" i="2"/>
  <c r="K1439" i="2"/>
  <c r="I1439" i="2"/>
  <c r="F1430" i="3" s="1"/>
  <c r="L1438" i="2"/>
  <c r="K1438" i="2"/>
  <c r="I1438" i="2"/>
  <c r="F1429" i="3" s="1"/>
  <c r="L1437" i="2"/>
  <c r="K1437" i="2"/>
  <c r="I1437" i="2"/>
  <c r="F1428" i="3" s="1"/>
  <c r="L1436" i="2"/>
  <c r="K1436" i="2"/>
  <c r="I1436" i="2"/>
  <c r="F1427" i="3" s="1"/>
  <c r="L1435" i="2"/>
  <c r="K1435" i="2"/>
  <c r="I1435" i="2"/>
  <c r="F1426" i="3" s="1"/>
  <c r="L1434" i="2"/>
  <c r="K1434" i="2"/>
  <c r="I1434" i="2"/>
  <c r="F1425" i="3" s="1"/>
  <c r="L1433" i="2"/>
  <c r="K1433" i="2"/>
  <c r="I1433" i="2"/>
  <c r="F1424" i="3" s="1"/>
  <c r="L1432" i="2"/>
  <c r="K1432" i="2"/>
  <c r="I1432" i="2"/>
  <c r="F1423" i="3" s="1"/>
  <c r="L1431" i="2"/>
  <c r="K1431" i="2"/>
  <c r="I1431" i="2"/>
  <c r="F1422" i="3" s="1"/>
  <c r="L1430" i="2"/>
  <c r="K1430" i="2"/>
  <c r="I1430" i="2"/>
  <c r="F1421" i="3" s="1"/>
  <c r="L1429" i="2"/>
  <c r="K1429" i="2"/>
  <c r="I1429" i="2"/>
  <c r="F1420" i="3" s="1"/>
  <c r="L1428" i="2"/>
  <c r="K1428" i="2"/>
  <c r="I1428" i="2"/>
  <c r="F1419" i="3" s="1"/>
  <c r="L1427" i="2"/>
  <c r="K1427" i="2"/>
  <c r="I1427" i="2"/>
  <c r="F1418" i="3" s="1"/>
  <c r="L1426" i="2"/>
  <c r="K1426" i="2"/>
  <c r="I1426" i="2"/>
  <c r="F1417" i="3" s="1"/>
  <c r="L1425" i="2"/>
  <c r="K1425" i="2"/>
  <c r="I1425" i="2"/>
  <c r="F1416" i="3" s="1"/>
  <c r="L1424" i="2"/>
  <c r="K1424" i="2"/>
  <c r="I1424" i="2"/>
  <c r="F1415" i="3" s="1"/>
  <c r="L1423" i="2"/>
  <c r="K1423" i="2"/>
  <c r="I1423" i="2"/>
  <c r="F1414" i="3" s="1"/>
  <c r="L1422" i="2"/>
  <c r="K1422" i="2"/>
  <c r="I1422" i="2"/>
  <c r="F1413" i="3" s="1"/>
  <c r="L1421" i="2"/>
  <c r="K1421" i="2"/>
  <c r="I1421" i="2"/>
  <c r="F1412" i="3" s="1"/>
  <c r="L1420" i="2"/>
  <c r="K1420" i="2"/>
  <c r="I1420" i="2"/>
  <c r="F1411" i="3" s="1"/>
  <c r="L1419" i="2"/>
  <c r="K1419" i="2"/>
  <c r="I1419" i="2"/>
  <c r="F1410" i="3" s="1"/>
  <c r="L1418" i="2"/>
  <c r="K1418" i="2"/>
  <c r="I1418" i="2"/>
  <c r="F1409" i="3" s="1"/>
  <c r="L1417" i="2"/>
  <c r="K1417" i="2"/>
  <c r="I1417" i="2"/>
  <c r="F1408" i="3" s="1"/>
  <c r="L1416" i="2"/>
  <c r="K1416" i="2"/>
  <c r="I1416" i="2"/>
  <c r="F1407" i="3" s="1"/>
  <c r="L1415" i="2"/>
  <c r="K1415" i="2"/>
  <c r="I1415" i="2"/>
  <c r="F1406" i="3" s="1"/>
  <c r="L1414" i="2"/>
  <c r="K1414" i="2"/>
  <c r="I1414" i="2"/>
  <c r="F1405" i="3" s="1"/>
  <c r="L1413" i="2"/>
  <c r="K1413" i="2"/>
  <c r="I1413" i="2"/>
  <c r="F1404" i="3" s="1"/>
  <c r="L1412" i="2"/>
  <c r="K1412" i="2"/>
  <c r="I1412" i="2"/>
  <c r="F1403" i="3" s="1"/>
  <c r="L1411" i="2"/>
  <c r="K1411" i="2"/>
  <c r="I1411" i="2"/>
  <c r="F1402" i="3" s="1"/>
  <c r="L1410" i="2"/>
  <c r="K1410" i="2"/>
  <c r="I1410" i="2"/>
  <c r="F1401" i="3" s="1"/>
  <c r="L1409" i="2"/>
  <c r="K1409" i="2"/>
  <c r="I1409" i="2"/>
  <c r="F1400" i="3" s="1"/>
  <c r="L1408" i="2"/>
  <c r="K1408" i="2"/>
  <c r="I1408" i="2"/>
  <c r="F1399" i="3" s="1"/>
  <c r="L1407" i="2"/>
  <c r="K1407" i="2"/>
  <c r="I1407" i="2"/>
  <c r="F1398" i="3" s="1"/>
  <c r="L1406" i="2"/>
  <c r="K1406" i="2"/>
  <c r="I1406" i="2"/>
  <c r="F1397" i="3" s="1"/>
  <c r="L1405" i="2"/>
  <c r="K1405" i="2"/>
  <c r="I1405" i="2"/>
  <c r="F1396" i="3" s="1"/>
  <c r="L1404" i="2"/>
  <c r="K1404" i="2"/>
  <c r="I1404" i="2"/>
  <c r="F1395" i="3" s="1"/>
  <c r="L1403" i="2"/>
  <c r="K1403" i="2"/>
  <c r="I1403" i="2"/>
  <c r="F1394" i="3" s="1"/>
  <c r="L1402" i="2"/>
  <c r="K1402" i="2"/>
  <c r="I1402" i="2"/>
  <c r="F1393" i="3" s="1"/>
  <c r="L1401" i="2"/>
  <c r="K1401" i="2"/>
  <c r="I1401" i="2"/>
  <c r="F1392" i="3" s="1"/>
  <c r="L1400" i="2"/>
  <c r="K1400" i="2"/>
  <c r="I1400" i="2"/>
  <c r="F1391" i="3" s="1"/>
  <c r="L1399" i="2"/>
  <c r="K1399" i="2"/>
  <c r="I1399" i="2"/>
  <c r="F1390" i="3" s="1"/>
  <c r="L1398" i="2"/>
  <c r="K1398" i="2"/>
  <c r="I1398" i="2"/>
  <c r="F1389" i="3" s="1"/>
  <c r="L1397" i="2"/>
  <c r="K1397" i="2"/>
  <c r="I1397" i="2"/>
  <c r="F1388" i="3" s="1"/>
  <c r="L1396" i="2"/>
  <c r="K1396" i="2"/>
  <c r="I1396" i="2"/>
  <c r="F1387" i="3" s="1"/>
  <c r="L1395" i="2"/>
  <c r="K1395" i="2"/>
  <c r="I1395" i="2"/>
  <c r="F1386" i="3" s="1"/>
  <c r="L1394" i="2"/>
  <c r="K1394" i="2"/>
  <c r="I1394" i="2"/>
  <c r="F1385" i="3" s="1"/>
  <c r="L1393" i="2"/>
  <c r="K1393" i="2"/>
  <c r="I1393" i="2"/>
  <c r="F1384" i="3" s="1"/>
  <c r="L1392" i="2"/>
  <c r="K1392" i="2"/>
  <c r="I1392" i="2"/>
  <c r="F1383" i="3" s="1"/>
  <c r="L1391" i="2"/>
  <c r="K1391" i="2"/>
  <c r="I1391" i="2"/>
  <c r="F1382" i="3" s="1"/>
  <c r="L1390" i="2"/>
  <c r="K1390" i="2"/>
  <c r="I1390" i="2"/>
  <c r="F1381" i="3" s="1"/>
  <c r="L1389" i="2"/>
  <c r="K1389" i="2"/>
  <c r="I1389" i="2"/>
  <c r="F1380" i="3" s="1"/>
  <c r="L1388" i="2"/>
  <c r="K1388" i="2"/>
  <c r="I1388" i="2"/>
  <c r="F1379" i="3" s="1"/>
  <c r="L1387" i="2"/>
  <c r="K1387" i="2"/>
  <c r="I1387" i="2"/>
  <c r="F1378" i="3" s="1"/>
  <c r="L1386" i="2"/>
  <c r="K1386" i="2"/>
  <c r="I1386" i="2"/>
  <c r="F1377" i="3" s="1"/>
  <c r="L1385" i="2"/>
  <c r="K1385" i="2"/>
  <c r="I1385" i="2"/>
  <c r="F1376" i="3" s="1"/>
  <c r="L1384" i="2"/>
  <c r="K1384" i="2"/>
  <c r="I1384" i="2"/>
  <c r="F1375" i="3" s="1"/>
  <c r="L1383" i="2"/>
  <c r="K1383" i="2"/>
  <c r="I1383" i="2"/>
  <c r="F1374" i="3" s="1"/>
  <c r="L1382" i="2"/>
  <c r="K1382" i="2"/>
  <c r="I1382" i="2"/>
  <c r="F1373" i="3" s="1"/>
  <c r="L1381" i="2"/>
  <c r="K1381" i="2"/>
  <c r="I1381" i="2"/>
  <c r="F1372" i="3" s="1"/>
  <c r="L1380" i="2"/>
  <c r="K1380" i="2"/>
  <c r="I1380" i="2"/>
  <c r="F1371" i="3" s="1"/>
  <c r="L1379" i="2"/>
  <c r="K1379" i="2"/>
  <c r="I1379" i="2"/>
  <c r="F1370" i="3" s="1"/>
  <c r="L1378" i="2"/>
  <c r="K1378" i="2"/>
  <c r="I1378" i="2"/>
  <c r="F1369" i="3" s="1"/>
  <c r="L1377" i="2"/>
  <c r="K1377" i="2"/>
  <c r="I1377" i="2"/>
  <c r="F1368" i="3" s="1"/>
  <c r="L1376" i="2"/>
  <c r="K1376" i="2"/>
  <c r="I1376" i="2"/>
  <c r="F1367" i="3" s="1"/>
  <c r="L1375" i="2"/>
  <c r="K1375" i="2"/>
  <c r="I1375" i="2"/>
  <c r="F1366" i="3" s="1"/>
  <c r="L1374" i="2"/>
  <c r="K1374" i="2"/>
  <c r="I1374" i="2"/>
  <c r="F1365" i="3" s="1"/>
  <c r="L1373" i="2"/>
  <c r="K1373" i="2"/>
  <c r="I1373" i="2"/>
  <c r="F1364" i="3" s="1"/>
  <c r="L1372" i="2"/>
  <c r="K1372" i="2"/>
  <c r="I1372" i="2"/>
  <c r="F1363" i="3" s="1"/>
  <c r="L1371" i="2"/>
  <c r="K1371" i="2"/>
  <c r="I1371" i="2"/>
  <c r="F1362" i="3" s="1"/>
  <c r="L1370" i="2"/>
  <c r="K1370" i="2"/>
  <c r="I1370" i="2"/>
  <c r="F1361" i="3" s="1"/>
  <c r="L1369" i="2"/>
  <c r="K1369" i="2"/>
  <c r="I1369" i="2"/>
  <c r="F1360" i="3" s="1"/>
  <c r="L1368" i="2"/>
  <c r="K1368" i="2"/>
  <c r="I1368" i="2"/>
  <c r="F1359" i="3" s="1"/>
  <c r="L1367" i="2"/>
  <c r="K1367" i="2"/>
  <c r="I1367" i="2"/>
  <c r="F1358" i="3" s="1"/>
  <c r="L1366" i="2"/>
  <c r="K1366" i="2"/>
  <c r="I1366" i="2"/>
  <c r="F1357" i="3" s="1"/>
  <c r="L1365" i="2"/>
  <c r="K1365" i="2"/>
  <c r="I1365" i="2"/>
  <c r="F1356" i="3" s="1"/>
  <c r="L1364" i="2"/>
  <c r="K1364" i="2"/>
  <c r="I1364" i="2"/>
  <c r="F1355" i="3" s="1"/>
  <c r="L1363" i="2"/>
  <c r="K1363" i="2"/>
  <c r="I1363" i="2"/>
  <c r="F1354" i="3" s="1"/>
  <c r="L1362" i="2"/>
  <c r="K1362" i="2"/>
  <c r="I1362" i="2"/>
  <c r="F1353" i="3" s="1"/>
  <c r="L1361" i="2"/>
  <c r="K1361" i="2"/>
  <c r="I1361" i="2"/>
  <c r="F1352" i="3" s="1"/>
  <c r="L1360" i="2"/>
  <c r="K1360" i="2"/>
  <c r="I1360" i="2"/>
  <c r="F1351" i="3" s="1"/>
  <c r="L1359" i="2"/>
  <c r="K1359" i="2"/>
  <c r="I1359" i="2"/>
  <c r="F1350" i="3" s="1"/>
  <c r="L1358" i="2"/>
  <c r="K1358" i="2"/>
  <c r="I1358" i="2"/>
  <c r="F1349" i="3" s="1"/>
  <c r="L1357" i="2"/>
  <c r="K1357" i="2"/>
  <c r="I1357" i="2"/>
  <c r="F1348" i="3" s="1"/>
  <c r="L1356" i="2"/>
  <c r="K1356" i="2"/>
  <c r="I1356" i="2"/>
  <c r="F1347" i="3" s="1"/>
  <c r="L1355" i="2"/>
  <c r="K1355" i="2"/>
  <c r="I1355" i="2"/>
  <c r="F1346" i="3" s="1"/>
  <c r="L1354" i="2"/>
  <c r="K1354" i="2"/>
  <c r="I1354" i="2"/>
  <c r="F1345" i="3" s="1"/>
  <c r="L1353" i="2"/>
  <c r="K1353" i="2"/>
  <c r="I1353" i="2"/>
  <c r="F1344" i="3" s="1"/>
  <c r="L1352" i="2"/>
  <c r="K1352" i="2"/>
  <c r="I1352" i="2"/>
  <c r="F1343" i="3" s="1"/>
  <c r="L1351" i="2"/>
  <c r="K1351" i="2"/>
  <c r="I1351" i="2"/>
  <c r="F1342" i="3" s="1"/>
  <c r="L1350" i="2"/>
  <c r="K1350" i="2"/>
  <c r="I1350" i="2"/>
  <c r="F1341" i="3" s="1"/>
  <c r="L1349" i="2"/>
  <c r="K1349" i="2"/>
  <c r="I1349" i="2"/>
  <c r="F1340" i="3" s="1"/>
  <c r="L1348" i="2"/>
  <c r="K1348" i="2"/>
  <c r="I1348" i="2"/>
  <c r="F1339" i="3" s="1"/>
  <c r="L1347" i="2"/>
  <c r="K1347" i="2"/>
  <c r="I1347" i="2"/>
  <c r="F1338" i="3" s="1"/>
  <c r="L1346" i="2"/>
  <c r="K1346" i="2"/>
  <c r="I1346" i="2"/>
  <c r="F1337" i="3" s="1"/>
  <c r="L1345" i="2"/>
  <c r="K1345" i="2"/>
  <c r="I1345" i="2"/>
  <c r="F1336" i="3" s="1"/>
  <c r="L1344" i="2"/>
  <c r="K1344" i="2"/>
  <c r="I1344" i="2"/>
  <c r="F1335" i="3" s="1"/>
  <c r="L1343" i="2"/>
  <c r="K1343" i="2"/>
  <c r="I1343" i="2"/>
  <c r="F1334" i="3" s="1"/>
  <c r="L1342" i="2"/>
  <c r="K1342" i="2"/>
  <c r="I1342" i="2"/>
  <c r="F1333" i="3" s="1"/>
  <c r="L1341" i="2"/>
  <c r="K1341" i="2"/>
  <c r="I1341" i="2"/>
  <c r="F1332" i="3" s="1"/>
  <c r="L1340" i="2"/>
  <c r="K1340" i="2"/>
  <c r="I1340" i="2"/>
  <c r="F1331" i="3" s="1"/>
  <c r="L1339" i="2"/>
  <c r="K1339" i="2"/>
  <c r="I1339" i="2"/>
  <c r="F1330" i="3" s="1"/>
  <c r="L1338" i="2"/>
  <c r="K1338" i="2"/>
  <c r="I1338" i="2"/>
  <c r="F1329" i="3" s="1"/>
  <c r="L1337" i="2"/>
  <c r="K1337" i="2"/>
  <c r="I1337" i="2"/>
  <c r="F1328" i="3" s="1"/>
  <c r="L1336" i="2"/>
  <c r="K1336" i="2"/>
  <c r="I1336" i="2"/>
  <c r="F1327" i="3" s="1"/>
  <c r="L1335" i="2"/>
  <c r="K1335" i="2"/>
  <c r="I1335" i="2"/>
  <c r="F1326" i="3" s="1"/>
  <c r="L1334" i="2"/>
  <c r="K1334" i="2"/>
  <c r="I1334" i="2"/>
  <c r="F1325" i="3" s="1"/>
  <c r="L1333" i="2"/>
  <c r="K1333" i="2"/>
  <c r="I1333" i="2"/>
  <c r="F1324" i="3" s="1"/>
  <c r="L1332" i="2"/>
  <c r="K1332" i="2"/>
  <c r="I1332" i="2"/>
  <c r="F1323" i="3" s="1"/>
  <c r="L1331" i="2"/>
  <c r="K1331" i="2"/>
  <c r="I1331" i="2"/>
  <c r="F1322" i="3" s="1"/>
  <c r="L1330" i="2"/>
  <c r="K1330" i="2"/>
  <c r="I1330" i="2"/>
  <c r="F1321" i="3" s="1"/>
  <c r="L1329" i="2"/>
  <c r="K1329" i="2"/>
  <c r="I1329" i="2"/>
  <c r="F1320" i="3" s="1"/>
  <c r="L1328" i="2"/>
  <c r="K1328" i="2"/>
  <c r="I1328" i="2"/>
  <c r="F1319" i="3" s="1"/>
  <c r="L1327" i="2"/>
  <c r="K1327" i="2"/>
  <c r="I1327" i="2"/>
  <c r="F1318" i="3" s="1"/>
  <c r="L1326" i="2"/>
  <c r="K1326" i="2"/>
  <c r="I1326" i="2"/>
  <c r="F1317" i="3" s="1"/>
  <c r="L1325" i="2"/>
  <c r="K1325" i="2"/>
  <c r="I1325" i="2"/>
  <c r="F1316" i="3" s="1"/>
  <c r="L1324" i="2"/>
  <c r="K1324" i="2"/>
  <c r="I1324" i="2"/>
  <c r="F1315" i="3" s="1"/>
  <c r="L1323" i="2"/>
  <c r="K1323" i="2"/>
  <c r="I1323" i="2"/>
  <c r="F1314" i="3" s="1"/>
  <c r="L1322" i="2"/>
  <c r="K1322" i="2"/>
  <c r="I1322" i="2"/>
  <c r="F1313" i="3" s="1"/>
  <c r="L1321" i="2"/>
  <c r="K1321" i="2"/>
  <c r="I1321" i="2"/>
  <c r="F1312" i="3" s="1"/>
  <c r="L1320" i="2"/>
  <c r="K1320" i="2"/>
  <c r="I1320" i="2"/>
  <c r="F1311" i="3" s="1"/>
  <c r="L1319" i="2"/>
  <c r="K1319" i="2"/>
  <c r="I1319" i="2"/>
  <c r="F1310" i="3" s="1"/>
  <c r="L1318" i="2"/>
  <c r="K1318" i="2"/>
  <c r="I1318" i="2"/>
  <c r="F1309" i="3" s="1"/>
  <c r="L1317" i="2"/>
  <c r="K1317" i="2"/>
  <c r="I1317" i="2"/>
  <c r="F1308" i="3" s="1"/>
  <c r="L1316" i="2"/>
  <c r="K1316" i="2"/>
  <c r="I1316" i="2"/>
  <c r="F1307" i="3" s="1"/>
  <c r="L1315" i="2"/>
  <c r="K1315" i="2"/>
  <c r="I1315" i="2"/>
  <c r="F1306" i="3" s="1"/>
  <c r="L1314" i="2"/>
  <c r="K1314" i="2"/>
  <c r="I1314" i="2"/>
  <c r="F1305" i="3" s="1"/>
  <c r="L1313" i="2"/>
  <c r="K1313" i="2"/>
  <c r="I1313" i="2"/>
  <c r="F1304" i="3" s="1"/>
  <c r="L1312" i="2"/>
  <c r="K1312" i="2"/>
  <c r="I1312" i="2"/>
  <c r="F1303" i="3" s="1"/>
  <c r="L1311" i="2"/>
  <c r="K1311" i="2"/>
  <c r="I1311" i="2"/>
  <c r="F1302" i="3" s="1"/>
  <c r="L1310" i="2"/>
  <c r="K1310" i="2"/>
  <c r="I1310" i="2"/>
  <c r="F1301" i="3" s="1"/>
  <c r="L1309" i="2"/>
  <c r="K1309" i="2"/>
  <c r="I1309" i="2"/>
  <c r="F1300" i="3" s="1"/>
  <c r="L1308" i="2"/>
  <c r="K1308" i="2"/>
  <c r="I1308" i="2"/>
  <c r="F1299" i="3" s="1"/>
  <c r="L1307" i="2"/>
  <c r="K1307" i="2"/>
  <c r="I1307" i="2"/>
  <c r="F1298" i="3" s="1"/>
  <c r="L1306" i="2"/>
  <c r="K1306" i="2"/>
  <c r="I1306" i="2"/>
  <c r="F1297" i="3" s="1"/>
  <c r="L1305" i="2"/>
  <c r="K1305" i="2"/>
  <c r="I1305" i="2"/>
  <c r="F1296" i="3" s="1"/>
  <c r="L1304" i="2"/>
  <c r="K1304" i="2"/>
  <c r="I1304" i="2"/>
  <c r="F1295" i="3" s="1"/>
  <c r="L1303" i="2"/>
  <c r="K1303" i="2"/>
  <c r="I1303" i="2"/>
  <c r="F1294" i="3" s="1"/>
  <c r="L1302" i="2"/>
  <c r="K1302" i="2"/>
  <c r="I1302" i="2"/>
  <c r="F1293" i="3" s="1"/>
  <c r="L1301" i="2"/>
  <c r="K1301" i="2"/>
  <c r="I1301" i="2"/>
  <c r="F1292" i="3" s="1"/>
  <c r="L1300" i="2"/>
  <c r="K1300" i="2"/>
  <c r="I1300" i="2"/>
  <c r="F1291" i="3" s="1"/>
  <c r="L1299" i="2"/>
  <c r="K1299" i="2"/>
  <c r="I1299" i="2"/>
  <c r="F1290" i="3" s="1"/>
  <c r="L1298" i="2"/>
  <c r="K1298" i="2"/>
  <c r="I1298" i="2"/>
  <c r="F1289" i="3" s="1"/>
  <c r="L1297" i="2"/>
  <c r="K1297" i="2"/>
  <c r="I1297" i="2"/>
  <c r="F1288" i="3" s="1"/>
  <c r="L1296" i="2"/>
  <c r="K1296" i="2"/>
  <c r="I1296" i="2"/>
  <c r="F1287" i="3" s="1"/>
  <c r="L1295" i="2"/>
  <c r="K1295" i="2"/>
  <c r="I1295" i="2"/>
  <c r="F1286" i="3" s="1"/>
  <c r="L1294" i="2"/>
  <c r="K1294" i="2"/>
  <c r="I1294" i="2"/>
  <c r="F1285" i="3" s="1"/>
  <c r="L1293" i="2"/>
  <c r="K1293" i="2"/>
  <c r="I1293" i="2"/>
  <c r="F1284" i="3" s="1"/>
  <c r="L1292" i="2"/>
  <c r="K1292" i="2"/>
  <c r="I1292" i="2"/>
  <c r="F1283" i="3" s="1"/>
  <c r="L1291" i="2"/>
  <c r="K1291" i="2"/>
  <c r="I1291" i="2"/>
  <c r="F1282" i="3" s="1"/>
  <c r="L1290" i="2"/>
  <c r="K1290" i="2"/>
  <c r="I1290" i="2"/>
  <c r="F1281" i="3" s="1"/>
  <c r="L1289" i="2"/>
  <c r="K1289" i="2"/>
  <c r="I1289" i="2"/>
  <c r="F1280" i="3" s="1"/>
  <c r="L1288" i="2"/>
  <c r="K1288" i="2"/>
  <c r="I1288" i="2"/>
  <c r="F1279" i="3" s="1"/>
  <c r="L1287" i="2"/>
  <c r="K1287" i="2"/>
  <c r="I1287" i="2"/>
  <c r="F1278" i="3" s="1"/>
  <c r="L1286" i="2"/>
  <c r="K1286" i="2"/>
  <c r="I1286" i="2"/>
  <c r="F1277" i="3" s="1"/>
  <c r="L1285" i="2"/>
  <c r="K1285" i="2"/>
  <c r="I1285" i="2"/>
  <c r="F1276" i="3" s="1"/>
  <c r="L1284" i="2"/>
  <c r="K1284" i="2"/>
  <c r="I1284" i="2"/>
  <c r="F1275" i="3" s="1"/>
  <c r="L1283" i="2"/>
  <c r="K1283" i="2"/>
  <c r="I1283" i="2"/>
  <c r="F1274" i="3" s="1"/>
  <c r="L1282" i="2"/>
  <c r="K1282" i="2"/>
  <c r="I1282" i="2"/>
  <c r="F1273" i="3" s="1"/>
  <c r="L1281" i="2"/>
  <c r="K1281" i="2"/>
  <c r="I1281" i="2"/>
  <c r="F1272" i="3" s="1"/>
  <c r="L1280" i="2"/>
  <c r="K1280" i="2"/>
  <c r="I1280" i="2"/>
  <c r="F1271" i="3" s="1"/>
  <c r="L1279" i="2"/>
  <c r="K1279" i="2"/>
  <c r="I1279" i="2"/>
  <c r="F1270" i="3" s="1"/>
  <c r="L1278" i="2"/>
  <c r="K1278" i="2"/>
  <c r="I1278" i="2"/>
  <c r="F1269" i="3" s="1"/>
  <c r="L1277" i="2"/>
  <c r="K1277" i="2"/>
  <c r="I1277" i="2"/>
  <c r="F1268" i="3" s="1"/>
  <c r="L1276" i="2"/>
  <c r="K1276" i="2"/>
  <c r="I1276" i="2"/>
  <c r="F1267" i="3" s="1"/>
  <c r="L1275" i="2"/>
  <c r="K1275" i="2"/>
  <c r="I1275" i="2"/>
  <c r="F1266" i="3" s="1"/>
  <c r="L1274" i="2"/>
  <c r="K1274" i="2"/>
  <c r="I1274" i="2"/>
  <c r="F1265" i="3" s="1"/>
  <c r="L1273" i="2"/>
  <c r="K1273" i="2"/>
  <c r="I1273" i="2"/>
  <c r="F1264" i="3" s="1"/>
  <c r="L1272" i="2"/>
  <c r="K1272" i="2"/>
  <c r="I1272" i="2"/>
  <c r="F1263" i="3" s="1"/>
  <c r="L1271" i="2"/>
  <c r="K1271" i="2"/>
  <c r="I1271" i="2"/>
  <c r="F1262" i="3" s="1"/>
  <c r="L1270" i="2"/>
  <c r="K1270" i="2"/>
  <c r="I1270" i="2"/>
  <c r="F1261" i="3" s="1"/>
  <c r="L1269" i="2"/>
  <c r="K1269" i="2"/>
  <c r="I1269" i="2"/>
  <c r="F1260" i="3" s="1"/>
  <c r="L1268" i="2"/>
  <c r="K1268" i="2"/>
  <c r="I1268" i="2"/>
  <c r="F1259" i="3" s="1"/>
  <c r="L1267" i="2"/>
  <c r="K1267" i="2"/>
  <c r="I1267" i="2"/>
  <c r="F1258" i="3" s="1"/>
  <c r="L1266" i="2"/>
  <c r="K1266" i="2"/>
  <c r="I1266" i="2"/>
  <c r="F1257" i="3" s="1"/>
  <c r="L1265" i="2"/>
  <c r="K1265" i="2"/>
  <c r="I1265" i="2"/>
  <c r="F1256" i="3" s="1"/>
  <c r="L1264" i="2"/>
  <c r="K1264" i="2"/>
  <c r="I1264" i="2"/>
  <c r="F1255" i="3" s="1"/>
  <c r="L1263" i="2"/>
  <c r="K1263" i="2"/>
  <c r="I1263" i="2"/>
  <c r="F1254" i="3" s="1"/>
  <c r="L1262" i="2"/>
  <c r="K1262" i="2"/>
  <c r="I1262" i="2"/>
  <c r="F1253" i="3" s="1"/>
  <c r="L1261" i="2"/>
  <c r="K1261" i="2"/>
  <c r="I1261" i="2"/>
  <c r="F1252" i="3" s="1"/>
  <c r="L1260" i="2"/>
  <c r="K1260" i="2"/>
  <c r="I1260" i="2"/>
  <c r="F1251" i="3" s="1"/>
  <c r="L1259" i="2"/>
  <c r="K1259" i="2"/>
  <c r="I1259" i="2"/>
  <c r="F1250" i="3" s="1"/>
  <c r="L1258" i="2"/>
  <c r="K1258" i="2"/>
  <c r="I1258" i="2"/>
  <c r="F1249" i="3" s="1"/>
  <c r="L1257" i="2"/>
  <c r="K1257" i="2"/>
  <c r="I1257" i="2"/>
  <c r="F1248" i="3" s="1"/>
  <c r="L1256" i="2"/>
  <c r="K1256" i="2"/>
  <c r="I1256" i="2"/>
  <c r="F1247" i="3" s="1"/>
  <c r="L1255" i="2"/>
  <c r="K1255" i="2"/>
  <c r="I1255" i="2"/>
  <c r="F1246" i="3" s="1"/>
  <c r="L1254" i="2"/>
  <c r="K1254" i="2"/>
  <c r="I1254" i="2"/>
  <c r="F1245" i="3" s="1"/>
  <c r="L1253" i="2"/>
  <c r="K1253" i="2"/>
  <c r="I1253" i="2"/>
  <c r="F1244" i="3" s="1"/>
  <c r="L1252" i="2"/>
  <c r="K1252" i="2"/>
  <c r="I1252" i="2"/>
  <c r="F1243" i="3" s="1"/>
  <c r="L1251" i="2"/>
  <c r="K1251" i="2"/>
  <c r="I1251" i="2"/>
  <c r="F1242" i="3" s="1"/>
  <c r="L1250" i="2"/>
  <c r="K1250" i="2"/>
  <c r="I1250" i="2"/>
  <c r="F1241" i="3" s="1"/>
  <c r="L1249" i="2"/>
  <c r="K1249" i="2"/>
  <c r="I1249" i="2"/>
  <c r="F1240" i="3" s="1"/>
  <c r="L1248" i="2"/>
  <c r="K1248" i="2"/>
  <c r="I1248" i="2"/>
  <c r="F1239" i="3" s="1"/>
  <c r="L1247" i="2"/>
  <c r="K1247" i="2"/>
  <c r="I1247" i="2"/>
  <c r="F1238" i="3" s="1"/>
  <c r="L1246" i="2"/>
  <c r="K1246" i="2"/>
  <c r="I1246" i="2"/>
  <c r="F1237" i="3" s="1"/>
  <c r="L1245" i="2"/>
  <c r="K1245" i="2"/>
  <c r="I1245" i="2"/>
  <c r="F1236" i="3" s="1"/>
  <c r="L1244" i="2"/>
  <c r="K1244" i="2"/>
  <c r="I1244" i="2"/>
  <c r="F1235" i="3" s="1"/>
  <c r="L1243" i="2"/>
  <c r="K1243" i="2"/>
  <c r="I1243" i="2"/>
  <c r="F1234" i="3" s="1"/>
  <c r="L1242" i="2"/>
  <c r="K1242" i="2"/>
  <c r="I1242" i="2"/>
  <c r="F1233" i="3" s="1"/>
  <c r="L1241" i="2"/>
  <c r="K1241" i="2"/>
  <c r="I1241" i="2"/>
  <c r="F1232" i="3" s="1"/>
  <c r="L1240" i="2"/>
  <c r="K1240" i="2"/>
  <c r="I1240" i="2"/>
  <c r="F1231" i="3" s="1"/>
  <c r="L1239" i="2"/>
  <c r="K1239" i="2"/>
  <c r="I1239" i="2"/>
  <c r="F1230" i="3" s="1"/>
  <c r="L1238" i="2"/>
  <c r="K1238" i="2"/>
  <c r="I1238" i="2"/>
  <c r="F1229" i="3" s="1"/>
  <c r="L1237" i="2"/>
  <c r="K1237" i="2"/>
  <c r="I1237" i="2"/>
  <c r="F1228" i="3" s="1"/>
  <c r="L1236" i="2"/>
  <c r="K1236" i="2"/>
  <c r="I1236" i="2"/>
  <c r="F1227" i="3" s="1"/>
  <c r="L1235" i="2"/>
  <c r="K1235" i="2"/>
  <c r="I1235" i="2"/>
  <c r="F1226" i="3" s="1"/>
  <c r="L1234" i="2"/>
  <c r="K1234" i="2"/>
  <c r="I1234" i="2"/>
  <c r="F1225" i="3" s="1"/>
  <c r="L1233" i="2"/>
  <c r="K1233" i="2"/>
  <c r="I1233" i="2"/>
  <c r="F1224" i="3" s="1"/>
  <c r="L1232" i="2"/>
  <c r="K1232" i="2"/>
  <c r="I1232" i="2"/>
  <c r="F1223" i="3" s="1"/>
  <c r="L1231" i="2"/>
  <c r="K1231" i="2"/>
  <c r="I1231" i="2"/>
  <c r="F1222" i="3" s="1"/>
  <c r="L1230" i="2"/>
  <c r="K1230" i="2"/>
  <c r="I1230" i="2"/>
  <c r="F1221" i="3" s="1"/>
  <c r="L1229" i="2"/>
  <c r="K1229" i="2"/>
  <c r="I1229" i="2"/>
  <c r="F1220" i="3" s="1"/>
  <c r="L1228" i="2"/>
  <c r="K1228" i="2"/>
  <c r="I1228" i="2"/>
  <c r="F1219" i="3" s="1"/>
  <c r="L1227" i="2"/>
  <c r="K1227" i="2"/>
  <c r="I1227" i="2"/>
  <c r="F1218" i="3" s="1"/>
  <c r="L1226" i="2"/>
  <c r="K1226" i="2"/>
  <c r="I1226" i="2"/>
  <c r="F1217" i="3" s="1"/>
  <c r="L1225" i="2"/>
  <c r="K1225" i="2"/>
  <c r="I1225" i="2"/>
  <c r="F1216" i="3" s="1"/>
  <c r="L1224" i="2"/>
  <c r="K1224" i="2"/>
  <c r="I1224" i="2"/>
  <c r="F1215" i="3" s="1"/>
  <c r="L1223" i="2"/>
  <c r="K1223" i="2"/>
  <c r="I1223" i="2"/>
  <c r="F1214" i="3" s="1"/>
  <c r="L1222" i="2"/>
  <c r="K1222" i="2"/>
  <c r="I1222" i="2"/>
  <c r="F1213" i="3" s="1"/>
  <c r="L1221" i="2"/>
  <c r="K1221" i="2"/>
  <c r="I1221" i="2"/>
  <c r="F1212" i="3" s="1"/>
  <c r="L1220" i="2"/>
  <c r="K1220" i="2"/>
  <c r="I1220" i="2"/>
  <c r="F1211" i="3" s="1"/>
  <c r="L1219" i="2"/>
  <c r="K1219" i="2"/>
  <c r="I1219" i="2"/>
  <c r="F1210" i="3" s="1"/>
  <c r="L1218" i="2"/>
  <c r="K1218" i="2"/>
  <c r="I1218" i="2"/>
  <c r="F1209" i="3" s="1"/>
  <c r="L1217" i="2"/>
  <c r="K1217" i="2"/>
  <c r="I1217" i="2"/>
  <c r="F1208" i="3" s="1"/>
  <c r="L1216" i="2"/>
  <c r="K1216" i="2"/>
  <c r="I1216" i="2"/>
  <c r="F1207" i="3" s="1"/>
  <c r="L1215" i="2"/>
  <c r="K1215" i="2"/>
  <c r="I1215" i="2"/>
  <c r="F1206" i="3" s="1"/>
  <c r="L1214" i="2"/>
  <c r="K1214" i="2"/>
  <c r="I1214" i="2"/>
  <c r="F1205" i="3" s="1"/>
  <c r="L1213" i="2"/>
  <c r="K1213" i="2"/>
  <c r="I1213" i="2"/>
  <c r="F1204" i="3" s="1"/>
  <c r="L1212" i="2"/>
  <c r="K1212" i="2"/>
  <c r="I1212" i="2"/>
  <c r="F1203" i="3" s="1"/>
  <c r="L1211" i="2"/>
  <c r="K1211" i="2"/>
  <c r="I1211" i="2"/>
  <c r="F1202" i="3" s="1"/>
  <c r="L1210" i="2"/>
  <c r="K1210" i="2"/>
  <c r="I1210" i="2"/>
  <c r="F1201" i="3" s="1"/>
  <c r="L1209" i="2"/>
  <c r="K1209" i="2"/>
  <c r="I1209" i="2"/>
  <c r="F1200" i="3" s="1"/>
  <c r="L1208" i="2"/>
  <c r="K1208" i="2"/>
  <c r="I1208" i="2"/>
  <c r="F1199" i="3" s="1"/>
  <c r="L1207" i="2"/>
  <c r="K1207" i="2"/>
  <c r="I1207" i="2"/>
  <c r="F1198" i="3" s="1"/>
  <c r="L1206" i="2"/>
  <c r="K1206" i="2"/>
  <c r="I1206" i="2"/>
  <c r="F1197" i="3" s="1"/>
  <c r="L1205" i="2"/>
  <c r="K1205" i="2"/>
  <c r="I1205" i="2"/>
  <c r="F1196" i="3" s="1"/>
  <c r="L1204" i="2"/>
  <c r="K1204" i="2"/>
  <c r="I1204" i="2"/>
  <c r="F1195" i="3" s="1"/>
  <c r="L1203" i="2"/>
  <c r="K1203" i="2"/>
  <c r="I1203" i="2"/>
  <c r="F1194" i="3" s="1"/>
  <c r="L1202" i="2"/>
  <c r="K1202" i="2"/>
  <c r="I1202" i="2"/>
  <c r="F1193" i="3" s="1"/>
  <c r="L1201" i="2"/>
  <c r="K1201" i="2"/>
  <c r="I1201" i="2"/>
  <c r="F1192" i="3" s="1"/>
  <c r="L1200" i="2"/>
  <c r="K1200" i="2"/>
  <c r="I1200" i="2"/>
  <c r="F1191" i="3" s="1"/>
  <c r="L1199" i="2"/>
  <c r="K1199" i="2"/>
  <c r="I1199" i="2"/>
  <c r="F1190" i="3" s="1"/>
  <c r="L1198" i="2"/>
  <c r="K1198" i="2"/>
  <c r="I1198" i="2"/>
  <c r="F1189" i="3" s="1"/>
  <c r="L1197" i="2"/>
  <c r="K1197" i="2"/>
  <c r="I1197" i="2"/>
  <c r="F1188" i="3" s="1"/>
  <c r="L1196" i="2"/>
  <c r="K1196" i="2"/>
  <c r="I1196" i="2"/>
  <c r="F1187" i="3" s="1"/>
  <c r="L1195" i="2"/>
  <c r="K1195" i="2"/>
  <c r="I1195" i="2"/>
  <c r="F1186" i="3" s="1"/>
  <c r="L1194" i="2"/>
  <c r="K1194" i="2"/>
  <c r="I1194" i="2"/>
  <c r="F1185" i="3" s="1"/>
  <c r="L1193" i="2"/>
  <c r="K1193" i="2"/>
  <c r="I1193" i="2"/>
  <c r="F1184" i="3" s="1"/>
  <c r="L1192" i="2"/>
  <c r="K1192" i="2"/>
  <c r="I1192" i="2"/>
  <c r="F1183" i="3" s="1"/>
  <c r="L1191" i="2"/>
  <c r="K1191" i="2"/>
  <c r="I1191" i="2"/>
  <c r="F1182" i="3" s="1"/>
  <c r="L1190" i="2"/>
  <c r="K1190" i="2"/>
  <c r="I1190" i="2"/>
  <c r="F1181" i="3" s="1"/>
  <c r="L1189" i="2"/>
  <c r="K1189" i="2"/>
  <c r="I1189" i="2"/>
  <c r="F1180" i="3" s="1"/>
  <c r="L1188" i="2"/>
  <c r="K1188" i="2"/>
  <c r="I1188" i="2"/>
  <c r="F1179" i="3" s="1"/>
  <c r="L1187" i="2"/>
  <c r="K1187" i="2"/>
  <c r="I1187" i="2"/>
  <c r="F1178" i="3" s="1"/>
  <c r="L1186" i="2"/>
  <c r="K1186" i="2"/>
  <c r="I1186" i="2"/>
  <c r="F1177" i="3" s="1"/>
  <c r="L1185" i="2"/>
  <c r="K1185" i="2"/>
  <c r="I1185" i="2"/>
  <c r="F1176" i="3" s="1"/>
  <c r="L1184" i="2"/>
  <c r="K1184" i="2"/>
  <c r="I1184" i="2"/>
  <c r="F1175" i="3" s="1"/>
  <c r="L1183" i="2"/>
  <c r="K1183" i="2"/>
  <c r="I1183" i="2"/>
  <c r="F1174" i="3" s="1"/>
  <c r="L1182" i="2"/>
  <c r="K1182" i="2"/>
  <c r="I1182" i="2"/>
  <c r="F1173" i="3" s="1"/>
  <c r="L1181" i="2"/>
  <c r="K1181" i="2"/>
  <c r="I1181" i="2"/>
  <c r="F1172" i="3" s="1"/>
  <c r="L1180" i="2"/>
  <c r="K1180" i="2"/>
  <c r="I1180" i="2"/>
  <c r="F1171" i="3" s="1"/>
  <c r="L1179" i="2"/>
  <c r="K1179" i="2"/>
  <c r="I1179" i="2"/>
  <c r="F1170" i="3" s="1"/>
  <c r="L1178" i="2"/>
  <c r="K1178" i="2"/>
  <c r="I1178" i="2"/>
  <c r="F1169" i="3" s="1"/>
  <c r="L1177" i="2"/>
  <c r="K1177" i="2"/>
  <c r="I1177" i="2"/>
  <c r="F1168" i="3" s="1"/>
  <c r="L1176" i="2"/>
  <c r="K1176" i="2"/>
  <c r="I1176" i="2"/>
  <c r="F1167" i="3" s="1"/>
  <c r="L1175" i="2"/>
  <c r="K1175" i="2"/>
  <c r="I1175" i="2"/>
  <c r="F1166" i="3" s="1"/>
  <c r="L1174" i="2"/>
  <c r="K1174" i="2"/>
  <c r="I1174" i="2"/>
  <c r="F1165" i="3" s="1"/>
  <c r="L1173" i="2"/>
  <c r="K1173" i="2"/>
  <c r="I1173" i="2"/>
  <c r="F1164" i="3" s="1"/>
  <c r="L1172" i="2"/>
  <c r="K1172" i="2"/>
  <c r="I1172" i="2"/>
  <c r="F1163" i="3" s="1"/>
  <c r="L1171" i="2"/>
  <c r="K1171" i="2"/>
  <c r="I1171" i="2"/>
  <c r="F1162" i="3" s="1"/>
  <c r="L1170" i="2"/>
  <c r="K1170" i="2"/>
  <c r="I1170" i="2"/>
  <c r="F1161" i="3" s="1"/>
  <c r="L1169" i="2"/>
  <c r="K1169" i="2"/>
  <c r="I1169" i="2"/>
  <c r="F1160" i="3" s="1"/>
  <c r="L1168" i="2"/>
  <c r="K1168" i="2"/>
  <c r="I1168" i="2"/>
  <c r="F1159" i="3" s="1"/>
  <c r="L1167" i="2"/>
  <c r="K1167" i="2"/>
  <c r="I1167" i="2"/>
  <c r="F1158" i="3" s="1"/>
  <c r="L1166" i="2"/>
  <c r="K1166" i="2"/>
  <c r="I1166" i="2"/>
  <c r="F1157" i="3" s="1"/>
  <c r="L1165" i="2"/>
  <c r="K1165" i="2"/>
  <c r="I1165" i="2"/>
  <c r="F1156" i="3" s="1"/>
  <c r="L1164" i="2"/>
  <c r="K1164" i="2"/>
  <c r="I1164" i="2"/>
  <c r="F1155" i="3" s="1"/>
  <c r="L1163" i="2"/>
  <c r="K1163" i="2"/>
  <c r="I1163" i="2"/>
  <c r="F1154" i="3" s="1"/>
  <c r="L1162" i="2"/>
  <c r="K1162" i="2"/>
  <c r="I1162" i="2"/>
  <c r="F1153" i="3" s="1"/>
  <c r="L1161" i="2"/>
  <c r="K1161" i="2"/>
  <c r="I1161" i="2"/>
  <c r="F1152" i="3" s="1"/>
  <c r="L1160" i="2"/>
  <c r="K1160" i="2"/>
  <c r="I1160" i="2"/>
  <c r="F1151" i="3" s="1"/>
  <c r="L1159" i="2"/>
  <c r="K1159" i="2"/>
  <c r="I1159" i="2"/>
  <c r="F1150" i="3" s="1"/>
  <c r="L1158" i="2"/>
  <c r="K1158" i="2"/>
  <c r="I1158" i="2"/>
  <c r="F1149" i="3" s="1"/>
  <c r="L1157" i="2"/>
  <c r="K1157" i="2"/>
  <c r="I1157" i="2"/>
  <c r="F1148" i="3" s="1"/>
  <c r="L1156" i="2"/>
  <c r="K1156" i="2"/>
  <c r="I1156" i="2"/>
  <c r="F1147" i="3" s="1"/>
  <c r="L1155" i="2"/>
  <c r="K1155" i="2"/>
  <c r="I1155" i="2"/>
  <c r="F1146" i="3" s="1"/>
  <c r="L1154" i="2"/>
  <c r="K1154" i="2"/>
  <c r="I1154" i="2"/>
  <c r="F1145" i="3" s="1"/>
  <c r="L1153" i="2"/>
  <c r="K1153" i="2"/>
  <c r="I1153" i="2"/>
  <c r="F1144" i="3" s="1"/>
  <c r="L1152" i="2"/>
  <c r="K1152" i="2"/>
  <c r="I1152" i="2"/>
  <c r="F1143" i="3" s="1"/>
  <c r="L1151" i="2"/>
  <c r="K1151" i="2"/>
  <c r="I1151" i="2"/>
  <c r="F1142" i="3" s="1"/>
  <c r="L1150" i="2"/>
  <c r="K1150" i="2"/>
  <c r="I1150" i="2"/>
  <c r="F1141" i="3" s="1"/>
  <c r="L1149" i="2"/>
  <c r="K1149" i="2"/>
  <c r="I1149" i="2"/>
  <c r="F1140" i="3" s="1"/>
  <c r="L1148" i="2"/>
  <c r="K1148" i="2"/>
  <c r="I1148" i="2"/>
  <c r="F1139" i="3" s="1"/>
  <c r="L1147" i="2"/>
  <c r="K1147" i="2"/>
  <c r="I1147" i="2"/>
  <c r="F1138" i="3" s="1"/>
  <c r="L1146" i="2"/>
  <c r="K1146" i="2"/>
  <c r="I1146" i="2"/>
  <c r="F1137" i="3" s="1"/>
  <c r="L1145" i="2"/>
  <c r="K1145" i="2"/>
  <c r="I1145" i="2"/>
  <c r="F1136" i="3" s="1"/>
  <c r="L1144" i="2"/>
  <c r="K1144" i="2"/>
  <c r="I1144" i="2"/>
  <c r="F1135" i="3" s="1"/>
  <c r="L1143" i="2"/>
  <c r="K1143" i="2"/>
  <c r="I1143" i="2"/>
  <c r="F1134" i="3" s="1"/>
  <c r="L1142" i="2"/>
  <c r="K1142" i="2"/>
  <c r="I1142" i="2"/>
  <c r="F1133" i="3" s="1"/>
  <c r="L1141" i="2"/>
  <c r="K1141" i="2"/>
  <c r="I1141" i="2"/>
  <c r="F1132" i="3" s="1"/>
  <c r="L1140" i="2"/>
  <c r="K1140" i="2"/>
  <c r="I1140" i="2"/>
  <c r="F1131" i="3" s="1"/>
  <c r="L1139" i="2"/>
  <c r="K1139" i="2"/>
  <c r="I1139" i="2"/>
  <c r="F1130" i="3" s="1"/>
  <c r="L1138" i="2"/>
  <c r="K1138" i="2"/>
  <c r="I1138" i="2"/>
  <c r="F1129" i="3" s="1"/>
  <c r="L1137" i="2"/>
  <c r="K1137" i="2"/>
  <c r="I1137" i="2"/>
  <c r="F1128" i="3" s="1"/>
  <c r="L1136" i="2"/>
  <c r="K1136" i="2"/>
  <c r="I1136" i="2"/>
  <c r="F1127" i="3" s="1"/>
  <c r="L1135" i="2"/>
  <c r="K1135" i="2"/>
  <c r="I1135" i="2"/>
  <c r="F1126" i="3" s="1"/>
  <c r="L1134" i="2"/>
  <c r="K1134" i="2"/>
  <c r="I1134" i="2"/>
  <c r="F1125" i="3" s="1"/>
  <c r="L1133" i="2"/>
  <c r="K1133" i="2"/>
  <c r="I1133" i="2"/>
  <c r="F1124" i="3" s="1"/>
  <c r="L1132" i="2"/>
  <c r="K1132" i="2"/>
  <c r="I1132" i="2"/>
  <c r="F1123" i="3" s="1"/>
  <c r="L1131" i="2"/>
  <c r="K1131" i="2"/>
  <c r="I1131" i="2"/>
  <c r="F1122" i="3" s="1"/>
  <c r="L1130" i="2"/>
  <c r="K1130" i="2"/>
  <c r="I1130" i="2"/>
  <c r="F1121" i="3" s="1"/>
  <c r="L1129" i="2"/>
  <c r="K1129" i="2"/>
  <c r="I1129" i="2"/>
  <c r="F1120" i="3" s="1"/>
  <c r="L1128" i="2"/>
  <c r="K1128" i="2"/>
  <c r="I1128" i="2"/>
  <c r="F1119" i="3" s="1"/>
  <c r="L1127" i="2"/>
  <c r="K1127" i="2"/>
  <c r="I1127" i="2"/>
  <c r="F1118" i="3" s="1"/>
  <c r="L1126" i="2"/>
  <c r="K1126" i="2"/>
  <c r="I1126" i="2"/>
  <c r="F1117" i="3" s="1"/>
  <c r="L1125" i="2"/>
  <c r="K1125" i="2"/>
  <c r="I1125" i="2"/>
  <c r="F1116" i="3" s="1"/>
  <c r="L1124" i="2"/>
  <c r="K1124" i="2"/>
  <c r="I1124" i="2"/>
  <c r="F1115" i="3" s="1"/>
  <c r="L1123" i="2"/>
  <c r="K1123" i="2"/>
  <c r="I1123" i="2"/>
  <c r="F1114" i="3" s="1"/>
  <c r="L1122" i="2"/>
  <c r="K1122" i="2"/>
  <c r="I1122" i="2"/>
  <c r="F1113" i="3" s="1"/>
  <c r="L1121" i="2"/>
  <c r="K1121" i="2"/>
  <c r="I1121" i="2"/>
  <c r="F1112" i="3" s="1"/>
  <c r="L1120" i="2"/>
  <c r="K1120" i="2"/>
  <c r="I1120" i="2"/>
  <c r="F1111" i="3" s="1"/>
  <c r="L1119" i="2"/>
  <c r="K1119" i="2"/>
  <c r="I1119" i="2"/>
  <c r="F1110" i="3" s="1"/>
  <c r="L1118" i="2"/>
  <c r="K1118" i="2"/>
  <c r="I1118" i="2"/>
  <c r="F1109" i="3" s="1"/>
  <c r="L1117" i="2"/>
  <c r="K1117" i="2"/>
  <c r="I1117" i="2"/>
  <c r="F1108" i="3" s="1"/>
  <c r="L1116" i="2"/>
  <c r="K1116" i="2"/>
  <c r="I1116" i="2"/>
  <c r="F1107" i="3" s="1"/>
  <c r="L1115" i="2"/>
  <c r="K1115" i="2"/>
  <c r="I1115" i="2"/>
  <c r="F1106" i="3" s="1"/>
  <c r="L1114" i="2"/>
  <c r="K1114" i="2"/>
  <c r="I1114" i="2"/>
  <c r="F1105" i="3" s="1"/>
  <c r="L1113" i="2"/>
  <c r="K1113" i="2"/>
  <c r="I1113" i="2"/>
  <c r="F1104" i="3" s="1"/>
  <c r="L1112" i="2"/>
  <c r="K1112" i="2"/>
  <c r="I1112" i="2"/>
  <c r="F1103" i="3" s="1"/>
  <c r="L1111" i="2"/>
  <c r="K1111" i="2"/>
  <c r="I1111" i="2"/>
  <c r="F1102" i="3" s="1"/>
  <c r="L1110" i="2"/>
  <c r="K1110" i="2"/>
  <c r="I1110" i="2"/>
  <c r="F1101" i="3" s="1"/>
  <c r="L1109" i="2"/>
  <c r="K1109" i="2"/>
  <c r="I1109" i="2"/>
  <c r="F1100" i="3" s="1"/>
  <c r="L1108" i="2"/>
  <c r="K1108" i="2"/>
  <c r="I1108" i="2"/>
  <c r="F1099" i="3" s="1"/>
  <c r="L1107" i="2"/>
  <c r="K1107" i="2"/>
  <c r="I1107" i="2"/>
  <c r="F1098" i="3" s="1"/>
  <c r="L1106" i="2"/>
  <c r="K1106" i="2"/>
  <c r="I1106" i="2"/>
  <c r="F1097" i="3" s="1"/>
  <c r="L1105" i="2"/>
  <c r="K1105" i="2"/>
  <c r="I1105" i="2"/>
  <c r="F1096" i="3" s="1"/>
  <c r="L1104" i="2"/>
  <c r="K1104" i="2"/>
  <c r="I1104" i="2"/>
  <c r="F1095" i="3" s="1"/>
  <c r="L1103" i="2"/>
  <c r="K1103" i="2"/>
  <c r="I1103" i="2"/>
  <c r="F1094" i="3" s="1"/>
  <c r="L1102" i="2"/>
  <c r="K1102" i="2"/>
  <c r="I1102" i="2"/>
  <c r="F1093" i="3" s="1"/>
  <c r="L1101" i="2"/>
  <c r="K1101" i="2"/>
  <c r="I1101" i="2"/>
  <c r="F1092" i="3" s="1"/>
  <c r="L1100" i="2"/>
  <c r="K1100" i="2"/>
  <c r="I1100" i="2"/>
  <c r="F1091" i="3" s="1"/>
  <c r="L1099" i="2"/>
  <c r="K1099" i="2"/>
  <c r="I1099" i="2"/>
  <c r="F1090" i="3" s="1"/>
  <c r="L1098" i="2"/>
  <c r="K1098" i="2"/>
  <c r="I1098" i="2"/>
  <c r="F1089" i="3" s="1"/>
  <c r="L1097" i="2"/>
  <c r="K1097" i="2"/>
  <c r="I1097" i="2"/>
  <c r="F1088" i="3" s="1"/>
  <c r="L1096" i="2"/>
  <c r="K1096" i="2"/>
  <c r="I1096" i="2"/>
  <c r="F1087" i="3" s="1"/>
  <c r="L1095" i="2"/>
  <c r="K1095" i="2"/>
  <c r="I1095" i="2"/>
  <c r="F1086" i="3" s="1"/>
  <c r="L1094" i="2"/>
  <c r="K1094" i="2"/>
  <c r="I1094" i="2"/>
  <c r="F1085" i="3" s="1"/>
  <c r="L1093" i="2"/>
  <c r="K1093" i="2"/>
  <c r="I1093" i="2"/>
  <c r="F1084" i="3" s="1"/>
  <c r="L1092" i="2"/>
  <c r="K1092" i="2"/>
  <c r="I1092" i="2"/>
  <c r="F1083" i="3" s="1"/>
  <c r="L1091" i="2"/>
  <c r="K1091" i="2"/>
  <c r="I1091" i="2"/>
  <c r="F1082" i="3" s="1"/>
  <c r="L1090" i="2"/>
  <c r="K1090" i="2"/>
  <c r="I1090" i="2"/>
  <c r="F1081" i="3" s="1"/>
  <c r="L1089" i="2"/>
  <c r="K1089" i="2"/>
  <c r="I1089" i="2"/>
  <c r="F1080" i="3" s="1"/>
  <c r="L1088" i="2"/>
  <c r="K1088" i="2"/>
  <c r="I1088" i="2"/>
  <c r="F1079" i="3" s="1"/>
  <c r="L1087" i="2"/>
  <c r="K1087" i="2"/>
  <c r="I1087" i="2"/>
  <c r="F1078" i="3" s="1"/>
  <c r="L1086" i="2"/>
  <c r="K1086" i="2"/>
  <c r="I1086" i="2"/>
  <c r="F1077" i="3" s="1"/>
  <c r="L1085" i="2"/>
  <c r="K1085" i="2"/>
  <c r="I1085" i="2"/>
  <c r="F1076" i="3" s="1"/>
  <c r="L1084" i="2"/>
  <c r="K1084" i="2"/>
  <c r="I1084" i="2"/>
  <c r="F1075" i="3" s="1"/>
  <c r="L1083" i="2"/>
  <c r="K1083" i="2"/>
  <c r="I1083" i="2"/>
  <c r="F1074" i="3" s="1"/>
  <c r="L1082" i="2"/>
  <c r="K1082" i="2"/>
  <c r="I1082" i="2"/>
  <c r="F1073" i="3" s="1"/>
  <c r="L1081" i="2"/>
  <c r="K1081" i="2"/>
  <c r="I1081" i="2"/>
  <c r="F1072" i="3" s="1"/>
  <c r="L1080" i="2"/>
  <c r="K1080" i="2"/>
  <c r="I1080" i="2"/>
  <c r="F1071" i="3" s="1"/>
  <c r="L1079" i="2"/>
  <c r="K1079" i="2"/>
  <c r="I1079" i="2"/>
  <c r="F1070" i="3" s="1"/>
  <c r="L1078" i="2"/>
  <c r="K1078" i="2"/>
  <c r="I1078" i="2"/>
  <c r="F1069" i="3" s="1"/>
  <c r="L1077" i="2"/>
  <c r="K1077" i="2"/>
  <c r="I1077" i="2"/>
  <c r="F1068" i="3" s="1"/>
  <c r="L1076" i="2"/>
  <c r="K1076" i="2"/>
  <c r="I1076" i="2"/>
  <c r="F1067" i="3" s="1"/>
  <c r="L1075" i="2"/>
  <c r="K1075" i="2"/>
  <c r="I1075" i="2"/>
  <c r="F1066" i="3" s="1"/>
  <c r="L1074" i="2"/>
  <c r="K1074" i="2"/>
  <c r="I1074" i="2"/>
  <c r="F1065" i="3" s="1"/>
  <c r="L1073" i="2"/>
  <c r="K1073" i="2"/>
  <c r="I1073" i="2"/>
  <c r="F1064" i="3" s="1"/>
  <c r="L1072" i="2"/>
  <c r="K1072" i="2"/>
  <c r="I1072" i="2"/>
  <c r="F1063" i="3" s="1"/>
  <c r="L1071" i="2"/>
  <c r="K1071" i="2"/>
  <c r="I1071" i="2"/>
  <c r="F1062" i="3" s="1"/>
  <c r="L1070" i="2"/>
  <c r="K1070" i="2"/>
  <c r="I1070" i="2"/>
  <c r="F1061" i="3" s="1"/>
  <c r="L1069" i="2"/>
  <c r="K1069" i="2"/>
  <c r="I1069" i="2"/>
  <c r="F1060" i="3" s="1"/>
  <c r="L1068" i="2"/>
  <c r="K1068" i="2"/>
  <c r="I1068" i="2"/>
  <c r="F1059" i="3" s="1"/>
  <c r="L1067" i="2"/>
  <c r="K1067" i="2"/>
  <c r="I1067" i="2"/>
  <c r="F1058" i="3" s="1"/>
  <c r="L1066" i="2"/>
  <c r="K1066" i="2"/>
  <c r="I1066" i="2"/>
  <c r="F1057" i="3" s="1"/>
  <c r="L1065" i="2"/>
  <c r="K1065" i="2"/>
  <c r="I1065" i="2"/>
  <c r="F1056" i="3" s="1"/>
  <c r="L1064" i="2"/>
  <c r="K1064" i="2"/>
  <c r="I1064" i="2"/>
  <c r="F1055" i="3" s="1"/>
  <c r="L1063" i="2"/>
  <c r="K1063" i="2"/>
  <c r="I1063" i="2"/>
  <c r="F1054" i="3" s="1"/>
  <c r="L1062" i="2"/>
  <c r="K1062" i="2"/>
  <c r="I1062" i="2"/>
  <c r="F1053" i="3" s="1"/>
  <c r="L1061" i="2"/>
  <c r="K1061" i="2"/>
  <c r="I1061" i="2"/>
  <c r="F1052" i="3" s="1"/>
  <c r="L1060" i="2"/>
  <c r="K1060" i="2"/>
  <c r="I1060" i="2"/>
  <c r="F1051" i="3" s="1"/>
  <c r="L1059" i="2"/>
  <c r="K1059" i="2"/>
  <c r="I1059" i="2"/>
  <c r="F1050" i="3" s="1"/>
  <c r="L1058" i="2"/>
  <c r="K1058" i="2"/>
  <c r="I1058" i="2"/>
  <c r="F1049" i="3" s="1"/>
  <c r="L1057" i="2"/>
  <c r="K1057" i="2"/>
  <c r="I1057" i="2"/>
  <c r="F1048" i="3" s="1"/>
  <c r="L1056" i="2"/>
  <c r="K1056" i="2"/>
  <c r="I1056" i="2"/>
  <c r="F1047" i="3" s="1"/>
  <c r="L1055" i="2"/>
  <c r="K1055" i="2"/>
  <c r="I1055" i="2"/>
  <c r="F1046" i="3" s="1"/>
  <c r="L1054" i="2"/>
  <c r="K1054" i="2"/>
  <c r="I1054" i="2"/>
  <c r="F1045" i="3" s="1"/>
  <c r="L1053" i="2"/>
  <c r="K1053" i="2"/>
  <c r="I1053" i="2"/>
  <c r="F1044" i="3" s="1"/>
  <c r="L1052" i="2"/>
  <c r="K1052" i="2"/>
  <c r="I1052" i="2"/>
  <c r="F1043" i="3" s="1"/>
  <c r="L1051" i="2"/>
  <c r="K1051" i="2"/>
  <c r="I1051" i="2"/>
  <c r="F1042" i="3" s="1"/>
  <c r="L1050" i="2"/>
  <c r="K1050" i="2"/>
  <c r="I1050" i="2"/>
  <c r="F1041" i="3" s="1"/>
  <c r="L1049" i="2"/>
  <c r="K1049" i="2"/>
  <c r="I1049" i="2"/>
  <c r="F1040" i="3" s="1"/>
  <c r="L1048" i="2"/>
  <c r="K1048" i="2"/>
  <c r="I1048" i="2"/>
  <c r="F1039" i="3" s="1"/>
  <c r="L1047" i="2"/>
  <c r="K1047" i="2"/>
  <c r="I1047" i="2"/>
  <c r="F1038" i="3" s="1"/>
  <c r="L1046" i="2"/>
  <c r="K1046" i="2"/>
  <c r="I1046" i="2"/>
  <c r="F1037" i="3" s="1"/>
  <c r="L1045" i="2"/>
  <c r="K1045" i="2"/>
  <c r="I1045" i="2"/>
  <c r="F1036" i="3" s="1"/>
  <c r="L1044" i="2"/>
  <c r="K1044" i="2"/>
  <c r="I1044" i="2"/>
  <c r="F1035" i="3" s="1"/>
  <c r="L1043" i="2"/>
  <c r="K1043" i="2"/>
  <c r="I1043" i="2"/>
  <c r="F1034" i="3" s="1"/>
  <c r="L1042" i="2"/>
  <c r="K1042" i="2"/>
  <c r="I1042" i="2"/>
  <c r="F1033" i="3" s="1"/>
  <c r="L1041" i="2"/>
  <c r="K1041" i="2"/>
  <c r="I1041" i="2"/>
  <c r="F1032" i="3" s="1"/>
  <c r="L1040" i="2"/>
  <c r="K1040" i="2"/>
  <c r="I1040" i="2"/>
  <c r="F1031" i="3" s="1"/>
  <c r="L1039" i="2"/>
  <c r="K1039" i="2"/>
  <c r="I1039" i="2"/>
  <c r="F1030" i="3" s="1"/>
  <c r="L1038" i="2"/>
  <c r="K1038" i="2"/>
  <c r="I1038" i="2"/>
  <c r="F1029" i="3" s="1"/>
  <c r="L1037" i="2"/>
  <c r="K1037" i="2"/>
  <c r="I1037" i="2"/>
  <c r="F1028" i="3" s="1"/>
  <c r="L1036" i="2"/>
  <c r="K1036" i="2"/>
  <c r="I1036" i="2"/>
  <c r="F1027" i="3" s="1"/>
  <c r="L1035" i="2"/>
  <c r="K1035" i="2"/>
  <c r="I1035" i="2"/>
  <c r="F1026" i="3" s="1"/>
  <c r="L1034" i="2"/>
  <c r="K1034" i="2"/>
  <c r="I1034" i="2"/>
  <c r="F1025" i="3" s="1"/>
  <c r="L1033" i="2"/>
  <c r="K1033" i="2"/>
  <c r="I1033" i="2"/>
  <c r="F1024" i="3" s="1"/>
  <c r="L1032" i="2"/>
  <c r="K1032" i="2"/>
  <c r="I1032" i="2"/>
  <c r="F1023" i="3" s="1"/>
  <c r="L1031" i="2"/>
  <c r="K1031" i="2"/>
  <c r="I1031" i="2"/>
  <c r="F1022" i="3" s="1"/>
  <c r="L1030" i="2"/>
  <c r="K1030" i="2"/>
  <c r="I1030" i="2"/>
  <c r="F1021" i="3" s="1"/>
  <c r="L1029" i="2"/>
  <c r="K1029" i="2"/>
  <c r="I1029" i="2"/>
  <c r="F1020" i="3" s="1"/>
  <c r="L1028" i="2"/>
  <c r="K1028" i="2"/>
  <c r="I1028" i="2"/>
  <c r="F1019" i="3" s="1"/>
  <c r="L1027" i="2"/>
  <c r="K1027" i="2"/>
  <c r="I1027" i="2"/>
  <c r="F1018" i="3" s="1"/>
  <c r="L1026" i="2"/>
  <c r="K1026" i="2"/>
  <c r="I1026" i="2"/>
  <c r="F1017" i="3" s="1"/>
  <c r="L1025" i="2"/>
  <c r="K1025" i="2"/>
  <c r="I1025" i="2"/>
  <c r="F1016" i="3" s="1"/>
  <c r="L1024" i="2"/>
  <c r="K1024" i="2"/>
  <c r="I1024" i="2"/>
  <c r="F1015" i="3" s="1"/>
  <c r="L1023" i="2"/>
  <c r="K1023" i="2"/>
  <c r="I1023" i="2"/>
  <c r="F1014" i="3" s="1"/>
  <c r="L1022" i="2"/>
  <c r="K1022" i="2"/>
  <c r="I1022" i="2"/>
  <c r="F1013" i="3" s="1"/>
  <c r="L1021" i="2"/>
  <c r="K1021" i="2"/>
  <c r="I1021" i="2"/>
  <c r="F1012" i="3" s="1"/>
  <c r="L1020" i="2"/>
  <c r="K1020" i="2"/>
  <c r="I1020" i="2"/>
  <c r="F1011" i="3" s="1"/>
  <c r="L1019" i="2"/>
  <c r="K1019" i="2"/>
  <c r="I1019" i="2"/>
  <c r="F1010" i="3" s="1"/>
  <c r="L1018" i="2"/>
  <c r="K1018" i="2"/>
  <c r="I1018" i="2"/>
  <c r="F1009" i="3" s="1"/>
  <c r="L1017" i="2"/>
  <c r="K1017" i="2"/>
  <c r="I1017" i="2"/>
  <c r="F1008" i="3" s="1"/>
  <c r="L1016" i="2"/>
  <c r="K1016" i="2"/>
  <c r="I1016" i="2"/>
  <c r="F1007" i="3" s="1"/>
  <c r="L1015" i="2"/>
  <c r="K1015" i="2"/>
  <c r="I1015" i="2"/>
  <c r="F1006" i="3" s="1"/>
  <c r="L1014" i="2"/>
  <c r="K1014" i="2"/>
  <c r="I1014" i="2"/>
  <c r="F1005" i="3" s="1"/>
  <c r="L1013" i="2"/>
  <c r="K1013" i="2"/>
  <c r="I1013" i="2"/>
  <c r="F1004" i="3" s="1"/>
  <c r="L1012" i="2"/>
  <c r="K1012" i="2"/>
  <c r="I1012" i="2"/>
  <c r="F1003" i="3" s="1"/>
  <c r="L1011" i="2"/>
  <c r="K1011" i="2"/>
  <c r="I1011" i="2"/>
  <c r="F1002" i="3" s="1"/>
  <c r="L1010" i="2"/>
  <c r="K1010" i="2"/>
  <c r="I1010" i="2"/>
  <c r="F1001" i="3" s="1"/>
  <c r="L1009" i="2"/>
  <c r="K1009" i="2"/>
  <c r="I1009" i="2"/>
  <c r="F1000" i="3" s="1"/>
  <c r="L1008" i="2"/>
  <c r="K1008" i="2"/>
  <c r="I1008" i="2"/>
  <c r="F999" i="3" s="1"/>
  <c r="L1007" i="2"/>
  <c r="K1007" i="2"/>
  <c r="I1007" i="2"/>
  <c r="F998" i="3" s="1"/>
  <c r="L1006" i="2"/>
  <c r="K1006" i="2"/>
  <c r="I1006" i="2"/>
  <c r="F997" i="3" s="1"/>
  <c r="L1005" i="2"/>
  <c r="K1005" i="2"/>
  <c r="I1005" i="2"/>
  <c r="F996" i="3" s="1"/>
  <c r="L1004" i="2"/>
  <c r="K1004" i="2"/>
  <c r="I1004" i="2"/>
  <c r="F995" i="3" s="1"/>
  <c r="L1003" i="2"/>
  <c r="K1003" i="2"/>
  <c r="I1003" i="2"/>
  <c r="F994" i="3" s="1"/>
  <c r="L1002" i="2"/>
  <c r="K1002" i="2"/>
  <c r="I1002" i="2"/>
  <c r="F993" i="3" s="1"/>
  <c r="L1001" i="2"/>
  <c r="K1001" i="2"/>
  <c r="I1001" i="2"/>
  <c r="F992" i="3" s="1"/>
  <c r="L1000" i="2"/>
  <c r="K1000" i="2"/>
  <c r="I1000" i="2"/>
  <c r="F991" i="3" s="1"/>
  <c r="L999" i="2"/>
  <c r="K999" i="2"/>
  <c r="I999" i="2"/>
  <c r="F990" i="3" s="1"/>
  <c r="L998" i="2"/>
  <c r="K998" i="2"/>
  <c r="I998" i="2"/>
  <c r="F989" i="3" s="1"/>
  <c r="L997" i="2"/>
  <c r="K997" i="2"/>
  <c r="I997" i="2"/>
  <c r="F988" i="3" s="1"/>
  <c r="L996" i="2"/>
  <c r="K996" i="2"/>
  <c r="I996" i="2"/>
  <c r="F987" i="3" s="1"/>
  <c r="L995" i="2"/>
  <c r="K995" i="2"/>
  <c r="I995" i="2"/>
  <c r="F986" i="3" s="1"/>
  <c r="L994" i="2"/>
  <c r="K994" i="2"/>
  <c r="I994" i="2"/>
  <c r="F985" i="3" s="1"/>
  <c r="L993" i="2"/>
  <c r="K993" i="2"/>
  <c r="I993" i="2"/>
  <c r="F984" i="3" s="1"/>
  <c r="L992" i="2"/>
  <c r="K992" i="2"/>
  <c r="I992" i="2"/>
  <c r="F983" i="3" s="1"/>
  <c r="L991" i="2"/>
  <c r="K991" i="2"/>
  <c r="I991" i="2"/>
  <c r="F982" i="3" s="1"/>
  <c r="L990" i="2"/>
  <c r="K990" i="2"/>
  <c r="I990" i="2"/>
  <c r="F981" i="3" s="1"/>
  <c r="L989" i="2"/>
  <c r="K989" i="2"/>
  <c r="I989" i="2"/>
  <c r="F980" i="3" s="1"/>
  <c r="L988" i="2"/>
  <c r="K988" i="2"/>
  <c r="I988" i="2"/>
  <c r="F979" i="3" s="1"/>
  <c r="L987" i="2"/>
  <c r="K987" i="2"/>
  <c r="I987" i="2"/>
  <c r="F978" i="3" s="1"/>
  <c r="L986" i="2"/>
  <c r="K986" i="2"/>
  <c r="I986" i="2"/>
  <c r="F977" i="3" s="1"/>
  <c r="L985" i="2"/>
  <c r="K985" i="2"/>
  <c r="I985" i="2"/>
  <c r="F976" i="3" s="1"/>
  <c r="L984" i="2"/>
  <c r="K984" i="2"/>
  <c r="I984" i="2"/>
  <c r="F975" i="3" s="1"/>
  <c r="L983" i="2"/>
  <c r="K983" i="2"/>
  <c r="I983" i="2"/>
  <c r="F974" i="3" s="1"/>
  <c r="L982" i="2"/>
  <c r="K982" i="2"/>
  <c r="I982" i="2"/>
  <c r="F973" i="3" s="1"/>
  <c r="L981" i="2"/>
  <c r="K981" i="2"/>
  <c r="I981" i="2"/>
  <c r="F972" i="3" s="1"/>
  <c r="L980" i="2"/>
  <c r="K980" i="2"/>
  <c r="I980" i="2"/>
  <c r="F971" i="3" s="1"/>
  <c r="L979" i="2"/>
  <c r="K979" i="2"/>
  <c r="I979" i="2"/>
  <c r="F970" i="3" s="1"/>
  <c r="L978" i="2"/>
  <c r="K978" i="2"/>
  <c r="I978" i="2"/>
  <c r="F969" i="3" s="1"/>
  <c r="L977" i="2"/>
  <c r="K977" i="2"/>
  <c r="I977" i="2"/>
  <c r="F968" i="3" s="1"/>
  <c r="L976" i="2"/>
  <c r="K976" i="2"/>
  <c r="I976" i="2"/>
  <c r="F967" i="3" s="1"/>
  <c r="L975" i="2"/>
  <c r="K975" i="2"/>
  <c r="I975" i="2"/>
  <c r="F966" i="3" s="1"/>
  <c r="L974" i="2"/>
  <c r="K974" i="2"/>
  <c r="I974" i="2"/>
  <c r="F965" i="3" s="1"/>
  <c r="L973" i="2"/>
  <c r="K973" i="2"/>
  <c r="I973" i="2"/>
  <c r="F964" i="3" s="1"/>
  <c r="L972" i="2"/>
  <c r="K972" i="2"/>
  <c r="I972" i="2"/>
  <c r="F963" i="3" s="1"/>
  <c r="L971" i="2"/>
  <c r="K971" i="2"/>
  <c r="I971" i="2"/>
  <c r="F962" i="3" s="1"/>
  <c r="L970" i="2"/>
  <c r="K970" i="2"/>
  <c r="I970" i="2"/>
  <c r="F961" i="3" s="1"/>
  <c r="L969" i="2"/>
  <c r="K969" i="2"/>
  <c r="I969" i="2"/>
  <c r="F960" i="3" s="1"/>
  <c r="L968" i="2"/>
  <c r="K968" i="2"/>
  <c r="I968" i="2"/>
  <c r="F959" i="3" s="1"/>
  <c r="L967" i="2"/>
  <c r="K967" i="2"/>
  <c r="I967" i="2"/>
  <c r="F958" i="3" s="1"/>
  <c r="L966" i="2"/>
  <c r="K966" i="2"/>
  <c r="I966" i="2"/>
  <c r="F957" i="3" s="1"/>
  <c r="L965" i="2"/>
  <c r="K965" i="2"/>
  <c r="I965" i="2"/>
  <c r="F956" i="3" s="1"/>
  <c r="L964" i="2"/>
  <c r="K964" i="2"/>
  <c r="I964" i="2"/>
  <c r="F955" i="3" s="1"/>
  <c r="L963" i="2"/>
  <c r="K963" i="2"/>
  <c r="I963" i="2"/>
  <c r="F954" i="3" s="1"/>
  <c r="L962" i="2"/>
  <c r="K962" i="2"/>
  <c r="I962" i="2"/>
  <c r="F953" i="3" s="1"/>
  <c r="L961" i="2"/>
  <c r="K961" i="2"/>
  <c r="I961" i="2"/>
  <c r="F952" i="3" s="1"/>
  <c r="L960" i="2"/>
  <c r="K960" i="2"/>
  <c r="I960" i="2"/>
  <c r="F951" i="3" s="1"/>
  <c r="L959" i="2"/>
  <c r="K959" i="2"/>
  <c r="I959" i="2"/>
  <c r="F950" i="3" s="1"/>
  <c r="L958" i="2"/>
  <c r="K958" i="2"/>
  <c r="I958" i="2"/>
  <c r="F949" i="3" s="1"/>
  <c r="L957" i="2"/>
  <c r="K957" i="2"/>
  <c r="I957" i="2"/>
  <c r="F948" i="3" s="1"/>
  <c r="L956" i="2"/>
  <c r="K956" i="2"/>
  <c r="I956" i="2"/>
  <c r="F947" i="3" s="1"/>
  <c r="L955" i="2"/>
  <c r="K955" i="2"/>
  <c r="I955" i="2"/>
  <c r="F946" i="3" s="1"/>
  <c r="L954" i="2"/>
  <c r="K954" i="2"/>
  <c r="I954" i="2"/>
  <c r="F945" i="3" s="1"/>
  <c r="L953" i="2"/>
  <c r="K953" i="2"/>
  <c r="I953" i="2"/>
  <c r="F944" i="3" s="1"/>
  <c r="L952" i="2"/>
  <c r="K952" i="2"/>
  <c r="I952" i="2"/>
  <c r="F943" i="3" s="1"/>
  <c r="L951" i="2"/>
  <c r="K951" i="2"/>
  <c r="I951" i="2"/>
  <c r="F942" i="3" s="1"/>
  <c r="L950" i="2"/>
  <c r="K950" i="2"/>
  <c r="I950" i="2"/>
  <c r="F941" i="3" s="1"/>
  <c r="L949" i="2"/>
  <c r="K949" i="2"/>
  <c r="I949" i="2"/>
  <c r="F940" i="3" s="1"/>
  <c r="L948" i="2"/>
  <c r="K948" i="2"/>
  <c r="I948" i="2"/>
  <c r="F939" i="3" s="1"/>
  <c r="L947" i="2"/>
  <c r="K947" i="2"/>
  <c r="I947" i="2"/>
  <c r="F938" i="3" s="1"/>
  <c r="L946" i="2"/>
  <c r="K946" i="2"/>
  <c r="I946" i="2"/>
  <c r="F937" i="3" s="1"/>
  <c r="L945" i="2"/>
  <c r="K945" i="2"/>
  <c r="I945" i="2"/>
  <c r="F936" i="3" s="1"/>
  <c r="L944" i="2"/>
  <c r="K944" i="2"/>
  <c r="I944" i="2"/>
  <c r="F935" i="3" s="1"/>
  <c r="L943" i="2"/>
  <c r="K943" i="2"/>
  <c r="I943" i="2"/>
  <c r="F934" i="3" s="1"/>
  <c r="L942" i="2"/>
  <c r="K942" i="2"/>
  <c r="I942" i="2"/>
  <c r="F933" i="3" s="1"/>
  <c r="L941" i="2"/>
  <c r="K941" i="2"/>
  <c r="I941" i="2"/>
  <c r="F932" i="3" s="1"/>
  <c r="L940" i="2"/>
  <c r="K940" i="2"/>
  <c r="I940" i="2"/>
  <c r="F931" i="3" s="1"/>
  <c r="L939" i="2"/>
  <c r="K939" i="2"/>
  <c r="I939" i="2"/>
  <c r="F930" i="3" s="1"/>
  <c r="L938" i="2"/>
  <c r="K938" i="2"/>
  <c r="I938" i="2"/>
  <c r="F929" i="3" s="1"/>
  <c r="L937" i="2"/>
  <c r="K937" i="2"/>
  <c r="I937" i="2"/>
  <c r="F928" i="3" s="1"/>
  <c r="L936" i="2"/>
  <c r="K936" i="2"/>
  <c r="I936" i="2"/>
  <c r="F927" i="3" s="1"/>
  <c r="L935" i="2"/>
  <c r="K935" i="2"/>
  <c r="I935" i="2"/>
  <c r="F926" i="3" s="1"/>
  <c r="L934" i="2"/>
  <c r="K934" i="2"/>
  <c r="I934" i="2"/>
  <c r="F925" i="3" s="1"/>
  <c r="L933" i="2"/>
  <c r="K933" i="2"/>
  <c r="I933" i="2"/>
  <c r="F924" i="3" s="1"/>
  <c r="L932" i="2"/>
  <c r="K932" i="2"/>
  <c r="I932" i="2"/>
  <c r="F923" i="3" s="1"/>
  <c r="L931" i="2"/>
  <c r="K931" i="2"/>
  <c r="I931" i="2"/>
  <c r="F922" i="3" s="1"/>
  <c r="L930" i="2"/>
  <c r="K930" i="2"/>
  <c r="I930" i="2"/>
  <c r="F921" i="3" s="1"/>
  <c r="L929" i="2"/>
  <c r="K929" i="2"/>
  <c r="I929" i="2"/>
  <c r="F920" i="3" s="1"/>
  <c r="L928" i="2"/>
  <c r="K928" i="2"/>
  <c r="I928" i="2"/>
  <c r="F919" i="3" s="1"/>
  <c r="L927" i="2"/>
  <c r="K927" i="2"/>
  <c r="I927" i="2"/>
  <c r="F918" i="3" s="1"/>
  <c r="L926" i="2"/>
  <c r="K926" i="2"/>
  <c r="I926" i="2"/>
  <c r="F917" i="3" s="1"/>
  <c r="L925" i="2"/>
  <c r="K925" i="2"/>
  <c r="I925" i="2"/>
  <c r="F916" i="3" s="1"/>
  <c r="L924" i="2"/>
  <c r="K924" i="2"/>
  <c r="I924" i="2"/>
  <c r="F915" i="3" s="1"/>
  <c r="L923" i="2"/>
  <c r="K923" i="2"/>
  <c r="I923" i="2"/>
  <c r="F914" i="3" s="1"/>
  <c r="L922" i="2"/>
  <c r="K922" i="2"/>
  <c r="I922" i="2"/>
  <c r="F913" i="3" s="1"/>
  <c r="L921" i="2"/>
  <c r="K921" i="2"/>
  <c r="I921" i="2"/>
  <c r="F912" i="3" s="1"/>
  <c r="L920" i="2"/>
  <c r="K920" i="2"/>
  <c r="I920" i="2"/>
  <c r="F911" i="3" s="1"/>
  <c r="L919" i="2"/>
  <c r="K919" i="2"/>
  <c r="I919" i="2"/>
  <c r="F910" i="3" s="1"/>
  <c r="L918" i="2"/>
  <c r="K918" i="2"/>
  <c r="I918" i="2"/>
  <c r="F909" i="3" s="1"/>
  <c r="L917" i="2"/>
  <c r="K917" i="2"/>
  <c r="I917" i="2"/>
  <c r="F908" i="3" s="1"/>
  <c r="L916" i="2"/>
  <c r="K916" i="2"/>
  <c r="I916" i="2"/>
  <c r="F907" i="3" s="1"/>
  <c r="L915" i="2"/>
  <c r="K915" i="2"/>
  <c r="I915" i="2"/>
  <c r="F906" i="3" s="1"/>
  <c r="L914" i="2"/>
  <c r="K914" i="2"/>
  <c r="I914" i="2"/>
  <c r="F905" i="3" s="1"/>
  <c r="L913" i="2"/>
  <c r="K913" i="2"/>
  <c r="I913" i="2"/>
  <c r="F904" i="3" s="1"/>
  <c r="L912" i="2"/>
  <c r="K912" i="2"/>
  <c r="I912" i="2"/>
  <c r="F903" i="3" s="1"/>
  <c r="L911" i="2"/>
  <c r="K911" i="2"/>
  <c r="I911" i="2"/>
  <c r="F902" i="3" s="1"/>
  <c r="L910" i="2"/>
  <c r="K910" i="2"/>
  <c r="I910" i="2"/>
  <c r="F901" i="3" s="1"/>
  <c r="L909" i="2"/>
  <c r="K909" i="2"/>
  <c r="I909" i="2"/>
  <c r="F900" i="3" s="1"/>
  <c r="L908" i="2"/>
  <c r="K908" i="2"/>
  <c r="I908" i="2"/>
  <c r="F899" i="3" s="1"/>
  <c r="L907" i="2"/>
  <c r="K907" i="2"/>
  <c r="I907" i="2"/>
  <c r="F898" i="3" s="1"/>
  <c r="L906" i="2"/>
  <c r="K906" i="2"/>
  <c r="I906" i="2"/>
  <c r="F897" i="3" s="1"/>
  <c r="L905" i="2"/>
  <c r="K905" i="2"/>
  <c r="I905" i="2"/>
  <c r="F896" i="3" s="1"/>
  <c r="L904" i="2"/>
  <c r="K904" i="2"/>
  <c r="I904" i="2"/>
  <c r="F895" i="3" s="1"/>
  <c r="L903" i="2"/>
  <c r="K903" i="2"/>
  <c r="I903" i="2"/>
  <c r="F894" i="3" s="1"/>
  <c r="L902" i="2"/>
  <c r="K902" i="2"/>
  <c r="I902" i="2"/>
  <c r="F893" i="3" s="1"/>
  <c r="L901" i="2"/>
  <c r="K901" i="2"/>
  <c r="I901" i="2"/>
  <c r="F892" i="3" s="1"/>
  <c r="L900" i="2"/>
  <c r="K900" i="2"/>
  <c r="I900" i="2"/>
  <c r="F891" i="3" s="1"/>
  <c r="L899" i="2"/>
  <c r="K899" i="2"/>
  <c r="I899" i="2"/>
  <c r="F890" i="3" s="1"/>
  <c r="L898" i="2"/>
  <c r="K898" i="2"/>
  <c r="I898" i="2"/>
  <c r="F889" i="3" s="1"/>
  <c r="L897" i="2"/>
  <c r="K897" i="2"/>
  <c r="I897" i="2"/>
  <c r="F888" i="3" s="1"/>
  <c r="L896" i="2"/>
  <c r="K896" i="2"/>
  <c r="I896" i="2"/>
  <c r="F887" i="3" s="1"/>
  <c r="L895" i="2"/>
  <c r="K895" i="2"/>
  <c r="I895" i="2"/>
  <c r="F886" i="3" s="1"/>
  <c r="L894" i="2"/>
  <c r="K894" i="2"/>
  <c r="I894" i="2"/>
  <c r="F885" i="3" s="1"/>
  <c r="L893" i="2"/>
  <c r="K893" i="2"/>
  <c r="I893" i="2"/>
  <c r="F884" i="3" s="1"/>
  <c r="L892" i="2"/>
  <c r="K892" i="2"/>
  <c r="I892" i="2"/>
  <c r="F883" i="3" s="1"/>
  <c r="L891" i="2"/>
  <c r="K891" i="2"/>
  <c r="I891" i="2"/>
  <c r="F882" i="3" s="1"/>
  <c r="L890" i="2"/>
  <c r="K890" i="2"/>
  <c r="I890" i="2"/>
  <c r="F881" i="3" s="1"/>
  <c r="L889" i="2"/>
  <c r="K889" i="2"/>
  <c r="I889" i="2"/>
  <c r="F880" i="3" s="1"/>
  <c r="L888" i="2"/>
  <c r="K888" i="2"/>
  <c r="I888" i="2"/>
  <c r="F879" i="3" s="1"/>
  <c r="L887" i="2"/>
  <c r="K887" i="2"/>
  <c r="I887" i="2"/>
  <c r="F878" i="3" s="1"/>
  <c r="L886" i="2"/>
  <c r="K886" i="2"/>
  <c r="I886" i="2"/>
  <c r="F877" i="3" s="1"/>
  <c r="L885" i="2"/>
  <c r="K885" i="2"/>
  <c r="I885" i="2"/>
  <c r="F876" i="3" s="1"/>
  <c r="L884" i="2"/>
  <c r="K884" i="2"/>
  <c r="I884" i="2"/>
  <c r="F875" i="3" s="1"/>
  <c r="L883" i="2"/>
  <c r="K883" i="2"/>
  <c r="I883" i="2"/>
  <c r="F874" i="3" s="1"/>
  <c r="L882" i="2"/>
  <c r="K882" i="2"/>
  <c r="I882" i="2"/>
  <c r="F873" i="3" s="1"/>
  <c r="L881" i="2"/>
  <c r="K881" i="2"/>
  <c r="I881" i="2"/>
  <c r="F872" i="3" s="1"/>
  <c r="L880" i="2"/>
  <c r="K880" i="2"/>
  <c r="I880" i="2"/>
  <c r="F871" i="3" s="1"/>
  <c r="L879" i="2"/>
  <c r="K879" i="2"/>
  <c r="I879" i="2"/>
  <c r="F870" i="3" s="1"/>
  <c r="L878" i="2"/>
  <c r="K878" i="2"/>
  <c r="I878" i="2"/>
  <c r="F869" i="3" s="1"/>
  <c r="L877" i="2"/>
  <c r="K877" i="2"/>
  <c r="I877" i="2"/>
  <c r="F868" i="3" s="1"/>
  <c r="L876" i="2"/>
  <c r="K876" i="2"/>
  <c r="I876" i="2"/>
  <c r="F867" i="3" s="1"/>
  <c r="L875" i="2"/>
  <c r="K875" i="2"/>
  <c r="I875" i="2"/>
  <c r="F866" i="3" s="1"/>
  <c r="L874" i="2"/>
  <c r="K874" i="2"/>
  <c r="I874" i="2"/>
  <c r="F865" i="3" s="1"/>
  <c r="L873" i="2"/>
  <c r="K873" i="2"/>
  <c r="I873" i="2"/>
  <c r="F864" i="3" s="1"/>
  <c r="L872" i="2"/>
  <c r="K872" i="2"/>
  <c r="I872" i="2"/>
  <c r="F863" i="3" s="1"/>
  <c r="L871" i="2"/>
  <c r="K871" i="2"/>
  <c r="I871" i="2"/>
  <c r="F862" i="3" s="1"/>
  <c r="L870" i="2"/>
  <c r="K870" i="2"/>
  <c r="I870" i="2"/>
  <c r="F861" i="3" s="1"/>
  <c r="L869" i="2"/>
  <c r="K869" i="2"/>
  <c r="I869" i="2"/>
  <c r="F860" i="3" s="1"/>
  <c r="L868" i="2"/>
  <c r="K868" i="2"/>
  <c r="I868" i="2"/>
  <c r="F859" i="3" s="1"/>
  <c r="L867" i="2"/>
  <c r="K867" i="2"/>
  <c r="I867" i="2"/>
  <c r="F858" i="3" s="1"/>
  <c r="L866" i="2"/>
  <c r="K866" i="2"/>
  <c r="I866" i="2"/>
  <c r="F857" i="3" s="1"/>
  <c r="L865" i="2"/>
  <c r="K865" i="2"/>
  <c r="I865" i="2"/>
  <c r="F856" i="3" s="1"/>
  <c r="L864" i="2"/>
  <c r="K864" i="2"/>
  <c r="I864" i="2"/>
  <c r="F855" i="3" s="1"/>
  <c r="L863" i="2"/>
  <c r="K863" i="2"/>
  <c r="I863" i="2"/>
  <c r="F854" i="3" s="1"/>
  <c r="L862" i="2"/>
  <c r="K862" i="2"/>
  <c r="I862" i="2"/>
  <c r="F853" i="3" s="1"/>
  <c r="L861" i="2"/>
  <c r="K861" i="2"/>
  <c r="I861" i="2"/>
  <c r="F852" i="3" s="1"/>
  <c r="L860" i="2"/>
  <c r="K860" i="2"/>
  <c r="I860" i="2"/>
  <c r="F851" i="3" s="1"/>
  <c r="L859" i="2"/>
  <c r="K859" i="2"/>
  <c r="I859" i="2"/>
  <c r="F850" i="3" s="1"/>
  <c r="L858" i="2"/>
  <c r="K858" i="2"/>
  <c r="I858" i="2"/>
  <c r="F849" i="3" s="1"/>
  <c r="L857" i="2"/>
  <c r="K857" i="2"/>
  <c r="I857" i="2"/>
  <c r="F848" i="3" s="1"/>
  <c r="L856" i="2"/>
  <c r="K856" i="2"/>
  <c r="I856" i="2"/>
  <c r="F847" i="3" s="1"/>
  <c r="L855" i="2"/>
  <c r="K855" i="2"/>
  <c r="I855" i="2"/>
  <c r="F846" i="3" s="1"/>
  <c r="L854" i="2"/>
  <c r="K854" i="2"/>
  <c r="I854" i="2"/>
  <c r="F845" i="3" s="1"/>
  <c r="L853" i="2"/>
  <c r="K853" i="2"/>
  <c r="I853" i="2"/>
  <c r="F844" i="3" s="1"/>
  <c r="L852" i="2"/>
  <c r="K852" i="2"/>
  <c r="I852" i="2"/>
  <c r="F843" i="3" s="1"/>
  <c r="L851" i="2"/>
  <c r="K851" i="2"/>
  <c r="I851" i="2"/>
  <c r="F842" i="3" s="1"/>
  <c r="L850" i="2"/>
  <c r="K850" i="2"/>
  <c r="I850" i="2"/>
  <c r="F841" i="3" s="1"/>
  <c r="L849" i="2"/>
  <c r="K849" i="2"/>
  <c r="I849" i="2"/>
  <c r="F840" i="3" s="1"/>
  <c r="L848" i="2"/>
  <c r="K848" i="2"/>
  <c r="I848" i="2"/>
  <c r="F839" i="3" s="1"/>
  <c r="L847" i="2"/>
  <c r="K847" i="2"/>
  <c r="I847" i="2"/>
  <c r="F838" i="3" s="1"/>
  <c r="L846" i="2"/>
  <c r="K846" i="2"/>
  <c r="I846" i="2"/>
  <c r="F837" i="3" s="1"/>
  <c r="L845" i="2"/>
  <c r="K845" i="2"/>
  <c r="I845" i="2"/>
  <c r="F836" i="3" s="1"/>
  <c r="L844" i="2"/>
  <c r="K844" i="2"/>
  <c r="I844" i="2"/>
  <c r="F835" i="3" s="1"/>
  <c r="L843" i="2"/>
  <c r="K843" i="2"/>
  <c r="I843" i="2"/>
  <c r="F834" i="3" s="1"/>
  <c r="L842" i="2"/>
  <c r="K842" i="2"/>
  <c r="I842" i="2"/>
  <c r="F833" i="3" s="1"/>
  <c r="L841" i="2"/>
  <c r="K841" i="2"/>
  <c r="I841" i="2"/>
  <c r="F832" i="3" s="1"/>
  <c r="L840" i="2"/>
  <c r="K840" i="2"/>
  <c r="I840" i="2"/>
  <c r="F831" i="3" s="1"/>
  <c r="L839" i="2"/>
  <c r="K839" i="2"/>
  <c r="I839" i="2"/>
  <c r="F830" i="3" s="1"/>
  <c r="L838" i="2"/>
  <c r="K838" i="2"/>
  <c r="I838" i="2"/>
  <c r="F829" i="3" s="1"/>
  <c r="L837" i="2"/>
  <c r="K837" i="2"/>
  <c r="I837" i="2"/>
  <c r="F828" i="3" s="1"/>
  <c r="L836" i="2"/>
  <c r="K836" i="2"/>
  <c r="I836" i="2"/>
  <c r="F827" i="3" s="1"/>
  <c r="L835" i="2"/>
  <c r="K835" i="2"/>
  <c r="I835" i="2"/>
  <c r="F826" i="3" s="1"/>
  <c r="L834" i="2"/>
  <c r="K834" i="2"/>
  <c r="I834" i="2"/>
  <c r="F825" i="3" s="1"/>
  <c r="L833" i="2"/>
  <c r="K833" i="2"/>
  <c r="I833" i="2"/>
  <c r="F824" i="3" s="1"/>
  <c r="L832" i="2"/>
  <c r="K832" i="2"/>
  <c r="I832" i="2"/>
  <c r="F823" i="3" s="1"/>
  <c r="L831" i="2"/>
  <c r="K831" i="2"/>
  <c r="I831" i="2"/>
  <c r="F822" i="3" s="1"/>
  <c r="L830" i="2"/>
  <c r="K830" i="2"/>
  <c r="I830" i="2"/>
  <c r="F821" i="3" s="1"/>
  <c r="L829" i="2"/>
  <c r="K829" i="2"/>
  <c r="I829" i="2"/>
  <c r="F820" i="3" s="1"/>
  <c r="L828" i="2"/>
  <c r="K828" i="2"/>
  <c r="I828" i="2"/>
  <c r="F819" i="3" s="1"/>
  <c r="L827" i="2"/>
  <c r="K827" i="2"/>
  <c r="I827" i="2"/>
  <c r="F818" i="3" s="1"/>
  <c r="L826" i="2"/>
  <c r="K826" i="2"/>
  <c r="I826" i="2"/>
  <c r="F817" i="3" s="1"/>
  <c r="L825" i="2"/>
  <c r="K825" i="2"/>
  <c r="I825" i="2"/>
  <c r="F816" i="3" s="1"/>
  <c r="L824" i="2"/>
  <c r="K824" i="2"/>
  <c r="I824" i="2"/>
  <c r="F815" i="3" s="1"/>
  <c r="L823" i="2"/>
  <c r="K823" i="2"/>
  <c r="I823" i="2"/>
  <c r="F814" i="3" s="1"/>
  <c r="L822" i="2"/>
  <c r="K822" i="2"/>
  <c r="I822" i="2"/>
  <c r="F813" i="3" s="1"/>
  <c r="L821" i="2"/>
  <c r="K821" i="2"/>
  <c r="I821" i="2"/>
  <c r="F812" i="3" s="1"/>
  <c r="L820" i="2"/>
  <c r="K820" i="2"/>
  <c r="I820" i="2"/>
  <c r="F811" i="3" s="1"/>
  <c r="L819" i="2"/>
  <c r="K819" i="2"/>
  <c r="I819" i="2"/>
  <c r="F810" i="3" s="1"/>
  <c r="L818" i="2"/>
  <c r="K818" i="2"/>
  <c r="I818" i="2"/>
  <c r="F809" i="3" s="1"/>
  <c r="L817" i="2"/>
  <c r="K817" i="2"/>
  <c r="I817" i="2"/>
  <c r="F808" i="3" s="1"/>
  <c r="L816" i="2"/>
  <c r="K816" i="2"/>
  <c r="I816" i="2"/>
  <c r="F807" i="3" s="1"/>
  <c r="L815" i="2"/>
  <c r="K815" i="2"/>
  <c r="I815" i="2"/>
  <c r="F806" i="3" s="1"/>
  <c r="L814" i="2"/>
  <c r="K814" i="2"/>
  <c r="I814" i="2"/>
  <c r="F805" i="3" s="1"/>
  <c r="L813" i="2"/>
  <c r="K813" i="2"/>
  <c r="I813" i="2"/>
  <c r="F804" i="3" s="1"/>
  <c r="L812" i="2"/>
  <c r="K812" i="2"/>
  <c r="I812" i="2"/>
  <c r="F803" i="3" s="1"/>
  <c r="L811" i="2"/>
  <c r="K811" i="2"/>
  <c r="I811" i="2"/>
  <c r="F802" i="3" s="1"/>
  <c r="L810" i="2"/>
  <c r="K810" i="2"/>
  <c r="I810" i="2"/>
  <c r="F801" i="3" s="1"/>
  <c r="L809" i="2"/>
  <c r="K809" i="2"/>
  <c r="I809" i="2"/>
  <c r="F800" i="3" s="1"/>
  <c r="L808" i="2"/>
  <c r="K808" i="2"/>
  <c r="I808" i="2"/>
  <c r="F799" i="3" s="1"/>
  <c r="L807" i="2"/>
  <c r="K807" i="2"/>
  <c r="I807" i="2"/>
  <c r="F798" i="3" s="1"/>
  <c r="L806" i="2"/>
  <c r="K806" i="2"/>
  <c r="I806" i="2"/>
  <c r="F797" i="3" s="1"/>
  <c r="L805" i="2"/>
  <c r="K805" i="2"/>
  <c r="I805" i="2"/>
  <c r="F796" i="3" s="1"/>
  <c r="L804" i="2"/>
  <c r="K804" i="2"/>
  <c r="I804" i="2"/>
  <c r="F795" i="3" s="1"/>
  <c r="L803" i="2"/>
  <c r="K803" i="2"/>
  <c r="I803" i="2"/>
  <c r="F794" i="3" s="1"/>
  <c r="L802" i="2"/>
  <c r="K802" i="2"/>
  <c r="I802" i="2"/>
  <c r="F793" i="3" s="1"/>
  <c r="L801" i="2"/>
  <c r="K801" i="2"/>
  <c r="I801" i="2"/>
  <c r="F792" i="3" s="1"/>
  <c r="L800" i="2"/>
  <c r="K800" i="2"/>
  <c r="I800" i="2"/>
  <c r="F791" i="3" s="1"/>
  <c r="L799" i="2"/>
  <c r="K799" i="2"/>
  <c r="I799" i="2"/>
  <c r="F790" i="3" s="1"/>
  <c r="L798" i="2"/>
  <c r="K798" i="2"/>
  <c r="I798" i="2"/>
  <c r="F789" i="3" s="1"/>
  <c r="L797" i="2"/>
  <c r="K797" i="2"/>
  <c r="I797" i="2"/>
  <c r="F788" i="3" s="1"/>
  <c r="L796" i="2"/>
  <c r="K796" i="2"/>
  <c r="I796" i="2"/>
  <c r="F787" i="3" s="1"/>
  <c r="L795" i="2"/>
  <c r="K795" i="2"/>
  <c r="I795" i="2"/>
  <c r="F786" i="3" s="1"/>
  <c r="L794" i="2"/>
  <c r="K794" i="2"/>
  <c r="I794" i="2"/>
  <c r="F785" i="3" s="1"/>
  <c r="L793" i="2"/>
  <c r="K793" i="2"/>
  <c r="I793" i="2"/>
  <c r="F784" i="3" s="1"/>
  <c r="L792" i="2"/>
  <c r="K792" i="2"/>
  <c r="I792" i="2"/>
  <c r="F783" i="3" s="1"/>
  <c r="L791" i="2"/>
  <c r="K791" i="2"/>
  <c r="I791" i="2"/>
  <c r="F782" i="3" s="1"/>
  <c r="L790" i="2"/>
  <c r="K790" i="2"/>
  <c r="I790" i="2"/>
  <c r="F781" i="3" s="1"/>
  <c r="L789" i="2"/>
  <c r="K789" i="2"/>
  <c r="I789" i="2"/>
  <c r="F780" i="3" s="1"/>
  <c r="L788" i="2"/>
  <c r="K788" i="2"/>
  <c r="I788" i="2"/>
  <c r="F779" i="3" s="1"/>
  <c r="L787" i="2"/>
  <c r="K787" i="2"/>
  <c r="I787" i="2"/>
  <c r="F778" i="3" s="1"/>
  <c r="L786" i="2"/>
  <c r="K786" i="2"/>
  <c r="I786" i="2"/>
  <c r="F777" i="3" s="1"/>
  <c r="L785" i="2"/>
  <c r="K785" i="2"/>
  <c r="I785" i="2"/>
  <c r="F776" i="3" s="1"/>
  <c r="L784" i="2"/>
  <c r="K784" i="2"/>
  <c r="I784" i="2"/>
  <c r="F775" i="3" s="1"/>
  <c r="L783" i="2"/>
  <c r="K783" i="2"/>
  <c r="I783" i="2"/>
  <c r="F774" i="3" s="1"/>
  <c r="L782" i="2"/>
  <c r="K782" i="2"/>
  <c r="I782" i="2"/>
  <c r="F773" i="3" s="1"/>
  <c r="L781" i="2"/>
  <c r="K781" i="2"/>
  <c r="I781" i="2"/>
  <c r="F772" i="3" s="1"/>
  <c r="L780" i="2"/>
  <c r="K780" i="2"/>
  <c r="I780" i="2"/>
  <c r="F771" i="3" s="1"/>
  <c r="L779" i="2"/>
  <c r="K779" i="2"/>
  <c r="I779" i="2"/>
  <c r="F770" i="3" s="1"/>
  <c r="L778" i="2"/>
  <c r="K778" i="2"/>
  <c r="I778" i="2"/>
  <c r="F769" i="3" s="1"/>
  <c r="L777" i="2"/>
  <c r="K777" i="2"/>
  <c r="I777" i="2"/>
  <c r="F768" i="3" s="1"/>
  <c r="L776" i="2"/>
  <c r="K776" i="2"/>
  <c r="I776" i="2"/>
  <c r="F767" i="3" s="1"/>
  <c r="L775" i="2"/>
  <c r="K775" i="2"/>
  <c r="I775" i="2"/>
  <c r="F766" i="3" s="1"/>
  <c r="L774" i="2"/>
  <c r="K774" i="2"/>
  <c r="I774" i="2"/>
  <c r="F765" i="3" s="1"/>
  <c r="L773" i="2"/>
  <c r="K773" i="2"/>
  <c r="I773" i="2"/>
  <c r="F764" i="3" s="1"/>
  <c r="L772" i="2"/>
  <c r="K772" i="2"/>
  <c r="I772" i="2"/>
  <c r="F763" i="3" s="1"/>
  <c r="L771" i="2"/>
  <c r="K771" i="2"/>
  <c r="I771" i="2"/>
  <c r="F762" i="3" s="1"/>
  <c r="L770" i="2"/>
  <c r="K770" i="2"/>
  <c r="I770" i="2"/>
  <c r="F761" i="3" s="1"/>
  <c r="L769" i="2"/>
  <c r="K769" i="2"/>
  <c r="I769" i="2"/>
  <c r="F760" i="3" s="1"/>
  <c r="L768" i="2"/>
  <c r="K768" i="2"/>
  <c r="I768" i="2"/>
  <c r="F759" i="3" s="1"/>
  <c r="L767" i="2"/>
  <c r="K767" i="2"/>
  <c r="I767" i="2"/>
  <c r="F758" i="3" s="1"/>
  <c r="L766" i="2"/>
  <c r="K766" i="2"/>
  <c r="I766" i="2"/>
  <c r="F757" i="3" s="1"/>
  <c r="L765" i="2"/>
  <c r="K765" i="2"/>
  <c r="I765" i="2"/>
  <c r="F756" i="3" s="1"/>
  <c r="L764" i="2"/>
  <c r="K764" i="2"/>
  <c r="I764" i="2"/>
  <c r="F755" i="3" s="1"/>
  <c r="L763" i="2"/>
  <c r="K763" i="2"/>
  <c r="I763" i="2"/>
  <c r="F754" i="3" s="1"/>
  <c r="L762" i="2"/>
  <c r="K762" i="2"/>
  <c r="I762" i="2"/>
  <c r="F753" i="3" s="1"/>
  <c r="L761" i="2"/>
  <c r="K761" i="2"/>
  <c r="I761" i="2"/>
  <c r="F752" i="3" s="1"/>
  <c r="L760" i="2"/>
  <c r="K760" i="2"/>
  <c r="I760" i="2"/>
  <c r="F751" i="3" s="1"/>
  <c r="L759" i="2"/>
  <c r="K759" i="2"/>
  <c r="I759" i="2"/>
  <c r="F750" i="3" s="1"/>
  <c r="L758" i="2"/>
  <c r="K758" i="2"/>
  <c r="I758" i="2"/>
  <c r="F749" i="3" s="1"/>
  <c r="L757" i="2"/>
  <c r="K757" i="2"/>
  <c r="I757" i="2"/>
  <c r="F748" i="3" s="1"/>
  <c r="L756" i="2"/>
  <c r="K756" i="2"/>
  <c r="I756" i="2"/>
  <c r="F747" i="3" s="1"/>
  <c r="L755" i="2"/>
  <c r="K755" i="2"/>
  <c r="I755" i="2"/>
  <c r="F746" i="3" s="1"/>
  <c r="L754" i="2"/>
  <c r="K754" i="2"/>
  <c r="I754" i="2"/>
  <c r="F745" i="3" s="1"/>
  <c r="L753" i="2"/>
  <c r="K753" i="2"/>
  <c r="I753" i="2"/>
  <c r="F744" i="3" s="1"/>
  <c r="L752" i="2"/>
  <c r="K752" i="2"/>
  <c r="I752" i="2"/>
  <c r="F743" i="3" s="1"/>
  <c r="L751" i="2"/>
  <c r="K751" i="2"/>
  <c r="I751" i="2"/>
  <c r="F742" i="3" s="1"/>
  <c r="L750" i="2"/>
  <c r="K750" i="2"/>
  <c r="I750" i="2"/>
  <c r="F741" i="3" s="1"/>
  <c r="L749" i="2"/>
  <c r="K749" i="2"/>
  <c r="I749" i="2"/>
  <c r="F740" i="3" s="1"/>
  <c r="L748" i="2"/>
  <c r="K748" i="2"/>
  <c r="I748" i="2"/>
  <c r="F739" i="3" s="1"/>
  <c r="L747" i="2"/>
  <c r="K747" i="2"/>
  <c r="I747" i="2"/>
  <c r="F738" i="3" s="1"/>
  <c r="L746" i="2"/>
  <c r="K746" i="2"/>
  <c r="I746" i="2"/>
  <c r="F737" i="3" s="1"/>
  <c r="L745" i="2"/>
  <c r="K745" i="2"/>
  <c r="I745" i="2"/>
  <c r="F736" i="3" s="1"/>
  <c r="L744" i="2"/>
  <c r="K744" i="2"/>
  <c r="I744" i="2"/>
  <c r="F735" i="3" s="1"/>
  <c r="L743" i="2"/>
  <c r="K743" i="2"/>
  <c r="I743" i="2"/>
  <c r="F734" i="3" s="1"/>
  <c r="L742" i="2"/>
  <c r="K742" i="2"/>
  <c r="I742" i="2"/>
  <c r="F733" i="3" s="1"/>
  <c r="L741" i="2"/>
  <c r="K741" i="2"/>
  <c r="I741" i="2"/>
  <c r="F732" i="3" s="1"/>
  <c r="L740" i="2"/>
  <c r="K740" i="2"/>
  <c r="I740" i="2"/>
  <c r="F731" i="3" s="1"/>
  <c r="L739" i="2"/>
  <c r="K739" i="2"/>
  <c r="I739" i="2"/>
  <c r="F730" i="3" s="1"/>
  <c r="L738" i="2"/>
  <c r="K738" i="2"/>
  <c r="I738" i="2"/>
  <c r="F729" i="3" s="1"/>
  <c r="L737" i="2"/>
  <c r="K737" i="2"/>
  <c r="I737" i="2"/>
  <c r="F728" i="3" s="1"/>
  <c r="L736" i="2"/>
  <c r="K736" i="2"/>
  <c r="I736" i="2"/>
  <c r="F727" i="3" s="1"/>
  <c r="L735" i="2"/>
  <c r="K735" i="2"/>
  <c r="I735" i="2"/>
  <c r="F726" i="3" s="1"/>
  <c r="L734" i="2"/>
  <c r="K734" i="2"/>
  <c r="I734" i="2"/>
  <c r="F725" i="3" s="1"/>
  <c r="L733" i="2"/>
  <c r="K733" i="2"/>
  <c r="I733" i="2"/>
  <c r="F724" i="3" s="1"/>
  <c r="L732" i="2"/>
  <c r="K732" i="2"/>
  <c r="I732" i="2"/>
  <c r="F723" i="3" s="1"/>
  <c r="L731" i="2"/>
  <c r="K731" i="2"/>
  <c r="I731" i="2"/>
  <c r="F722" i="3" s="1"/>
  <c r="L730" i="2"/>
  <c r="K730" i="2"/>
  <c r="I730" i="2"/>
  <c r="F721" i="3" s="1"/>
  <c r="L729" i="2"/>
  <c r="K729" i="2"/>
  <c r="I729" i="2"/>
  <c r="F720" i="3" s="1"/>
  <c r="L728" i="2"/>
  <c r="K728" i="2"/>
  <c r="I728" i="2"/>
  <c r="F719" i="3" s="1"/>
  <c r="L727" i="2"/>
  <c r="K727" i="2"/>
  <c r="I727" i="2"/>
  <c r="F718" i="3" s="1"/>
  <c r="L726" i="2"/>
  <c r="K726" i="2"/>
  <c r="I726" i="2"/>
  <c r="F717" i="3" s="1"/>
  <c r="L725" i="2"/>
  <c r="K725" i="2"/>
  <c r="I725" i="2"/>
  <c r="F716" i="3" s="1"/>
  <c r="L724" i="2"/>
  <c r="K724" i="2"/>
  <c r="I724" i="2"/>
  <c r="F715" i="3" s="1"/>
  <c r="L723" i="2"/>
  <c r="K723" i="2"/>
  <c r="I723" i="2"/>
  <c r="F714" i="3" s="1"/>
  <c r="L722" i="2"/>
  <c r="K722" i="2"/>
  <c r="I722" i="2"/>
  <c r="F713" i="3" s="1"/>
  <c r="L721" i="2"/>
  <c r="K721" i="2"/>
  <c r="I721" i="2"/>
  <c r="F712" i="3" s="1"/>
  <c r="L720" i="2"/>
  <c r="K720" i="2"/>
  <c r="I720" i="2"/>
  <c r="F711" i="3" s="1"/>
  <c r="L719" i="2"/>
  <c r="K719" i="2"/>
  <c r="I719" i="2"/>
  <c r="F710" i="3" s="1"/>
  <c r="L718" i="2"/>
  <c r="K718" i="2"/>
  <c r="I718" i="2"/>
  <c r="F709" i="3" s="1"/>
  <c r="L717" i="2"/>
  <c r="K717" i="2"/>
  <c r="I717" i="2"/>
  <c r="F708" i="3" s="1"/>
  <c r="L716" i="2"/>
  <c r="K716" i="2"/>
  <c r="I716" i="2"/>
  <c r="F707" i="3" s="1"/>
  <c r="L715" i="2"/>
  <c r="K715" i="2"/>
  <c r="I715" i="2"/>
  <c r="F706" i="3" s="1"/>
  <c r="L714" i="2"/>
  <c r="K714" i="2"/>
  <c r="I714" i="2"/>
  <c r="F705" i="3" s="1"/>
  <c r="L713" i="2"/>
  <c r="K713" i="2"/>
  <c r="I713" i="2"/>
  <c r="F704" i="3" s="1"/>
  <c r="L712" i="2"/>
  <c r="K712" i="2"/>
  <c r="I712" i="2"/>
  <c r="F703" i="3" s="1"/>
  <c r="L711" i="2"/>
  <c r="K711" i="2"/>
  <c r="I711" i="2"/>
  <c r="F702" i="3" s="1"/>
  <c r="L710" i="2"/>
  <c r="K710" i="2"/>
  <c r="I710" i="2"/>
  <c r="F701" i="3" s="1"/>
  <c r="L709" i="2"/>
  <c r="K709" i="2"/>
  <c r="I709" i="2"/>
  <c r="F700" i="3" s="1"/>
  <c r="L708" i="2"/>
  <c r="K708" i="2"/>
  <c r="I708" i="2"/>
  <c r="F699" i="3" s="1"/>
  <c r="L707" i="2"/>
  <c r="K707" i="2"/>
  <c r="I707" i="2"/>
  <c r="F698" i="3" s="1"/>
  <c r="L706" i="2"/>
  <c r="K706" i="2"/>
  <c r="I706" i="2"/>
  <c r="F697" i="3" s="1"/>
  <c r="L705" i="2"/>
  <c r="K705" i="2"/>
  <c r="I705" i="2"/>
  <c r="F696" i="3" s="1"/>
  <c r="L704" i="2"/>
  <c r="K704" i="2"/>
  <c r="I704" i="2"/>
  <c r="F695" i="3" s="1"/>
  <c r="L703" i="2"/>
  <c r="K703" i="2"/>
  <c r="I703" i="2"/>
  <c r="F694" i="3" s="1"/>
  <c r="L702" i="2"/>
  <c r="K702" i="2"/>
  <c r="I702" i="2"/>
  <c r="F693" i="3" s="1"/>
  <c r="L701" i="2"/>
  <c r="K701" i="2"/>
  <c r="I701" i="2"/>
  <c r="F692" i="3" s="1"/>
  <c r="L700" i="2"/>
  <c r="K700" i="2"/>
  <c r="I700" i="2"/>
  <c r="F691" i="3" s="1"/>
  <c r="L699" i="2"/>
  <c r="K699" i="2"/>
  <c r="I699" i="2"/>
  <c r="F690" i="3" s="1"/>
  <c r="L698" i="2"/>
  <c r="K698" i="2"/>
  <c r="I698" i="2"/>
  <c r="F689" i="3" s="1"/>
  <c r="L697" i="2"/>
  <c r="K697" i="2"/>
  <c r="I697" i="2"/>
  <c r="F688" i="3" s="1"/>
  <c r="L696" i="2"/>
  <c r="K696" i="2"/>
  <c r="I696" i="2"/>
  <c r="F687" i="3" s="1"/>
  <c r="L695" i="2"/>
  <c r="K695" i="2"/>
  <c r="I695" i="2"/>
  <c r="F686" i="3" s="1"/>
  <c r="L694" i="2"/>
  <c r="K694" i="2"/>
  <c r="I694" i="2"/>
  <c r="F685" i="3" s="1"/>
  <c r="L693" i="2"/>
  <c r="K693" i="2"/>
  <c r="I693" i="2"/>
  <c r="F684" i="3" s="1"/>
  <c r="L692" i="2"/>
  <c r="K692" i="2"/>
  <c r="I692" i="2"/>
  <c r="F683" i="3" s="1"/>
  <c r="L691" i="2"/>
  <c r="K691" i="2"/>
  <c r="I691" i="2"/>
  <c r="F682" i="3" s="1"/>
  <c r="L690" i="2"/>
  <c r="K690" i="2"/>
  <c r="I690" i="2"/>
  <c r="F681" i="3" s="1"/>
  <c r="L689" i="2"/>
  <c r="K689" i="2"/>
  <c r="I689" i="2"/>
  <c r="F680" i="3" s="1"/>
  <c r="L688" i="2"/>
  <c r="K688" i="2"/>
  <c r="I688" i="2"/>
  <c r="F679" i="3" s="1"/>
  <c r="L687" i="2"/>
  <c r="K687" i="2"/>
  <c r="I687" i="2"/>
  <c r="F678" i="3" s="1"/>
  <c r="L686" i="2"/>
  <c r="K686" i="2"/>
  <c r="I686" i="2"/>
  <c r="F677" i="3" s="1"/>
  <c r="L685" i="2"/>
  <c r="K685" i="2"/>
  <c r="I685" i="2"/>
  <c r="F676" i="3" s="1"/>
  <c r="L684" i="2"/>
  <c r="K684" i="2"/>
  <c r="I684" i="2"/>
  <c r="F675" i="3" s="1"/>
  <c r="L683" i="2"/>
  <c r="K683" i="2"/>
  <c r="I683" i="2"/>
  <c r="F674" i="3" s="1"/>
  <c r="L682" i="2"/>
  <c r="K682" i="2"/>
  <c r="I682" i="2"/>
  <c r="F673" i="3" s="1"/>
  <c r="L681" i="2"/>
  <c r="K681" i="2"/>
  <c r="I681" i="2"/>
  <c r="F672" i="3" s="1"/>
  <c r="L680" i="2"/>
  <c r="K680" i="2"/>
  <c r="I680" i="2"/>
  <c r="F671" i="3" s="1"/>
  <c r="L679" i="2"/>
  <c r="K679" i="2"/>
  <c r="I679" i="2"/>
  <c r="F670" i="3" s="1"/>
  <c r="L678" i="2"/>
  <c r="K678" i="2"/>
  <c r="I678" i="2"/>
  <c r="F669" i="3" s="1"/>
  <c r="L677" i="2"/>
  <c r="K677" i="2"/>
  <c r="I677" i="2"/>
  <c r="F668" i="3" s="1"/>
  <c r="L676" i="2"/>
  <c r="K676" i="2"/>
  <c r="I676" i="2"/>
  <c r="F667" i="3" s="1"/>
  <c r="L675" i="2"/>
  <c r="K675" i="2"/>
  <c r="I675" i="2"/>
  <c r="F666" i="3" s="1"/>
  <c r="L674" i="2"/>
  <c r="K674" i="2"/>
  <c r="I674" i="2"/>
  <c r="F665" i="3" s="1"/>
  <c r="L673" i="2"/>
  <c r="K673" i="2"/>
  <c r="I673" i="2"/>
  <c r="F664" i="3" s="1"/>
  <c r="L672" i="2"/>
  <c r="K672" i="2"/>
  <c r="I672" i="2"/>
  <c r="F663" i="3" s="1"/>
  <c r="L671" i="2"/>
  <c r="K671" i="2"/>
  <c r="I671" i="2"/>
  <c r="F662" i="3" s="1"/>
  <c r="L670" i="2"/>
  <c r="K670" i="2"/>
  <c r="I670" i="2"/>
  <c r="F661" i="3" s="1"/>
  <c r="L669" i="2"/>
  <c r="K669" i="2"/>
  <c r="I669" i="2"/>
  <c r="F660" i="3" s="1"/>
  <c r="L668" i="2"/>
  <c r="K668" i="2"/>
  <c r="I668" i="2"/>
  <c r="F659" i="3" s="1"/>
  <c r="L667" i="2"/>
  <c r="K667" i="2"/>
  <c r="I667" i="2"/>
  <c r="F658" i="3" s="1"/>
  <c r="L666" i="2"/>
  <c r="K666" i="2"/>
  <c r="I666" i="2"/>
  <c r="F657" i="3" s="1"/>
  <c r="L665" i="2"/>
  <c r="K665" i="2"/>
  <c r="I665" i="2"/>
  <c r="F656" i="3" s="1"/>
  <c r="L664" i="2"/>
  <c r="K664" i="2"/>
  <c r="I664" i="2"/>
  <c r="F655" i="3" s="1"/>
  <c r="L663" i="2"/>
  <c r="K663" i="2"/>
  <c r="I663" i="2"/>
  <c r="F654" i="3" s="1"/>
  <c r="L662" i="2"/>
  <c r="K662" i="2"/>
  <c r="I662" i="2"/>
  <c r="F653" i="3" s="1"/>
  <c r="L661" i="2"/>
  <c r="K661" i="2"/>
  <c r="I661" i="2"/>
  <c r="F652" i="3" s="1"/>
  <c r="L660" i="2"/>
  <c r="K660" i="2"/>
  <c r="I660" i="2"/>
  <c r="F651" i="3" s="1"/>
  <c r="L659" i="2"/>
  <c r="K659" i="2"/>
  <c r="I659" i="2"/>
  <c r="F650" i="3" s="1"/>
  <c r="L658" i="2"/>
  <c r="K658" i="2"/>
  <c r="I658" i="2"/>
  <c r="F649" i="3" s="1"/>
  <c r="L657" i="2"/>
  <c r="K657" i="2"/>
  <c r="I657" i="2"/>
  <c r="F648" i="3" s="1"/>
  <c r="L656" i="2"/>
  <c r="K656" i="2"/>
  <c r="I656" i="2"/>
  <c r="F647" i="3" s="1"/>
  <c r="L655" i="2"/>
  <c r="K655" i="2"/>
  <c r="I655" i="2"/>
  <c r="F646" i="3" s="1"/>
  <c r="L654" i="2"/>
  <c r="K654" i="2"/>
  <c r="I654" i="2"/>
  <c r="F645" i="3" s="1"/>
  <c r="L653" i="2"/>
  <c r="K653" i="2"/>
  <c r="I653" i="2"/>
  <c r="F644" i="3" s="1"/>
  <c r="L652" i="2"/>
  <c r="K652" i="2"/>
  <c r="I652" i="2"/>
  <c r="F643" i="3" s="1"/>
  <c r="L651" i="2"/>
  <c r="K651" i="2"/>
  <c r="I651" i="2"/>
  <c r="F642" i="3" s="1"/>
  <c r="L650" i="2"/>
  <c r="K650" i="2"/>
  <c r="I650" i="2"/>
  <c r="F641" i="3" s="1"/>
  <c r="L649" i="2"/>
  <c r="K649" i="2"/>
  <c r="I649" i="2"/>
  <c r="F640" i="3" s="1"/>
  <c r="L648" i="2"/>
  <c r="K648" i="2"/>
  <c r="I648" i="2"/>
  <c r="F639" i="3" s="1"/>
  <c r="L647" i="2"/>
  <c r="K647" i="2"/>
  <c r="I647" i="2"/>
  <c r="F638" i="3" s="1"/>
  <c r="L646" i="2"/>
  <c r="K646" i="2"/>
  <c r="I646" i="2"/>
  <c r="F637" i="3" s="1"/>
  <c r="L645" i="2"/>
  <c r="K645" i="2"/>
  <c r="I645" i="2"/>
  <c r="F636" i="3" s="1"/>
  <c r="L644" i="2"/>
  <c r="K644" i="2"/>
  <c r="I644" i="2"/>
  <c r="F635" i="3" s="1"/>
  <c r="L643" i="2"/>
  <c r="K643" i="2"/>
  <c r="I643" i="2"/>
  <c r="F634" i="3" s="1"/>
  <c r="L642" i="2"/>
  <c r="K642" i="2"/>
  <c r="I642" i="2"/>
  <c r="F633" i="3" s="1"/>
  <c r="L641" i="2"/>
  <c r="K641" i="2"/>
  <c r="I641" i="2"/>
  <c r="F632" i="3" s="1"/>
  <c r="L640" i="2"/>
  <c r="K640" i="2"/>
  <c r="I640" i="2"/>
  <c r="F631" i="3" s="1"/>
  <c r="L639" i="2"/>
  <c r="K639" i="2"/>
  <c r="I639" i="2"/>
  <c r="F630" i="3" s="1"/>
  <c r="L638" i="2"/>
  <c r="K638" i="2"/>
  <c r="I638" i="2"/>
  <c r="F629" i="3" s="1"/>
  <c r="L637" i="2"/>
  <c r="K637" i="2"/>
  <c r="I637" i="2"/>
  <c r="F628" i="3" s="1"/>
  <c r="L636" i="2"/>
  <c r="K636" i="2"/>
  <c r="I636" i="2"/>
  <c r="F627" i="3" s="1"/>
  <c r="L635" i="2"/>
  <c r="K635" i="2"/>
  <c r="I635" i="2"/>
  <c r="F626" i="3" s="1"/>
  <c r="L634" i="2"/>
  <c r="K634" i="2"/>
  <c r="I634" i="2"/>
  <c r="F625" i="3" s="1"/>
  <c r="L633" i="2"/>
  <c r="K633" i="2"/>
  <c r="I633" i="2"/>
  <c r="F624" i="3" s="1"/>
  <c r="L632" i="2"/>
  <c r="K632" i="2"/>
  <c r="I632" i="2"/>
  <c r="F623" i="3" s="1"/>
  <c r="L631" i="2"/>
  <c r="K631" i="2"/>
  <c r="I631" i="2"/>
  <c r="F622" i="3" s="1"/>
  <c r="L630" i="2"/>
  <c r="K630" i="2"/>
  <c r="I630" i="2"/>
  <c r="F621" i="3" s="1"/>
  <c r="L629" i="2"/>
  <c r="K629" i="2"/>
  <c r="I629" i="2"/>
  <c r="F620" i="3" s="1"/>
  <c r="L628" i="2"/>
  <c r="K628" i="2"/>
  <c r="I628" i="2"/>
  <c r="F619" i="3" s="1"/>
  <c r="L627" i="2"/>
  <c r="K627" i="2"/>
  <c r="I627" i="2"/>
  <c r="F618" i="3" s="1"/>
  <c r="L626" i="2"/>
  <c r="K626" i="2"/>
  <c r="I626" i="2"/>
  <c r="F617" i="3" s="1"/>
  <c r="L625" i="2"/>
  <c r="K625" i="2"/>
  <c r="I625" i="2"/>
  <c r="F616" i="3" s="1"/>
  <c r="L624" i="2"/>
  <c r="K624" i="2"/>
  <c r="I624" i="2"/>
  <c r="F615" i="3" s="1"/>
  <c r="L623" i="2"/>
  <c r="K623" i="2"/>
  <c r="I623" i="2"/>
  <c r="F614" i="3" s="1"/>
  <c r="L622" i="2"/>
  <c r="K622" i="2"/>
  <c r="I622" i="2"/>
  <c r="F613" i="3" s="1"/>
  <c r="L621" i="2"/>
  <c r="K621" i="2"/>
  <c r="I621" i="2"/>
  <c r="F612" i="3" s="1"/>
  <c r="L620" i="2"/>
  <c r="K620" i="2"/>
  <c r="I620" i="2"/>
  <c r="F611" i="3" s="1"/>
  <c r="L619" i="2"/>
  <c r="K619" i="2"/>
  <c r="I619" i="2"/>
  <c r="F610" i="3" s="1"/>
  <c r="L618" i="2"/>
  <c r="K618" i="2"/>
  <c r="I618" i="2"/>
  <c r="F609" i="3" s="1"/>
  <c r="L617" i="2"/>
  <c r="K617" i="2"/>
  <c r="I617" i="2"/>
  <c r="F608" i="3" s="1"/>
  <c r="L616" i="2"/>
  <c r="K616" i="2"/>
  <c r="I616" i="2"/>
  <c r="F607" i="3" s="1"/>
  <c r="L615" i="2"/>
  <c r="K615" i="2"/>
  <c r="I615" i="2"/>
  <c r="F606" i="3" s="1"/>
  <c r="L614" i="2"/>
  <c r="K614" i="2"/>
  <c r="I614" i="2"/>
  <c r="F605" i="3" s="1"/>
  <c r="L613" i="2"/>
  <c r="K613" i="2"/>
  <c r="I613" i="2"/>
  <c r="F604" i="3" s="1"/>
  <c r="L612" i="2"/>
  <c r="K612" i="2"/>
  <c r="I612" i="2"/>
  <c r="F603" i="3" s="1"/>
  <c r="L611" i="2"/>
  <c r="K611" i="2"/>
  <c r="I611" i="2"/>
  <c r="F602" i="3" s="1"/>
  <c r="L610" i="2"/>
  <c r="K610" i="2"/>
  <c r="I610" i="2"/>
  <c r="F601" i="3" s="1"/>
  <c r="L609" i="2"/>
  <c r="K609" i="2"/>
  <c r="I609" i="2"/>
  <c r="F600" i="3" s="1"/>
  <c r="L608" i="2"/>
  <c r="K608" i="2"/>
  <c r="I608" i="2"/>
  <c r="F599" i="3" s="1"/>
  <c r="L607" i="2"/>
  <c r="K607" i="2"/>
  <c r="I607" i="2"/>
  <c r="F598" i="3" s="1"/>
  <c r="L606" i="2"/>
  <c r="K606" i="2"/>
  <c r="I606" i="2"/>
  <c r="F597" i="3" s="1"/>
  <c r="L605" i="2"/>
  <c r="K605" i="2"/>
  <c r="I605" i="2"/>
  <c r="F596" i="3" s="1"/>
  <c r="L604" i="2"/>
  <c r="K604" i="2"/>
  <c r="I604" i="2"/>
  <c r="F595" i="3" s="1"/>
  <c r="L603" i="2"/>
  <c r="K603" i="2"/>
  <c r="I603" i="2"/>
  <c r="F594" i="3" s="1"/>
  <c r="L602" i="2"/>
  <c r="K602" i="2"/>
  <c r="I602" i="2"/>
  <c r="F593" i="3" s="1"/>
  <c r="L601" i="2"/>
  <c r="K601" i="2"/>
  <c r="I601" i="2"/>
  <c r="F592" i="3" s="1"/>
  <c r="L600" i="2"/>
  <c r="K600" i="2"/>
  <c r="I600" i="2"/>
  <c r="F591" i="3" s="1"/>
  <c r="L599" i="2"/>
  <c r="K599" i="2"/>
  <c r="I599" i="2"/>
  <c r="F590" i="3" s="1"/>
  <c r="L598" i="2"/>
  <c r="K598" i="2"/>
  <c r="I598" i="2"/>
  <c r="F589" i="3" s="1"/>
  <c r="L597" i="2"/>
  <c r="K597" i="2"/>
  <c r="I597" i="2"/>
  <c r="F588" i="3" s="1"/>
  <c r="L596" i="2"/>
  <c r="K596" i="2"/>
  <c r="I596" i="2"/>
  <c r="F587" i="3" s="1"/>
  <c r="L595" i="2"/>
  <c r="K595" i="2"/>
  <c r="I595" i="2"/>
  <c r="F586" i="3" s="1"/>
  <c r="L594" i="2"/>
  <c r="K594" i="2"/>
  <c r="I594" i="2"/>
  <c r="F585" i="3" s="1"/>
  <c r="L593" i="2"/>
  <c r="K593" i="2"/>
  <c r="I593" i="2"/>
  <c r="F584" i="3" s="1"/>
  <c r="L592" i="2"/>
  <c r="K592" i="2"/>
  <c r="I592" i="2"/>
  <c r="F583" i="3" s="1"/>
  <c r="L591" i="2"/>
  <c r="K591" i="2"/>
  <c r="I591" i="2"/>
  <c r="F582" i="3" s="1"/>
  <c r="L590" i="2"/>
  <c r="K590" i="2"/>
  <c r="I590" i="2"/>
  <c r="F581" i="3" s="1"/>
  <c r="L589" i="2"/>
  <c r="K589" i="2"/>
  <c r="I589" i="2"/>
  <c r="F580" i="3" s="1"/>
  <c r="L588" i="2"/>
  <c r="K588" i="2"/>
  <c r="I588" i="2"/>
  <c r="F579" i="3" s="1"/>
  <c r="L587" i="2"/>
  <c r="K587" i="2"/>
  <c r="I587" i="2"/>
  <c r="F578" i="3" s="1"/>
  <c r="L586" i="2"/>
  <c r="K586" i="2"/>
  <c r="I586" i="2"/>
  <c r="F577" i="3" s="1"/>
  <c r="L585" i="2"/>
  <c r="K585" i="2"/>
  <c r="I585" i="2"/>
  <c r="F576" i="3" s="1"/>
  <c r="L584" i="2"/>
  <c r="K584" i="2"/>
  <c r="I584" i="2"/>
  <c r="F575" i="3" s="1"/>
  <c r="L583" i="2"/>
  <c r="K583" i="2"/>
  <c r="I583" i="2"/>
  <c r="F574" i="3" s="1"/>
  <c r="L582" i="2"/>
  <c r="K582" i="2"/>
  <c r="I582" i="2"/>
  <c r="F573" i="3" s="1"/>
  <c r="L581" i="2"/>
  <c r="K581" i="2"/>
  <c r="I581" i="2"/>
  <c r="F572" i="3" s="1"/>
  <c r="L580" i="2"/>
  <c r="K580" i="2"/>
  <c r="I580" i="2"/>
  <c r="F571" i="3" s="1"/>
  <c r="L579" i="2"/>
  <c r="K579" i="2"/>
  <c r="I579" i="2"/>
  <c r="F570" i="3" s="1"/>
  <c r="L578" i="2"/>
  <c r="K578" i="2"/>
  <c r="I578" i="2"/>
  <c r="F569" i="3" s="1"/>
  <c r="L577" i="2"/>
  <c r="K577" i="2"/>
  <c r="I577" i="2"/>
  <c r="F568" i="3" s="1"/>
  <c r="L576" i="2"/>
  <c r="K576" i="2"/>
  <c r="I576" i="2"/>
  <c r="F567" i="3" s="1"/>
  <c r="L575" i="2"/>
  <c r="K575" i="2"/>
  <c r="I575" i="2"/>
  <c r="F566" i="3" s="1"/>
  <c r="L574" i="2"/>
  <c r="K574" i="2"/>
  <c r="I574" i="2"/>
  <c r="F565" i="3" s="1"/>
  <c r="L573" i="2"/>
  <c r="K573" i="2"/>
  <c r="I573" i="2"/>
  <c r="F564" i="3" s="1"/>
  <c r="L572" i="2"/>
  <c r="K572" i="2"/>
  <c r="I572" i="2"/>
  <c r="F563" i="3" s="1"/>
  <c r="L571" i="2"/>
  <c r="K571" i="2"/>
  <c r="I571" i="2"/>
  <c r="F562" i="3" s="1"/>
  <c r="L570" i="2"/>
  <c r="K570" i="2"/>
  <c r="I570" i="2"/>
  <c r="F561" i="3" s="1"/>
  <c r="L569" i="2"/>
  <c r="K569" i="2"/>
  <c r="I569" i="2"/>
  <c r="F560" i="3" s="1"/>
  <c r="L568" i="2"/>
  <c r="K568" i="2"/>
  <c r="I568" i="2"/>
  <c r="F559" i="3" s="1"/>
  <c r="L567" i="2"/>
  <c r="K567" i="2"/>
  <c r="I567" i="2"/>
  <c r="F558" i="3" s="1"/>
  <c r="L566" i="2"/>
  <c r="K566" i="2"/>
  <c r="I566" i="2"/>
  <c r="F557" i="3" s="1"/>
  <c r="L565" i="2"/>
  <c r="K565" i="2"/>
  <c r="I565" i="2"/>
  <c r="F556" i="3" s="1"/>
  <c r="L564" i="2"/>
  <c r="K564" i="2"/>
  <c r="I564" i="2"/>
  <c r="F555" i="3" s="1"/>
  <c r="L563" i="2"/>
  <c r="K563" i="2"/>
  <c r="I563" i="2"/>
  <c r="F554" i="3" s="1"/>
  <c r="L562" i="2"/>
  <c r="K562" i="2"/>
  <c r="I562" i="2"/>
  <c r="F553" i="3" s="1"/>
  <c r="L561" i="2"/>
  <c r="K561" i="2"/>
  <c r="I561" i="2"/>
  <c r="F552" i="3" s="1"/>
  <c r="L560" i="2"/>
  <c r="K560" i="2"/>
  <c r="I560" i="2"/>
  <c r="F551" i="3" s="1"/>
  <c r="L559" i="2"/>
  <c r="K559" i="2"/>
  <c r="I559" i="2"/>
  <c r="F550" i="3" s="1"/>
  <c r="L558" i="2"/>
  <c r="K558" i="2"/>
  <c r="I558" i="2"/>
  <c r="F549" i="3" s="1"/>
  <c r="L557" i="2"/>
  <c r="K557" i="2"/>
  <c r="I557" i="2"/>
  <c r="F548" i="3" s="1"/>
  <c r="L556" i="2"/>
  <c r="K556" i="2"/>
  <c r="I556" i="2"/>
  <c r="F547" i="3" s="1"/>
  <c r="L555" i="2"/>
  <c r="K555" i="2"/>
  <c r="I555" i="2"/>
  <c r="F546" i="3" s="1"/>
  <c r="L554" i="2"/>
  <c r="K554" i="2"/>
  <c r="I554" i="2"/>
  <c r="F545" i="3" s="1"/>
  <c r="L553" i="2"/>
  <c r="K553" i="2"/>
  <c r="I553" i="2"/>
  <c r="F544" i="3" s="1"/>
  <c r="L552" i="2"/>
  <c r="K552" i="2"/>
  <c r="I552" i="2"/>
  <c r="F543" i="3" s="1"/>
  <c r="L551" i="2"/>
  <c r="K551" i="2"/>
  <c r="I551" i="2"/>
  <c r="F542" i="3" s="1"/>
  <c r="L550" i="2"/>
  <c r="K550" i="2"/>
  <c r="I550" i="2"/>
  <c r="F541" i="3" s="1"/>
  <c r="L549" i="2"/>
  <c r="K549" i="2"/>
  <c r="I549" i="2"/>
  <c r="F540" i="3" s="1"/>
  <c r="L548" i="2"/>
  <c r="K548" i="2"/>
  <c r="I548" i="2"/>
  <c r="F539" i="3" s="1"/>
  <c r="L547" i="2"/>
  <c r="K547" i="2"/>
  <c r="I547" i="2"/>
  <c r="F538" i="3" s="1"/>
  <c r="L546" i="2"/>
  <c r="K546" i="2"/>
  <c r="I546" i="2"/>
  <c r="F537" i="3" s="1"/>
  <c r="L545" i="2"/>
  <c r="K545" i="2"/>
  <c r="I545" i="2"/>
  <c r="F536" i="3" s="1"/>
  <c r="L544" i="2"/>
  <c r="K544" i="2"/>
  <c r="I544" i="2"/>
  <c r="F535" i="3" s="1"/>
  <c r="L543" i="2"/>
  <c r="K543" i="2"/>
  <c r="I543" i="2"/>
  <c r="F534" i="3" s="1"/>
  <c r="L542" i="2"/>
  <c r="K542" i="2"/>
  <c r="I542" i="2"/>
  <c r="F533" i="3" s="1"/>
  <c r="L541" i="2"/>
  <c r="K541" i="2"/>
  <c r="I541" i="2"/>
  <c r="F532" i="3" s="1"/>
  <c r="L540" i="2"/>
  <c r="K540" i="2"/>
  <c r="I540" i="2"/>
  <c r="F531" i="3" s="1"/>
  <c r="L539" i="2"/>
  <c r="K539" i="2"/>
  <c r="I539" i="2"/>
  <c r="F530" i="3" s="1"/>
  <c r="L538" i="2"/>
  <c r="K538" i="2"/>
  <c r="I538" i="2"/>
  <c r="F529" i="3" s="1"/>
  <c r="L537" i="2"/>
  <c r="K537" i="2"/>
  <c r="I537" i="2"/>
  <c r="F528" i="3" s="1"/>
  <c r="L536" i="2"/>
  <c r="K536" i="2"/>
  <c r="I536" i="2"/>
  <c r="F527" i="3" s="1"/>
  <c r="L535" i="2"/>
  <c r="K535" i="2"/>
  <c r="I535" i="2"/>
  <c r="F526" i="3" s="1"/>
  <c r="L534" i="2"/>
  <c r="K534" i="2"/>
  <c r="I534" i="2"/>
  <c r="F525" i="3" s="1"/>
  <c r="L533" i="2"/>
  <c r="K533" i="2"/>
  <c r="I533" i="2"/>
  <c r="F524" i="3" s="1"/>
  <c r="L532" i="2"/>
  <c r="K532" i="2"/>
  <c r="I532" i="2"/>
  <c r="F523" i="3" s="1"/>
  <c r="L531" i="2"/>
  <c r="K531" i="2"/>
  <c r="I531" i="2"/>
  <c r="F522" i="3" s="1"/>
  <c r="L530" i="2"/>
  <c r="K530" i="2"/>
  <c r="I530" i="2"/>
  <c r="F521" i="3" s="1"/>
  <c r="L529" i="2"/>
  <c r="K529" i="2"/>
  <c r="I529" i="2"/>
  <c r="F520" i="3" s="1"/>
  <c r="L528" i="2"/>
  <c r="K528" i="2"/>
  <c r="I528" i="2"/>
  <c r="F519" i="3" s="1"/>
  <c r="L527" i="2"/>
  <c r="K527" i="2"/>
  <c r="I527" i="2"/>
  <c r="F518" i="3" s="1"/>
  <c r="L526" i="2"/>
  <c r="K526" i="2"/>
  <c r="I526" i="2"/>
  <c r="F517" i="3" s="1"/>
  <c r="L525" i="2"/>
  <c r="K525" i="2"/>
  <c r="I525" i="2"/>
  <c r="F516" i="3" s="1"/>
  <c r="L524" i="2"/>
  <c r="K524" i="2"/>
  <c r="I524" i="2"/>
  <c r="F515" i="3" s="1"/>
  <c r="L523" i="2"/>
  <c r="K523" i="2"/>
  <c r="I523" i="2"/>
  <c r="F514" i="3" s="1"/>
  <c r="L522" i="2"/>
  <c r="K522" i="2"/>
  <c r="I522" i="2"/>
  <c r="F513" i="3" s="1"/>
  <c r="L521" i="2"/>
  <c r="K521" i="2"/>
  <c r="I521" i="2"/>
  <c r="F512" i="3" s="1"/>
  <c r="L520" i="2"/>
  <c r="K520" i="2"/>
  <c r="I520" i="2"/>
  <c r="F511" i="3" s="1"/>
  <c r="L519" i="2"/>
  <c r="K519" i="2"/>
  <c r="I519" i="2"/>
  <c r="F510" i="3" s="1"/>
  <c r="L518" i="2"/>
  <c r="K518" i="2"/>
  <c r="I518" i="2"/>
  <c r="F509" i="3" s="1"/>
  <c r="L517" i="2"/>
  <c r="K517" i="2"/>
  <c r="I517" i="2"/>
  <c r="F508" i="3" s="1"/>
  <c r="L516" i="2"/>
  <c r="K516" i="2"/>
  <c r="I516" i="2"/>
  <c r="F507" i="3" s="1"/>
  <c r="L515" i="2"/>
  <c r="K515" i="2"/>
  <c r="I515" i="2"/>
  <c r="F506" i="3" s="1"/>
  <c r="L514" i="2"/>
  <c r="K514" i="2"/>
  <c r="I514" i="2"/>
  <c r="F505" i="3" s="1"/>
  <c r="L513" i="2"/>
  <c r="K513" i="2"/>
  <c r="I513" i="2"/>
  <c r="F504" i="3" s="1"/>
  <c r="L512" i="2"/>
  <c r="K512" i="2"/>
  <c r="I512" i="2"/>
  <c r="F503" i="3" s="1"/>
  <c r="L511" i="2"/>
  <c r="K511" i="2"/>
  <c r="I511" i="2"/>
  <c r="F502" i="3" s="1"/>
  <c r="L510" i="2"/>
  <c r="K510" i="2"/>
  <c r="I510" i="2"/>
  <c r="F501" i="3" s="1"/>
  <c r="L509" i="2"/>
  <c r="K509" i="2"/>
  <c r="I509" i="2"/>
  <c r="F500" i="3" s="1"/>
  <c r="L508" i="2"/>
  <c r="K508" i="2"/>
  <c r="I508" i="2"/>
  <c r="F499" i="3" s="1"/>
  <c r="L507" i="2"/>
  <c r="K507" i="2"/>
  <c r="I507" i="2"/>
  <c r="F498" i="3" s="1"/>
  <c r="L506" i="2"/>
  <c r="K506" i="2"/>
  <c r="I506" i="2"/>
  <c r="F497" i="3" s="1"/>
  <c r="L505" i="2"/>
  <c r="K505" i="2"/>
  <c r="I505" i="2"/>
  <c r="F496" i="3" s="1"/>
  <c r="L504" i="2"/>
  <c r="K504" i="2"/>
  <c r="I504" i="2"/>
  <c r="F495" i="3" s="1"/>
  <c r="L503" i="2"/>
  <c r="K503" i="2"/>
  <c r="I503" i="2"/>
  <c r="F494" i="3" s="1"/>
  <c r="L502" i="2"/>
  <c r="K502" i="2"/>
  <c r="I502" i="2"/>
  <c r="F493" i="3" s="1"/>
  <c r="L501" i="2"/>
  <c r="K501" i="2"/>
  <c r="I501" i="2"/>
  <c r="F492" i="3" s="1"/>
  <c r="L500" i="2"/>
  <c r="K500" i="2"/>
  <c r="I500" i="2"/>
  <c r="F491" i="3" s="1"/>
  <c r="L499" i="2"/>
  <c r="K499" i="2"/>
  <c r="I499" i="2"/>
  <c r="F490" i="3" s="1"/>
  <c r="L498" i="2"/>
  <c r="K498" i="2"/>
  <c r="I498" i="2"/>
  <c r="F489" i="3" s="1"/>
  <c r="L497" i="2"/>
  <c r="K497" i="2"/>
  <c r="I497" i="2"/>
  <c r="F488" i="3" s="1"/>
  <c r="L496" i="2"/>
  <c r="K496" i="2"/>
  <c r="I496" i="2"/>
  <c r="F487" i="3" s="1"/>
  <c r="L495" i="2"/>
  <c r="K495" i="2"/>
  <c r="I495" i="2"/>
  <c r="F486" i="3" s="1"/>
  <c r="L494" i="2"/>
  <c r="K494" i="2"/>
  <c r="I494" i="2"/>
  <c r="F485" i="3" s="1"/>
  <c r="L493" i="2"/>
  <c r="K493" i="2"/>
  <c r="I493" i="2"/>
  <c r="F484" i="3" s="1"/>
  <c r="L492" i="2"/>
  <c r="K492" i="2"/>
  <c r="I492" i="2"/>
  <c r="F483" i="3" s="1"/>
  <c r="L491" i="2"/>
  <c r="K491" i="2"/>
  <c r="I491" i="2"/>
  <c r="F482" i="3" s="1"/>
  <c r="L490" i="2"/>
  <c r="K490" i="2"/>
  <c r="I490" i="2"/>
  <c r="F481" i="3" s="1"/>
  <c r="L489" i="2"/>
  <c r="K489" i="2"/>
  <c r="I489" i="2"/>
  <c r="F480" i="3" s="1"/>
  <c r="L488" i="2"/>
  <c r="K488" i="2"/>
  <c r="I488" i="2"/>
  <c r="F479" i="3" s="1"/>
  <c r="L487" i="2"/>
  <c r="K487" i="2"/>
  <c r="I487" i="2"/>
  <c r="F478" i="3" s="1"/>
  <c r="L486" i="2"/>
  <c r="K486" i="2"/>
  <c r="I486" i="2"/>
  <c r="F477" i="3" s="1"/>
  <c r="L485" i="2"/>
  <c r="K485" i="2"/>
  <c r="I485" i="2"/>
  <c r="F476" i="3" s="1"/>
  <c r="L484" i="2"/>
  <c r="K484" i="2"/>
  <c r="I484" i="2"/>
  <c r="F475" i="3" s="1"/>
  <c r="L483" i="2"/>
  <c r="K483" i="2"/>
  <c r="I483" i="2"/>
  <c r="F474" i="3" s="1"/>
  <c r="L482" i="2"/>
  <c r="K482" i="2"/>
  <c r="I482" i="2"/>
  <c r="F473" i="3" s="1"/>
  <c r="L481" i="2"/>
  <c r="K481" i="2"/>
  <c r="I481" i="2"/>
  <c r="F472" i="3" s="1"/>
  <c r="L480" i="2"/>
  <c r="K480" i="2"/>
  <c r="I480" i="2"/>
  <c r="F471" i="3" s="1"/>
  <c r="L479" i="2"/>
  <c r="K479" i="2"/>
  <c r="I479" i="2"/>
  <c r="F470" i="3" s="1"/>
  <c r="L478" i="2"/>
  <c r="K478" i="2"/>
  <c r="I478" i="2"/>
  <c r="F469" i="3" s="1"/>
  <c r="L477" i="2"/>
  <c r="K477" i="2"/>
  <c r="I477" i="2"/>
  <c r="F468" i="3" s="1"/>
  <c r="L476" i="2"/>
  <c r="K476" i="2"/>
  <c r="I476" i="2"/>
  <c r="F467" i="3" s="1"/>
  <c r="L475" i="2"/>
  <c r="K475" i="2"/>
  <c r="I475" i="2"/>
  <c r="F466" i="3" s="1"/>
  <c r="L474" i="2"/>
  <c r="K474" i="2"/>
  <c r="I474" i="2"/>
  <c r="F465" i="3" s="1"/>
  <c r="L473" i="2"/>
  <c r="K473" i="2"/>
  <c r="I473" i="2"/>
  <c r="F464" i="3" s="1"/>
  <c r="L472" i="2"/>
  <c r="K472" i="2"/>
  <c r="I472" i="2"/>
  <c r="F463" i="3" s="1"/>
  <c r="L471" i="2"/>
  <c r="K471" i="2"/>
  <c r="I471" i="2"/>
  <c r="F462" i="3" s="1"/>
  <c r="L470" i="2"/>
  <c r="K470" i="2"/>
  <c r="I470" i="2"/>
  <c r="F461" i="3" s="1"/>
  <c r="L469" i="2"/>
  <c r="K469" i="2"/>
  <c r="I469" i="2"/>
  <c r="F460" i="3" s="1"/>
  <c r="L468" i="2"/>
  <c r="K468" i="2"/>
  <c r="I468" i="2"/>
  <c r="F459" i="3" s="1"/>
  <c r="L467" i="2"/>
  <c r="K467" i="2"/>
  <c r="I467" i="2"/>
  <c r="F458" i="3" s="1"/>
  <c r="L466" i="2"/>
  <c r="K466" i="2"/>
  <c r="I466" i="2"/>
  <c r="F457" i="3" s="1"/>
  <c r="L465" i="2"/>
  <c r="K465" i="2"/>
  <c r="I465" i="2"/>
  <c r="F456" i="3" s="1"/>
  <c r="L464" i="2"/>
  <c r="K464" i="2"/>
  <c r="I464" i="2"/>
  <c r="F455" i="3" s="1"/>
  <c r="L463" i="2"/>
  <c r="K463" i="2"/>
  <c r="I463" i="2"/>
  <c r="F454" i="3" s="1"/>
  <c r="L462" i="2"/>
  <c r="K462" i="2"/>
  <c r="I462" i="2"/>
  <c r="F453" i="3" s="1"/>
  <c r="L461" i="2"/>
  <c r="K461" i="2"/>
  <c r="I461" i="2"/>
  <c r="F452" i="3" s="1"/>
  <c r="L460" i="2"/>
  <c r="K460" i="2"/>
  <c r="I460" i="2"/>
  <c r="F451" i="3" s="1"/>
  <c r="L459" i="2"/>
  <c r="K459" i="2"/>
  <c r="I459" i="2"/>
  <c r="F450" i="3" s="1"/>
  <c r="L458" i="2"/>
  <c r="K458" i="2"/>
  <c r="I458" i="2"/>
  <c r="F449" i="3" s="1"/>
  <c r="L457" i="2"/>
  <c r="K457" i="2"/>
  <c r="I457" i="2"/>
  <c r="F448" i="3" s="1"/>
  <c r="L456" i="2"/>
  <c r="K456" i="2"/>
  <c r="I456" i="2"/>
  <c r="F447" i="3" s="1"/>
  <c r="L455" i="2"/>
  <c r="K455" i="2"/>
  <c r="I455" i="2"/>
  <c r="F446" i="3" s="1"/>
  <c r="L454" i="2"/>
  <c r="K454" i="2"/>
  <c r="I454" i="2"/>
  <c r="F445" i="3" s="1"/>
  <c r="L453" i="2"/>
  <c r="K453" i="2"/>
  <c r="I453" i="2"/>
  <c r="F444" i="3" s="1"/>
  <c r="L452" i="2"/>
  <c r="K452" i="2"/>
  <c r="I452" i="2"/>
  <c r="F443" i="3" s="1"/>
  <c r="L451" i="2"/>
  <c r="K451" i="2"/>
  <c r="I451" i="2"/>
  <c r="F442" i="3" s="1"/>
  <c r="L450" i="2"/>
  <c r="K450" i="2"/>
  <c r="I450" i="2"/>
  <c r="F441" i="3" s="1"/>
  <c r="L449" i="2"/>
  <c r="K449" i="2"/>
  <c r="I449" i="2"/>
  <c r="F440" i="3" s="1"/>
  <c r="L448" i="2"/>
  <c r="K448" i="2"/>
  <c r="I448" i="2"/>
  <c r="F439" i="3" s="1"/>
  <c r="L447" i="2"/>
  <c r="K447" i="2"/>
  <c r="I447" i="2"/>
  <c r="F438" i="3" s="1"/>
  <c r="L446" i="2"/>
  <c r="K446" i="2"/>
  <c r="I446" i="2"/>
  <c r="F437" i="3" s="1"/>
  <c r="L445" i="2"/>
  <c r="K445" i="2"/>
  <c r="I445" i="2"/>
  <c r="F436" i="3" s="1"/>
  <c r="L444" i="2"/>
  <c r="K444" i="2"/>
  <c r="I444" i="2"/>
  <c r="F435" i="3" s="1"/>
  <c r="L443" i="2"/>
  <c r="K443" i="2"/>
  <c r="I443" i="2"/>
  <c r="F434" i="3" s="1"/>
  <c r="L442" i="2"/>
  <c r="K442" i="2"/>
  <c r="I442" i="2"/>
  <c r="F433" i="3" s="1"/>
  <c r="L441" i="2"/>
  <c r="K441" i="2"/>
  <c r="I441" i="2"/>
  <c r="F432" i="3" s="1"/>
  <c r="L440" i="2"/>
  <c r="K440" i="2"/>
  <c r="I440" i="2"/>
  <c r="F431" i="3" s="1"/>
  <c r="L439" i="2"/>
  <c r="K439" i="2"/>
  <c r="I439" i="2"/>
  <c r="F430" i="3" s="1"/>
  <c r="L438" i="2"/>
  <c r="K438" i="2"/>
  <c r="I438" i="2"/>
  <c r="F429" i="3" s="1"/>
  <c r="L437" i="2"/>
  <c r="K437" i="2"/>
  <c r="I437" i="2"/>
  <c r="F428" i="3" s="1"/>
  <c r="L436" i="2"/>
  <c r="K436" i="2"/>
  <c r="I436" i="2"/>
  <c r="F427" i="3" s="1"/>
  <c r="L435" i="2"/>
  <c r="K435" i="2"/>
  <c r="I435" i="2"/>
  <c r="F426" i="3" s="1"/>
  <c r="L434" i="2"/>
  <c r="K434" i="2"/>
  <c r="I434" i="2"/>
  <c r="F425" i="3" s="1"/>
  <c r="L433" i="2"/>
  <c r="K433" i="2"/>
  <c r="I433" i="2"/>
  <c r="F424" i="3" s="1"/>
  <c r="L432" i="2"/>
  <c r="K432" i="2"/>
  <c r="I432" i="2"/>
  <c r="F423" i="3" s="1"/>
  <c r="L431" i="2"/>
  <c r="K431" i="2"/>
  <c r="I431" i="2"/>
  <c r="F422" i="3" s="1"/>
  <c r="L430" i="2"/>
  <c r="K430" i="2"/>
  <c r="I430" i="2"/>
  <c r="F421" i="3" s="1"/>
  <c r="L429" i="2"/>
  <c r="K429" i="2"/>
  <c r="I429" i="2"/>
  <c r="F420" i="3" s="1"/>
  <c r="L428" i="2"/>
  <c r="K428" i="2"/>
  <c r="I428" i="2"/>
  <c r="F419" i="3" s="1"/>
  <c r="L427" i="2"/>
  <c r="K427" i="2"/>
  <c r="I427" i="2"/>
  <c r="F418" i="3" s="1"/>
  <c r="L426" i="2"/>
  <c r="K426" i="2"/>
  <c r="I426" i="2"/>
  <c r="F417" i="3" s="1"/>
  <c r="L425" i="2"/>
  <c r="K425" i="2"/>
  <c r="I425" i="2"/>
  <c r="F416" i="3" s="1"/>
  <c r="L424" i="2"/>
  <c r="K424" i="2"/>
  <c r="I424" i="2"/>
  <c r="F415" i="3" s="1"/>
  <c r="L423" i="2"/>
  <c r="K423" i="2"/>
  <c r="I423" i="2"/>
  <c r="F414" i="3" s="1"/>
  <c r="L422" i="2"/>
  <c r="K422" i="2"/>
  <c r="I422" i="2"/>
  <c r="F413" i="3" s="1"/>
  <c r="L421" i="2"/>
  <c r="K421" i="2"/>
  <c r="I421" i="2"/>
  <c r="F412" i="3" s="1"/>
  <c r="L420" i="2"/>
  <c r="K420" i="2"/>
  <c r="I420" i="2"/>
  <c r="F411" i="3" s="1"/>
  <c r="L419" i="2"/>
  <c r="K419" i="2"/>
  <c r="I419" i="2"/>
  <c r="F410" i="3" s="1"/>
  <c r="L418" i="2"/>
  <c r="K418" i="2"/>
  <c r="I418" i="2"/>
  <c r="F409" i="3" s="1"/>
  <c r="L417" i="2"/>
  <c r="K417" i="2"/>
  <c r="I417" i="2"/>
  <c r="F408" i="3" s="1"/>
  <c r="L416" i="2"/>
  <c r="K416" i="2"/>
  <c r="I416" i="2"/>
  <c r="F407" i="3" s="1"/>
  <c r="L415" i="2"/>
  <c r="K415" i="2"/>
  <c r="I415" i="2"/>
  <c r="F406" i="3" s="1"/>
  <c r="L414" i="2"/>
  <c r="K414" i="2"/>
  <c r="I414" i="2"/>
  <c r="F405" i="3" s="1"/>
  <c r="L413" i="2"/>
  <c r="K413" i="2"/>
  <c r="I413" i="2"/>
  <c r="F404" i="3" s="1"/>
  <c r="L412" i="2"/>
  <c r="K412" i="2"/>
  <c r="I412" i="2"/>
  <c r="F403" i="3" s="1"/>
  <c r="L411" i="2"/>
  <c r="K411" i="2"/>
  <c r="I411" i="2"/>
  <c r="F402" i="3" s="1"/>
  <c r="L410" i="2"/>
  <c r="K410" i="2"/>
  <c r="I410" i="2"/>
  <c r="F401" i="3" s="1"/>
  <c r="L409" i="2"/>
  <c r="K409" i="2"/>
  <c r="I409" i="2"/>
  <c r="F400" i="3" s="1"/>
  <c r="L408" i="2"/>
  <c r="K408" i="2"/>
  <c r="I408" i="2"/>
  <c r="F399" i="3" s="1"/>
  <c r="L407" i="2"/>
  <c r="K407" i="2"/>
  <c r="I407" i="2"/>
  <c r="F398" i="3" s="1"/>
  <c r="L406" i="2"/>
  <c r="K406" i="2"/>
  <c r="I406" i="2"/>
  <c r="F397" i="3" s="1"/>
  <c r="L405" i="2"/>
  <c r="K405" i="2"/>
  <c r="I405" i="2"/>
  <c r="F396" i="3" s="1"/>
  <c r="L404" i="2"/>
  <c r="K404" i="2"/>
  <c r="I404" i="2"/>
  <c r="F395" i="3" s="1"/>
  <c r="L403" i="2"/>
  <c r="K403" i="2"/>
  <c r="I403" i="2"/>
  <c r="F394" i="3" s="1"/>
  <c r="L402" i="2"/>
  <c r="K402" i="2"/>
  <c r="I402" i="2"/>
  <c r="F393" i="3" s="1"/>
  <c r="L401" i="2"/>
  <c r="K401" i="2"/>
  <c r="I401" i="2"/>
  <c r="F392" i="3" s="1"/>
  <c r="L400" i="2"/>
  <c r="K400" i="2"/>
  <c r="I400" i="2"/>
  <c r="F391" i="3" s="1"/>
  <c r="L399" i="2"/>
  <c r="K399" i="2"/>
  <c r="I399" i="2"/>
  <c r="F390" i="3" s="1"/>
  <c r="L398" i="2"/>
  <c r="K398" i="2"/>
  <c r="I398" i="2"/>
  <c r="F389" i="3" s="1"/>
  <c r="L397" i="2"/>
  <c r="K397" i="2"/>
  <c r="I397" i="2"/>
  <c r="F388" i="3" s="1"/>
  <c r="L396" i="2"/>
  <c r="K396" i="2"/>
  <c r="I396" i="2"/>
  <c r="F387" i="3" s="1"/>
  <c r="L395" i="2"/>
  <c r="K395" i="2"/>
  <c r="I395" i="2"/>
  <c r="F386" i="3" s="1"/>
  <c r="L394" i="2"/>
  <c r="K394" i="2"/>
  <c r="I394" i="2"/>
  <c r="F385" i="3" s="1"/>
  <c r="L393" i="2"/>
  <c r="K393" i="2"/>
  <c r="I393" i="2"/>
  <c r="F384" i="3" s="1"/>
  <c r="L392" i="2"/>
  <c r="K392" i="2"/>
  <c r="I392" i="2"/>
  <c r="F383" i="3" s="1"/>
  <c r="L391" i="2"/>
  <c r="K391" i="2"/>
  <c r="I391" i="2"/>
  <c r="F382" i="3" s="1"/>
  <c r="L390" i="2"/>
  <c r="K390" i="2"/>
  <c r="I390" i="2"/>
  <c r="F381" i="3" s="1"/>
  <c r="L389" i="2"/>
  <c r="K389" i="2"/>
  <c r="I389" i="2"/>
  <c r="F380" i="3" s="1"/>
  <c r="L388" i="2"/>
  <c r="K388" i="2"/>
  <c r="I388" i="2"/>
  <c r="F379" i="3" s="1"/>
  <c r="L387" i="2"/>
  <c r="K387" i="2"/>
  <c r="I387" i="2"/>
  <c r="F378" i="3" s="1"/>
  <c r="L386" i="2"/>
  <c r="K386" i="2"/>
  <c r="I386" i="2"/>
  <c r="F377" i="3" s="1"/>
  <c r="L385" i="2"/>
  <c r="K385" i="2"/>
  <c r="I385" i="2"/>
  <c r="F376" i="3" s="1"/>
  <c r="L384" i="2"/>
  <c r="K384" i="2"/>
  <c r="I384" i="2"/>
  <c r="F375" i="3" s="1"/>
  <c r="L383" i="2"/>
  <c r="K383" i="2"/>
  <c r="I383" i="2"/>
  <c r="F374" i="3" s="1"/>
  <c r="L382" i="2"/>
  <c r="K382" i="2"/>
  <c r="I382" i="2"/>
  <c r="F373" i="3" s="1"/>
  <c r="L381" i="2"/>
  <c r="K381" i="2"/>
  <c r="I381" i="2"/>
  <c r="F372" i="3" s="1"/>
  <c r="L380" i="2"/>
  <c r="K380" i="2"/>
  <c r="I380" i="2"/>
  <c r="F371" i="3" s="1"/>
  <c r="L379" i="2"/>
  <c r="K379" i="2"/>
  <c r="I379" i="2"/>
  <c r="F370" i="3" s="1"/>
  <c r="L378" i="2"/>
  <c r="K378" i="2"/>
  <c r="I378" i="2"/>
  <c r="F369" i="3" s="1"/>
  <c r="L377" i="2"/>
  <c r="K377" i="2"/>
  <c r="I377" i="2"/>
  <c r="F368" i="3" s="1"/>
  <c r="L376" i="2"/>
  <c r="K376" i="2"/>
  <c r="I376" i="2"/>
  <c r="F367" i="3" s="1"/>
  <c r="L375" i="2"/>
  <c r="K375" i="2"/>
  <c r="I375" i="2"/>
  <c r="F366" i="3" s="1"/>
  <c r="L374" i="2"/>
  <c r="K374" i="2"/>
  <c r="I374" i="2"/>
  <c r="F365" i="3" s="1"/>
  <c r="L373" i="2"/>
  <c r="K373" i="2"/>
  <c r="I373" i="2"/>
  <c r="F364" i="3" s="1"/>
  <c r="L372" i="2"/>
  <c r="K372" i="2"/>
  <c r="I372" i="2"/>
  <c r="F363" i="3" s="1"/>
  <c r="L371" i="2"/>
  <c r="K371" i="2"/>
  <c r="I371" i="2"/>
  <c r="F362" i="3" s="1"/>
  <c r="L370" i="2"/>
  <c r="K370" i="2"/>
  <c r="I370" i="2"/>
  <c r="F361" i="3" s="1"/>
  <c r="L369" i="2"/>
  <c r="K369" i="2"/>
  <c r="I369" i="2"/>
  <c r="F360" i="3" s="1"/>
  <c r="L368" i="2"/>
  <c r="K368" i="2"/>
  <c r="I368" i="2"/>
  <c r="F359" i="3" s="1"/>
  <c r="L367" i="2"/>
  <c r="K367" i="2"/>
  <c r="I367" i="2"/>
  <c r="F358" i="3" s="1"/>
  <c r="L366" i="2"/>
  <c r="K366" i="2"/>
  <c r="I366" i="2"/>
  <c r="F357" i="3" s="1"/>
  <c r="L365" i="2"/>
  <c r="K365" i="2"/>
  <c r="I365" i="2"/>
  <c r="F356" i="3" s="1"/>
  <c r="L364" i="2"/>
  <c r="K364" i="2"/>
  <c r="I364" i="2"/>
  <c r="F355" i="3" s="1"/>
  <c r="L363" i="2"/>
  <c r="K363" i="2"/>
  <c r="I363" i="2"/>
  <c r="F354" i="3" s="1"/>
  <c r="L362" i="2"/>
  <c r="K362" i="2"/>
  <c r="I362" i="2"/>
  <c r="F353" i="3" s="1"/>
  <c r="L361" i="2"/>
  <c r="K361" i="2"/>
  <c r="I361" i="2"/>
  <c r="F352" i="3" s="1"/>
  <c r="L360" i="2"/>
  <c r="K360" i="2"/>
  <c r="I360" i="2"/>
  <c r="F351" i="3" s="1"/>
  <c r="L359" i="2"/>
  <c r="K359" i="2"/>
  <c r="I359" i="2"/>
  <c r="F350" i="3" s="1"/>
  <c r="L358" i="2"/>
  <c r="K358" i="2"/>
  <c r="I358" i="2"/>
  <c r="F349" i="3" s="1"/>
  <c r="L357" i="2"/>
  <c r="K357" i="2"/>
  <c r="I357" i="2"/>
  <c r="F348" i="3" s="1"/>
  <c r="L356" i="2"/>
  <c r="K356" i="2"/>
  <c r="I356" i="2"/>
  <c r="F347" i="3" s="1"/>
  <c r="L355" i="2"/>
  <c r="K355" i="2"/>
  <c r="I355" i="2"/>
  <c r="F346" i="3" s="1"/>
  <c r="L354" i="2"/>
  <c r="K354" i="2"/>
  <c r="I354" i="2"/>
  <c r="F345" i="3" s="1"/>
  <c r="L353" i="2"/>
  <c r="K353" i="2"/>
  <c r="I353" i="2"/>
  <c r="F344" i="3" s="1"/>
  <c r="L352" i="2"/>
  <c r="K352" i="2"/>
  <c r="I352" i="2"/>
  <c r="F343" i="3" s="1"/>
  <c r="L351" i="2"/>
  <c r="K351" i="2"/>
  <c r="I351" i="2"/>
  <c r="F342" i="3" s="1"/>
  <c r="L350" i="2"/>
  <c r="K350" i="2"/>
  <c r="I350" i="2"/>
  <c r="F341" i="3" s="1"/>
  <c r="L349" i="2"/>
  <c r="K349" i="2"/>
  <c r="I349" i="2"/>
  <c r="F340" i="3" s="1"/>
  <c r="L348" i="2"/>
  <c r="K348" i="2"/>
  <c r="I348" i="2"/>
  <c r="F339" i="3" s="1"/>
  <c r="L347" i="2"/>
  <c r="K347" i="2"/>
  <c r="I347" i="2"/>
  <c r="F338" i="3" s="1"/>
  <c r="L346" i="2"/>
  <c r="K346" i="2"/>
  <c r="I346" i="2"/>
  <c r="F337" i="3" s="1"/>
  <c r="L345" i="2"/>
  <c r="K345" i="2"/>
  <c r="I345" i="2"/>
  <c r="F336" i="3" s="1"/>
  <c r="L344" i="2"/>
  <c r="K344" i="2"/>
  <c r="I344" i="2"/>
  <c r="F335" i="3" s="1"/>
  <c r="L343" i="2"/>
  <c r="K343" i="2"/>
  <c r="I343" i="2"/>
  <c r="F334" i="3" s="1"/>
  <c r="L342" i="2"/>
  <c r="K342" i="2"/>
  <c r="I342" i="2"/>
  <c r="F333" i="3" s="1"/>
  <c r="L341" i="2"/>
  <c r="K341" i="2"/>
  <c r="I341" i="2"/>
  <c r="F332" i="3" s="1"/>
  <c r="L340" i="2"/>
  <c r="K340" i="2"/>
  <c r="I340" i="2"/>
  <c r="F331" i="3" s="1"/>
  <c r="L339" i="2"/>
  <c r="K339" i="2"/>
  <c r="I339" i="2"/>
  <c r="F330" i="3" s="1"/>
  <c r="L338" i="2"/>
  <c r="K338" i="2"/>
  <c r="I338" i="2"/>
  <c r="F329" i="3" s="1"/>
  <c r="L337" i="2"/>
  <c r="K337" i="2"/>
  <c r="I337" i="2"/>
  <c r="F328" i="3" s="1"/>
  <c r="L336" i="2"/>
  <c r="K336" i="2"/>
  <c r="I336" i="2"/>
  <c r="F327" i="3" s="1"/>
  <c r="L335" i="2"/>
  <c r="K335" i="2"/>
  <c r="I335" i="2"/>
  <c r="F326" i="3" s="1"/>
  <c r="L334" i="2"/>
  <c r="K334" i="2"/>
  <c r="I334" i="2"/>
  <c r="F325" i="3" s="1"/>
  <c r="L333" i="2"/>
  <c r="K333" i="2"/>
  <c r="I333" i="2"/>
  <c r="F324" i="3" s="1"/>
  <c r="L332" i="2"/>
  <c r="K332" i="2"/>
  <c r="I332" i="2"/>
  <c r="F323" i="3" s="1"/>
  <c r="L331" i="2"/>
  <c r="K331" i="2"/>
  <c r="I331" i="2"/>
  <c r="F322" i="3" s="1"/>
  <c r="L330" i="2"/>
  <c r="K330" i="2"/>
  <c r="I330" i="2"/>
  <c r="F321" i="3" s="1"/>
  <c r="L329" i="2"/>
  <c r="K329" i="2"/>
  <c r="I329" i="2"/>
  <c r="F320" i="3" s="1"/>
  <c r="L328" i="2"/>
  <c r="K328" i="2"/>
  <c r="I328" i="2"/>
  <c r="F319" i="3" s="1"/>
  <c r="L327" i="2"/>
  <c r="K327" i="2"/>
  <c r="I327" i="2"/>
  <c r="F318" i="3" s="1"/>
  <c r="L326" i="2"/>
  <c r="K326" i="2"/>
  <c r="I326" i="2"/>
  <c r="F317" i="3" s="1"/>
  <c r="L325" i="2"/>
  <c r="K325" i="2"/>
  <c r="I325" i="2"/>
  <c r="F316" i="3" s="1"/>
  <c r="L324" i="2"/>
  <c r="K324" i="2"/>
  <c r="I324" i="2"/>
  <c r="F315" i="3" s="1"/>
  <c r="L323" i="2"/>
  <c r="K323" i="2"/>
  <c r="I323" i="2"/>
  <c r="F314" i="3" s="1"/>
  <c r="L322" i="2"/>
  <c r="K322" i="2"/>
  <c r="I322" i="2"/>
  <c r="F313" i="3" s="1"/>
  <c r="L321" i="2"/>
  <c r="K321" i="2"/>
  <c r="I321" i="2"/>
  <c r="F312" i="3" s="1"/>
  <c r="L320" i="2"/>
  <c r="K320" i="2"/>
  <c r="I320" i="2"/>
  <c r="F311" i="3" s="1"/>
  <c r="L319" i="2"/>
  <c r="K319" i="2"/>
  <c r="I319" i="2"/>
  <c r="F310" i="3" s="1"/>
  <c r="L318" i="2"/>
  <c r="K318" i="2"/>
  <c r="I318" i="2"/>
  <c r="F309" i="3" s="1"/>
  <c r="L317" i="2"/>
  <c r="K317" i="2"/>
  <c r="I317" i="2"/>
  <c r="F308" i="3" s="1"/>
  <c r="L316" i="2"/>
  <c r="K316" i="2"/>
  <c r="I316" i="2"/>
  <c r="F307" i="3" s="1"/>
  <c r="L315" i="2"/>
  <c r="K315" i="2"/>
  <c r="I315" i="2"/>
  <c r="F306" i="3" s="1"/>
  <c r="L314" i="2"/>
  <c r="K314" i="2"/>
  <c r="I314" i="2"/>
  <c r="F305" i="3" s="1"/>
  <c r="L313" i="2"/>
  <c r="K313" i="2"/>
  <c r="I313" i="2"/>
  <c r="F304" i="3" s="1"/>
  <c r="L312" i="2"/>
  <c r="K312" i="2"/>
  <c r="I312" i="2"/>
  <c r="F303" i="3" s="1"/>
  <c r="L311" i="2"/>
  <c r="K311" i="2"/>
  <c r="I311" i="2"/>
  <c r="F302" i="3" s="1"/>
  <c r="L310" i="2"/>
  <c r="K310" i="2"/>
  <c r="I310" i="2"/>
  <c r="F301" i="3" s="1"/>
  <c r="L309" i="2"/>
  <c r="K309" i="2"/>
  <c r="I309" i="2"/>
  <c r="F300" i="3" s="1"/>
  <c r="L308" i="2"/>
  <c r="K308" i="2"/>
  <c r="I308" i="2"/>
  <c r="F299" i="3" s="1"/>
  <c r="L307" i="2"/>
  <c r="K307" i="2"/>
  <c r="I307" i="2"/>
  <c r="F298" i="3" s="1"/>
  <c r="L306" i="2"/>
  <c r="K306" i="2"/>
  <c r="I306" i="2"/>
  <c r="F297" i="3" s="1"/>
  <c r="L305" i="2"/>
  <c r="K305" i="2"/>
  <c r="I305" i="2"/>
  <c r="F296" i="3" s="1"/>
  <c r="L304" i="2"/>
  <c r="K304" i="2"/>
  <c r="I304" i="2"/>
  <c r="F295" i="3" s="1"/>
  <c r="L303" i="2"/>
  <c r="K303" i="2"/>
  <c r="I303" i="2"/>
  <c r="F294" i="3" s="1"/>
  <c r="L302" i="2"/>
  <c r="K302" i="2"/>
  <c r="I302" i="2"/>
  <c r="F293" i="3" s="1"/>
  <c r="L301" i="2"/>
  <c r="K301" i="2"/>
  <c r="I301" i="2"/>
  <c r="F292" i="3" s="1"/>
  <c r="L300" i="2"/>
  <c r="K300" i="2"/>
  <c r="I300" i="2"/>
  <c r="F291" i="3" s="1"/>
  <c r="L299" i="2"/>
  <c r="K299" i="2"/>
  <c r="I299" i="2"/>
  <c r="F290" i="3" s="1"/>
  <c r="L298" i="2"/>
  <c r="K298" i="2"/>
  <c r="I298" i="2"/>
  <c r="F289" i="3" s="1"/>
  <c r="L297" i="2"/>
  <c r="K297" i="2"/>
  <c r="I297" i="2"/>
  <c r="F288" i="3" s="1"/>
  <c r="L296" i="2"/>
  <c r="K296" i="2"/>
  <c r="I296" i="2"/>
  <c r="F287" i="3" s="1"/>
  <c r="L295" i="2"/>
  <c r="K295" i="2"/>
  <c r="I295" i="2"/>
  <c r="F286" i="3" s="1"/>
  <c r="L294" i="2"/>
  <c r="K294" i="2"/>
  <c r="I294" i="2"/>
  <c r="F285" i="3" s="1"/>
  <c r="L293" i="2"/>
  <c r="K293" i="2"/>
  <c r="I293" i="2"/>
  <c r="F284" i="3" s="1"/>
  <c r="L292" i="2"/>
  <c r="K292" i="2"/>
  <c r="I292" i="2"/>
  <c r="F283" i="3" s="1"/>
  <c r="L291" i="2"/>
  <c r="K291" i="2"/>
  <c r="I291" i="2"/>
  <c r="F282" i="3" s="1"/>
  <c r="L290" i="2"/>
  <c r="K290" i="2"/>
  <c r="I290" i="2"/>
  <c r="F281" i="3" s="1"/>
  <c r="L289" i="2"/>
  <c r="K289" i="2"/>
  <c r="I289" i="2"/>
  <c r="F280" i="3" s="1"/>
  <c r="L288" i="2"/>
  <c r="K288" i="2"/>
  <c r="I288" i="2"/>
  <c r="F279" i="3" s="1"/>
  <c r="L287" i="2"/>
  <c r="K287" i="2"/>
  <c r="I287" i="2"/>
  <c r="F278" i="3" s="1"/>
  <c r="L286" i="2"/>
  <c r="K286" i="2"/>
  <c r="I286" i="2"/>
  <c r="F277" i="3" s="1"/>
  <c r="L285" i="2"/>
  <c r="K285" i="2"/>
  <c r="I285" i="2"/>
  <c r="F276" i="3" s="1"/>
  <c r="L284" i="2"/>
  <c r="K284" i="2"/>
  <c r="I284" i="2"/>
  <c r="F275" i="3" s="1"/>
  <c r="L283" i="2"/>
  <c r="K283" i="2"/>
  <c r="I283" i="2"/>
  <c r="F274" i="3" s="1"/>
  <c r="L282" i="2"/>
  <c r="K282" i="2"/>
  <c r="I282" i="2"/>
  <c r="F273" i="3" s="1"/>
  <c r="L281" i="2"/>
  <c r="K281" i="2"/>
  <c r="I281" i="2"/>
  <c r="F272" i="3" s="1"/>
  <c r="L280" i="2"/>
  <c r="K280" i="2"/>
  <c r="I280" i="2"/>
  <c r="F271" i="3" s="1"/>
  <c r="L279" i="2"/>
  <c r="K279" i="2"/>
  <c r="I279" i="2"/>
  <c r="F270" i="3" s="1"/>
  <c r="L278" i="2"/>
  <c r="K278" i="2"/>
  <c r="I278" i="2"/>
  <c r="F269" i="3" s="1"/>
  <c r="L277" i="2"/>
  <c r="K277" i="2"/>
  <c r="I277" i="2"/>
  <c r="F268" i="3" s="1"/>
  <c r="L276" i="2"/>
  <c r="K276" i="2"/>
  <c r="I276" i="2"/>
  <c r="F267" i="3" s="1"/>
  <c r="L275" i="2"/>
  <c r="K275" i="2"/>
  <c r="I275" i="2"/>
  <c r="F266" i="3" s="1"/>
  <c r="L274" i="2"/>
  <c r="K274" i="2"/>
  <c r="I274" i="2"/>
  <c r="F265" i="3" s="1"/>
  <c r="L273" i="2"/>
  <c r="K273" i="2"/>
  <c r="I273" i="2"/>
  <c r="F264" i="3" s="1"/>
  <c r="L272" i="2"/>
  <c r="K272" i="2"/>
  <c r="I272" i="2"/>
  <c r="F263" i="3" s="1"/>
  <c r="L271" i="2"/>
  <c r="K271" i="2"/>
  <c r="I271" i="2"/>
  <c r="F262" i="3" s="1"/>
  <c r="L270" i="2"/>
  <c r="K270" i="2"/>
  <c r="I270" i="2"/>
  <c r="F261" i="3" s="1"/>
  <c r="L269" i="2"/>
  <c r="K269" i="2"/>
  <c r="I269" i="2"/>
  <c r="F260" i="3" s="1"/>
  <c r="L268" i="2"/>
  <c r="K268" i="2"/>
  <c r="I268" i="2"/>
  <c r="F259" i="3" s="1"/>
  <c r="L267" i="2"/>
  <c r="K267" i="2"/>
  <c r="I267" i="2"/>
  <c r="F258" i="3" s="1"/>
  <c r="L266" i="2"/>
  <c r="K266" i="2"/>
  <c r="I266" i="2"/>
  <c r="F257" i="3" s="1"/>
  <c r="L265" i="2"/>
  <c r="K265" i="2"/>
  <c r="I265" i="2"/>
  <c r="F256" i="3" s="1"/>
  <c r="L264" i="2"/>
  <c r="K264" i="2"/>
  <c r="I264" i="2"/>
  <c r="F255" i="3" s="1"/>
  <c r="L263" i="2"/>
  <c r="K263" i="2"/>
  <c r="I263" i="2"/>
  <c r="F254" i="3" s="1"/>
  <c r="G200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C245" i="3"/>
  <c r="I14" i="2"/>
  <c r="F5" i="3" s="1"/>
  <c r="D2006" i="3"/>
  <c r="C2006" i="3"/>
  <c r="B2006" i="3"/>
  <c r="B2005" i="3"/>
  <c r="N2004" i="3"/>
  <c r="M2004" i="3"/>
  <c r="L2004" i="3"/>
  <c r="K2004" i="3"/>
  <c r="J2004" i="3"/>
  <c r="I2004" i="3"/>
  <c r="H2004" i="3"/>
  <c r="D2004" i="3"/>
  <c r="B2004" i="3"/>
  <c r="N253" i="3"/>
  <c r="M253" i="3"/>
  <c r="L253" i="3"/>
  <c r="K253" i="3"/>
  <c r="J253" i="3"/>
  <c r="I253" i="3"/>
  <c r="H253" i="3"/>
  <c r="I262" i="2"/>
  <c r="F253" i="3" s="1"/>
  <c r="D253" i="3"/>
  <c r="B253" i="3"/>
  <c r="N252" i="3"/>
  <c r="M252" i="3"/>
  <c r="L252" i="3"/>
  <c r="K252" i="3"/>
  <c r="J252" i="3"/>
  <c r="I252" i="3"/>
  <c r="H252" i="3"/>
  <c r="I261" i="2"/>
  <c r="F252" i="3" s="1"/>
  <c r="D252" i="3"/>
  <c r="B252" i="3"/>
  <c r="N251" i="3"/>
  <c r="M251" i="3"/>
  <c r="L251" i="3"/>
  <c r="K251" i="3"/>
  <c r="J251" i="3"/>
  <c r="I251" i="3"/>
  <c r="H251" i="3"/>
  <c r="I260" i="2"/>
  <c r="F251" i="3" s="1"/>
  <c r="D251" i="3"/>
  <c r="B251" i="3"/>
  <c r="N250" i="3"/>
  <c r="M250" i="3"/>
  <c r="L250" i="3"/>
  <c r="K250" i="3"/>
  <c r="J250" i="3"/>
  <c r="I250" i="3"/>
  <c r="H250" i="3"/>
  <c r="I259" i="2"/>
  <c r="F250" i="3" s="1"/>
  <c r="D250" i="3"/>
  <c r="B250" i="3"/>
  <c r="N249" i="3"/>
  <c r="M249" i="3"/>
  <c r="L249" i="3"/>
  <c r="K249" i="3"/>
  <c r="J249" i="3"/>
  <c r="I249" i="3"/>
  <c r="H249" i="3"/>
  <c r="I258" i="2"/>
  <c r="F249" i="3" s="1"/>
  <c r="D249" i="3"/>
  <c r="B249" i="3"/>
  <c r="N248" i="3"/>
  <c r="M248" i="3"/>
  <c r="L248" i="3"/>
  <c r="K248" i="3"/>
  <c r="J248" i="3"/>
  <c r="I248" i="3"/>
  <c r="H248" i="3"/>
  <c r="I257" i="2"/>
  <c r="F248" i="3" s="1"/>
  <c r="D248" i="3"/>
  <c r="B248" i="3"/>
  <c r="N247" i="3"/>
  <c r="M247" i="3"/>
  <c r="L247" i="3"/>
  <c r="K247" i="3"/>
  <c r="J247" i="3"/>
  <c r="I247" i="3"/>
  <c r="H247" i="3"/>
  <c r="I256" i="2"/>
  <c r="F247" i="3" s="1"/>
  <c r="D247" i="3"/>
  <c r="B247" i="3"/>
  <c r="N246" i="3"/>
  <c r="M246" i="3"/>
  <c r="L246" i="3"/>
  <c r="K246" i="3"/>
  <c r="J246" i="3"/>
  <c r="I246" i="3"/>
  <c r="H246" i="3"/>
  <c r="I255" i="2"/>
  <c r="F246" i="3" s="1"/>
  <c r="D246" i="3"/>
  <c r="B246" i="3"/>
  <c r="N245" i="3"/>
  <c r="M245" i="3"/>
  <c r="L245" i="3"/>
  <c r="K245" i="3"/>
  <c r="J245" i="3"/>
  <c r="I245" i="3"/>
  <c r="H245" i="3"/>
  <c r="I254" i="2"/>
  <c r="F245" i="3" s="1"/>
  <c r="D245" i="3"/>
  <c r="B245" i="3"/>
  <c r="N244" i="3"/>
  <c r="M244" i="3"/>
  <c r="L244" i="3"/>
  <c r="K244" i="3"/>
  <c r="J244" i="3"/>
  <c r="I244" i="3"/>
  <c r="H244" i="3"/>
  <c r="I253" i="2"/>
  <c r="F244" i="3" s="1"/>
  <c r="D244" i="3"/>
  <c r="B244" i="3"/>
  <c r="N243" i="3"/>
  <c r="M243" i="3"/>
  <c r="L243" i="3"/>
  <c r="K243" i="3"/>
  <c r="J243" i="3"/>
  <c r="I243" i="3"/>
  <c r="H243" i="3"/>
  <c r="I252" i="2"/>
  <c r="F243" i="3" s="1"/>
  <c r="D243" i="3"/>
  <c r="B243" i="3"/>
  <c r="N242" i="3"/>
  <c r="M242" i="3"/>
  <c r="L242" i="3"/>
  <c r="K242" i="3"/>
  <c r="J242" i="3"/>
  <c r="I242" i="3"/>
  <c r="H242" i="3"/>
  <c r="I251" i="2"/>
  <c r="F242" i="3" s="1"/>
  <c r="D242" i="3"/>
  <c r="B242" i="3"/>
  <c r="N241" i="3"/>
  <c r="M241" i="3"/>
  <c r="L241" i="3"/>
  <c r="K241" i="3"/>
  <c r="J241" i="3"/>
  <c r="I241" i="3"/>
  <c r="H241" i="3"/>
  <c r="I250" i="2"/>
  <c r="F241" i="3" s="1"/>
  <c r="D241" i="3"/>
  <c r="B241" i="3"/>
  <c r="N240" i="3"/>
  <c r="M240" i="3"/>
  <c r="L240" i="3"/>
  <c r="K240" i="3"/>
  <c r="J240" i="3"/>
  <c r="I240" i="3"/>
  <c r="H240" i="3"/>
  <c r="I249" i="2"/>
  <c r="F240" i="3" s="1"/>
  <c r="D240" i="3"/>
  <c r="B240" i="3"/>
  <c r="N239" i="3"/>
  <c r="M239" i="3"/>
  <c r="L239" i="3"/>
  <c r="K239" i="3"/>
  <c r="J239" i="3"/>
  <c r="I239" i="3"/>
  <c r="H239" i="3"/>
  <c r="I248" i="2"/>
  <c r="F239" i="3" s="1"/>
  <c r="D239" i="3"/>
  <c r="B239" i="3"/>
  <c r="N238" i="3"/>
  <c r="M238" i="3"/>
  <c r="L238" i="3"/>
  <c r="K238" i="3"/>
  <c r="J238" i="3"/>
  <c r="I238" i="3"/>
  <c r="H238" i="3"/>
  <c r="I247" i="2"/>
  <c r="F238" i="3" s="1"/>
  <c r="D238" i="3"/>
  <c r="B238" i="3"/>
  <c r="N237" i="3"/>
  <c r="M237" i="3"/>
  <c r="L237" i="3"/>
  <c r="K237" i="3"/>
  <c r="J237" i="3"/>
  <c r="I237" i="3"/>
  <c r="H237" i="3"/>
  <c r="I246" i="2"/>
  <c r="F237" i="3" s="1"/>
  <c r="D237" i="3"/>
  <c r="B237" i="3"/>
  <c r="N236" i="3"/>
  <c r="M236" i="3"/>
  <c r="L236" i="3"/>
  <c r="K236" i="3"/>
  <c r="J236" i="3"/>
  <c r="I236" i="3"/>
  <c r="H236" i="3"/>
  <c r="I245" i="2"/>
  <c r="F236" i="3" s="1"/>
  <c r="D236" i="3"/>
  <c r="B236" i="3"/>
  <c r="N235" i="3"/>
  <c r="M235" i="3"/>
  <c r="L235" i="3"/>
  <c r="K235" i="3"/>
  <c r="J235" i="3"/>
  <c r="I235" i="3"/>
  <c r="H235" i="3"/>
  <c r="I244" i="2"/>
  <c r="F235" i="3" s="1"/>
  <c r="D235" i="3"/>
  <c r="C235" i="3"/>
  <c r="B235" i="3"/>
  <c r="N234" i="3"/>
  <c r="M234" i="3"/>
  <c r="L234" i="3"/>
  <c r="K234" i="3"/>
  <c r="J234" i="3"/>
  <c r="I234" i="3"/>
  <c r="H234" i="3"/>
  <c r="I243" i="2"/>
  <c r="F234" i="3" s="1"/>
  <c r="D234" i="3"/>
  <c r="C234" i="3"/>
  <c r="B234" i="3"/>
  <c r="N233" i="3"/>
  <c r="M233" i="3"/>
  <c r="L233" i="3"/>
  <c r="K233" i="3"/>
  <c r="J233" i="3"/>
  <c r="I233" i="3"/>
  <c r="H233" i="3"/>
  <c r="I242" i="2"/>
  <c r="F233" i="3" s="1"/>
  <c r="D233" i="3"/>
  <c r="B233" i="3"/>
  <c r="N232" i="3"/>
  <c r="M232" i="3"/>
  <c r="L232" i="3"/>
  <c r="K232" i="3"/>
  <c r="J232" i="3"/>
  <c r="I232" i="3"/>
  <c r="H232" i="3"/>
  <c r="I241" i="2"/>
  <c r="F232" i="3" s="1"/>
  <c r="D232" i="3"/>
  <c r="B232" i="3"/>
  <c r="N231" i="3"/>
  <c r="M231" i="3"/>
  <c r="L231" i="3"/>
  <c r="K231" i="3"/>
  <c r="J231" i="3"/>
  <c r="I231" i="3"/>
  <c r="H231" i="3"/>
  <c r="I240" i="2"/>
  <c r="F231" i="3" s="1"/>
  <c r="D231" i="3"/>
  <c r="C231" i="3"/>
  <c r="B231" i="3"/>
  <c r="N230" i="3"/>
  <c r="M230" i="3"/>
  <c r="L230" i="3"/>
  <c r="K230" i="3"/>
  <c r="J230" i="3"/>
  <c r="I230" i="3"/>
  <c r="H230" i="3"/>
  <c r="I239" i="2"/>
  <c r="F230" i="3" s="1"/>
  <c r="D230" i="3"/>
  <c r="C230" i="3"/>
  <c r="B230" i="3"/>
  <c r="N229" i="3"/>
  <c r="M229" i="3"/>
  <c r="L229" i="3"/>
  <c r="K229" i="3"/>
  <c r="J229" i="3"/>
  <c r="I229" i="3"/>
  <c r="H229" i="3"/>
  <c r="I238" i="2"/>
  <c r="F229" i="3" s="1"/>
  <c r="D229" i="3"/>
  <c r="B229" i="3"/>
  <c r="N228" i="3"/>
  <c r="M228" i="3"/>
  <c r="L228" i="3"/>
  <c r="K228" i="3"/>
  <c r="J228" i="3"/>
  <c r="I228" i="3"/>
  <c r="H228" i="3"/>
  <c r="I237" i="2"/>
  <c r="F228" i="3" s="1"/>
  <c r="D228" i="3"/>
  <c r="B228" i="3"/>
  <c r="N227" i="3"/>
  <c r="M227" i="3"/>
  <c r="L227" i="3"/>
  <c r="K227" i="3"/>
  <c r="J227" i="3"/>
  <c r="I227" i="3"/>
  <c r="H227" i="3"/>
  <c r="I236" i="2"/>
  <c r="F227" i="3" s="1"/>
  <c r="D227" i="3"/>
  <c r="C227" i="3"/>
  <c r="B227" i="3"/>
  <c r="N226" i="3"/>
  <c r="M226" i="3"/>
  <c r="L226" i="3"/>
  <c r="K226" i="3"/>
  <c r="J226" i="3"/>
  <c r="I226" i="3"/>
  <c r="H226" i="3"/>
  <c r="I235" i="2"/>
  <c r="F226" i="3" s="1"/>
  <c r="D226" i="3"/>
  <c r="C226" i="3"/>
  <c r="B226" i="3"/>
  <c r="N225" i="3"/>
  <c r="M225" i="3"/>
  <c r="L225" i="3"/>
  <c r="K225" i="3"/>
  <c r="J225" i="3"/>
  <c r="I225" i="3"/>
  <c r="H225" i="3"/>
  <c r="I234" i="2"/>
  <c r="F225" i="3" s="1"/>
  <c r="D225" i="3"/>
  <c r="B225" i="3"/>
  <c r="N224" i="3"/>
  <c r="M224" i="3"/>
  <c r="L224" i="3"/>
  <c r="K224" i="3"/>
  <c r="J224" i="3"/>
  <c r="I224" i="3"/>
  <c r="H224" i="3"/>
  <c r="I233" i="2"/>
  <c r="F224" i="3" s="1"/>
  <c r="D224" i="3"/>
  <c r="B224" i="3"/>
  <c r="N223" i="3"/>
  <c r="M223" i="3"/>
  <c r="L223" i="3"/>
  <c r="K223" i="3"/>
  <c r="J223" i="3"/>
  <c r="I223" i="3"/>
  <c r="H223" i="3"/>
  <c r="I232" i="2"/>
  <c r="F223" i="3" s="1"/>
  <c r="D223" i="3"/>
  <c r="C223" i="3"/>
  <c r="B223" i="3"/>
  <c r="N222" i="3"/>
  <c r="M222" i="3"/>
  <c r="L222" i="3"/>
  <c r="K222" i="3"/>
  <c r="J222" i="3"/>
  <c r="I222" i="3"/>
  <c r="H222" i="3"/>
  <c r="I231" i="2"/>
  <c r="F222" i="3" s="1"/>
  <c r="D222" i="3"/>
  <c r="C222" i="3"/>
  <c r="B222" i="3"/>
  <c r="N221" i="3"/>
  <c r="M221" i="3"/>
  <c r="L221" i="3"/>
  <c r="K221" i="3"/>
  <c r="J221" i="3"/>
  <c r="I221" i="3"/>
  <c r="H221" i="3"/>
  <c r="I230" i="2"/>
  <c r="F221" i="3" s="1"/>
  <c r="D221" i="3"/>
  <c r="B221" i="3"/>
  <c r="N220" i="3"/>
  <c r="M220" i="3"/>
  <c r="L220" i="3"/>
  <c r="K220" i="3"/>
  <c r="J220" i="3"/>
  <c r="I220" i="3"/>
  <c r="H220" i="3"/>
  <c r="I229" i="2"/>
  <c r="F220" i="3" s="1"/>
  <c r="D220" i="3"/>
  <c r="B220" i="3"/>
  <c r="N219" i="3"/>
  <c r="M219" i="3"/>
  <c r="L219" i="3"/>
  <c r="K219" i="3"/>
  <c r="J219" i="3"/>
  <c r="I219" i="3"/>
  <c r="H219" i="3"/>
  <c r="I228" i="2"/>
  <c r="F219" i="3" s="1"/>
  <c r="D219" i="3"/>
  <c r="C219" i="3"/>
  <c r="B219" i="3"/>
  <c r="N218" i="3"/>
  <c r="M218" i="3"/>
  <c r="L218" i="3"/>
  <c r="K218" i="3"/>
  <c r="J218" i="3"/>
  <c r="I218" i="3"/>
  <c r="H218" i="3"/>
  <c r="I227" i="2"/>
  <c r="F218" i="3" s="1"/>
  <c r="D218" i="3"/>
  <c r="C218" i="3"/>
  <c r="B218" i="3"/>
  <c r="N217" i="3"/>
  <c r="M217" i="3"/>
  <c r="L217" i="3"/>
  <c r="K217" i="3"/>
  <c r="J217" i="3"/>
  <c r="I217" i="3"/>
  <c r="H217" i="3"/>
  <c r="I226" i="2"/>
  <c r="F217" i="3" s="1"/>
  <c r="D217" i="3"/>
  <c r="B217" i="3"/>
  <c r="N216" i="3"/>
  <c r="M216" i="3"/>
  <c r="L216" i="3"/>
  <c r="K216" i="3"/>
  <c r="J216" i="3"/>
  <c r="I216" i="3"/>
  <c r="H216" i="3"/>
  <c r="I225" i="2"/>
  <c r="F216" i="3" s="1"/>
  <c r="D216" i="3"/>
  <c r="B216" i="3"/>
  <c r="N215" i="3"/>
  <c r="M215" i="3"/>
  <c r="L215" i="3"/>
  <c r="K215" i="3"/>
  <c r="J215" i="3"/>
  <c r="I215" i="3"/>
  <c r="H215" i="3"/>
  <c r="I224" i="2"/>
  <c r="F215" i="3" s="1"/>
  <c r="D215" i="3"/>
  <c r="C215" i="3"/>
  <c r="B215" i="3"/>
  <c r="N214" i="3"/>
  <c r="M214" i="3"/>
  <c r="L214" i="3"/>
  <c r="K214" i="3"/>
  <c r="J214" i="3"/>
  <c r="I214" i="3"/>
  <c r="H214" i="3"/>
  <c r="I223" i="2"/>
  <c r="F214" i="3" s="1"/>
  <c r="D214" i="3"/>
  <c r="C214" i="3"/>
  <c r="B214" i="3"/>
  <c r="N213" i="3"/>
  <c r="M213" i="3"/>
  <c r="L213" i="3"/>
  <c r="K213" i="3"/>
  <c r="J213" i="3"/>
  <c r="I213" i="3"/>
  <c r="H213" i="3"/>
  <c r="I222" i="2"/>
  <c r="F213" i="3" s="1"/>
  <c r="D213" i="3"/>
  <c r="B213" i="3"/>
  <c r="N212" i="3"/>
  <c r="M212" i="3"/>
  <c r="L212" i="3"/>
  <c r="K212" i="3"/>
  <c r="J212" i="3"/>
  <c r="I212" i="3"/>
  <c r="H212" i="3"/>
  <c r="I221" i="2"/>
  <c r="F212" i="3" s="1"/>
  <c r="D212" i="3"/>
  <c r="B212" i="3"/>
  <c r="N211" i="3"/>
  <c r="M211" i="3"/>
  <c r="L211" i="3"/>
  <c r="K211" i="3"/>
  <c r="J211" i="3"/>
  <c r="I211" i="3"/>
  <c r="H211" i="3"/>
  <c r="I220" i="2"/>
  <c r="F211" i="3" s="1"/>
  <c r="D211" i="3"/>
  <c r="C211" i="3"/>
  <c r="B211" i="3"/>
  <c r="N210" i="3"/>
  <c r="M210" i="3"/>
  <c r="L210" i="3"/>
  <c r="K210" i="3"/>
  <c r="J210" i="3"/>
  <c r="I210" i="3"/>
  <c r="H210" i="3"/>
  <c r="I219" i="2"/>
  <c r="F210" i="3" s="1"/>
  <c r="D210" i="3"/>
  <c r="C210" i="3"/>
  <c r="B210" i="3"/>
  <c r="N209" i="3"/>
  <c r="M209" i="3"/>
  <c r="L209" i="3"/>
  <c r="K209" i="3"/>
  <c r="J209" i="3"/>
  <c r="I209" i="3"/>
  <c r="H209" i="3"/>
  <c r="I218" i="2"/>
  <c r="F209" i="3" s="1"/>
  <c r="D209" i="3"/>
  <c r="B209" i="3"/>
  <c r="N208" i="3"/>
  <c r="M208" i="3"/>
  <c r="L208" i="3"/>
  <c r="K208" i="3"/>
  <c r="J208" i="3"/>
  <c r="I208" i="3"/>
  <c r="H208" i="3"/>
  <c r="I217" i="2"/>
  <c r="F208" i="3" s="1"/>
  <c r="D208" i="3"/>
  <c r="B208" i="3"/>
  <c r="N207" i="3"/>
  <c r="M207" i="3"/>
  <c r="L207" i="3"/>
  <c r="K207" i="3"/>
  <c r="J207" i="3"/>
  <c r="I207" i="3"/>
  <c r="H207" i="3"/>
  <c r="I216" i="2"/>
  <c r="F207" i="3" s="1"/>
  <c r="D207" i="3"/>
  <c r="C207" i="3"/>
  <c r="B207" i="3"/>
  <c r="N206" i="3"/>
  <c r="M206" i="3"/>
  <c r="L206" i="3"/>
  <c r="K206" i="3"/>
  <c r="J206" i="3"/>
  <c r="I206" i="3"/>
  <c r="H206" i="3"/>
  <c r="I215" i="2"/>
  <c r="F206" i="3" s="1"/>
  <c r="D206" i="3"/>
  <c r="C206" i="3"/>
  <c r="B206" i="3"/>
  <c r="N205" i="3"/>
  <c r="M205" i="3"/>
  <c r="L205" i="3"/>
  <c r="K205" i="3"/>
  <c r="J205" i="3"/>
  <c r="I205" i="3"/>
  <c r="H205" i="3"/>
  <c r="I214" i="2"/>
  <c r="F205" i="3" s="1"/>
  <c r="D205" i="3"/>
  <c r="B205" i="3"/>
  <c r="N204" i="3"/>
  <c r="M204" i="3"/>
  <c r="L204" i="3"/>
  <c r="K204" i="3"/>
  <c r="J204" i="3"/>
  <c r="I204" i="3"/>
  <c r="H204" i="3"/>
  <c r="I213" i="2"/>
  <c r="F204" i="3" s="1"/>
  <c r="D204" i="3"/>
  <c r="B204" i="3"/>
  <c r="N203" i="3"/>
  <c r="M203" i="3"/>
  <c r="L203" i="3"/>
  <c r="K203" i="3"/>
  <c r="J203" i="3"/>
  <c r="I203" i="3"/>
  <c r="H203" i="3"/>
  <c r="I212" i="2"/>
  <c r="F203" i="3" s="1"/>
  <c r="D203" i="3"/>
  <c r="C203" i="3"/>
  <c r="B203" i="3"/>
  <c r="N202" i="3"/>
  <c r="M202" i="3"/>
  <c r="L202" i="3"/>
  <c r="K202" i="3"/>
  <c r="J202" i="3"/>
  <c r="I202" i="3"/>
  <c r="H202" i="3"/>
  <c r="I211" i="2"/>
  <c r="F202" i="3" s="1"/>
  <c r="D202" i="3"/>
  <c r="C202" i="3"/>
  <c r="B202" i="3"/>
  <c r="N201" i="3"/>
  <c r="M201" i="3"/>
  <c r="L201" i="3"/>
  <c r="K201" i="3"/>
  <c r="J201" i="3"/>
  <c r="I201" i="3"/>
  <c r="H201" i="3"/>
  <c r="I210" i="2"/>
  <c r="F201" i="3" s="1"/>
  <c r="D201" i="3"/>
  <c r="B201" i="3"/>
  <c r="N200" i="3"/>
  <c r="M200" i="3"/>
  <c r="L200" i="3"/>
  <c r="K200" i="3"/>
  <c r="J200" i="3"/>
  <c r="I200" i="3"/>
  <c r="H200" i="3"/>
  <c r="I209" i="2"/>
  <c r="F200" i="3" s="1"/>
  <c r="D200" i="3"/>
  <c r="B200" i="3"/>
  <c r="N199" i="3"/>
  <c r="M199" i="3"/>
  <c r="L199" i="3"/>
  <c r="K199" i="3"/>
  <c r="J199" i="3"/>
  <c r="I199" i="3"/>
  <c r="H199" i="3"/>
  <c r="I208" i="2"/>
  <c r="F199" i="3" s="1"/>
  <c r="D199" i="3"/>
  <c r="C199" i="3"/>
  <c r="B199" i="3"/>
  <c r="N198" i="3"/>
  <c r="M198" i="3"/>
  <c r="L198" i="3"/>
  <c r="K198" i="3"/>
  <c r="J198" i="3"/>
  <c r="I198" i="3"/>
  <c r="H198" i="3"/>
  <c r="I207" i="2"/>
  <c r="F198" i="3" s="1"/>
  <c r="D198" i="3"/>
  <c r="C198" i="3"/>
  <c r="B198" i="3"/>
  <c r="N197" i="3"/>
  <c r="M197" i="3"/>
  <c r="L197" i="3"/>
  <c r="K197" i="3"/>
  <c r="J197" i="3"/>
  <c r="I197" i="3"/>
  <c r="H197" i="3"/>
  <c r="I206" i="2"/>
  <c r="F197" i="3" s="1"/>
  <c r="D197" i="3"/>
  <c r="B197" i="3"/>
  <c r="N196" i="3"/>
  <c r="M196" i="3"/>
  <c r="L196" i="3"/>
  <c r="K196" i="3"/>
  <c r="J196" i="3"/>
  <c r="I196" i="3"/>
  <c r="H196" i="3"/>
  <c r="I205" i="2"/>
  <c r="F196" i="3" s="1"/>
  <c r="D196" i="3"/>
  <c r="B196" i="3"/>
  <c r="N195" i="3"/>
  <c r="M195" i="3"/>
  <c r="L195" i="3"/>
  <c r="K195" i="3"/>
  <c r="J195" i="3"/>
  <c r="I195" i="3"/>
  <c r="H195" i="3"/>
  <c r="I204" i="2"/>
  <c r="F195" i="3" s="1"/>
  <c r="D195" i="3"/>
  <c r="C195" i="3"/>
  <c r="B195" i="3"/>
  <c r="N194" i="3"/>
  <c r="M194" i="3"/>
  <c r="L194" i="3"/>
  <c r="K194" i="3"/>
  <c r="J194" i="3"/>
  <c r="I194" i="3"/>
  <c r="H194" i="3"/>
  <c r="I203" i="2"/>
  <c r="F194" i="3" s="1"/>
  <c r="D194" i="3"/>
  <c r="C194" i="3"/>
  <c r="B194" i="3"/>
  <c r="N193" i="3"/>
  <c r="M193" i="3"/>
  <c r="L193" i="3"/>
  <c r="K193" i="3"/>
  <c r="J193" i="3"/>
  <c r="I193" i="3"/>
  <c r="H193" i="3"/>
  <c r="I202" i="2"/>
  <c r="F193" i="3" s="1"/>
  <c r="D193" i="3"/>
  <c r="B193" i="3"/>
  <c r="N192" i="3"/>
  <c r="M192" i="3"/>
  <c r="L192" i="3"/>
  <c r="K192" i="3"/>
  <c r="J192" i="3"/>
  <c r="I192" i="3"/>
  <c r="H192" i="3"/>
  <c r="I201" i="2"/>
  <c r="F192" i="3" s="1"/>
  <c r="D192" i="3"/>
  <c r="B192" i="3"/>
  <c r="N191" i="3"/>
  <c r="M191" i="3"/>
  <c r="L191" i="3"/>
  <c r="K191" i="3"/>
  <c r="J191" i="3"/>
  <c r="I191" i="3"/>
  <c r="H191" i="3"/>
  <c r="I200" i="2"/>
  <c r="F191" i="3" s="1"/>
  <c r="D191" i="3"/>
  <c r="C191" i="3"/>
  <c r="B191" i="3"/>
  <c r="N190" i="3"/>
  <c r="M190" i="3"/>
  <c r="L190" i="3"/>
  <c r="K190" i="3"/>
  <c r="J190" i="3"/>
  <c r="I190" i="3"/>
  <c r="H190" i="3"/>
  <c r="I199" i="2"/>
  <c r="F190" i="3" s="1"/>
  <c r="D190" i="3"/>
  <c r="C190" i="3"/>
  <c r="B190" i="3"/>
  <c r="N189" i="3"/>
  <c r="M189" i="3"/>
  <c r="L189" i="3"/>
  <c r="K189" i="3"/>
  <c r="J189" i="3"/>
  <c r="I189" i="3"/>
  <c r="H189" i="3"/>
  <c r="I198" i="2"/>
  <c r="F189" i="3" s="1"/>
  <c r="D189" i="3"/>
  <c r="B189" i="3"/>
  <c r="N188" i="3"/>
  <c r="M188" i="3"/>
  <c r="L188" i="3"/>
  <c r="K188" i="3"/>
  <c r="J188" i="3"/>
  <c r="I188" i="3"/>
  <c r="H188" i="3"/>
  <c r="I197" i="2"/>
  <c r="F188" i="3" s="1"/>
  <c r="D188" i="3"/>
  <c r="B188" i="3"/>
  <c r="N187" i="3"/>
  <c r="M187" i="3"/>
  <c r="L187" i="3"/>
  <c r="K187" i="3"/>
  <c r="J187" i="3"/>
  <c r="I187" i="3"/>
  <c r="H187" i="3"/>
  <c r="I196" i="2"/>
  <c r="F187" i="3" s="1"/>
  <c r="D187" i="3"/>
  <c r="C187" i="3"/>
  <c r="B187" i="3"/>
  <c r="N186" i="3"/>
  <c r="M186" i="3"/>
  <c r="L186" i="3"/>
  <c r="K186" i="3"/>
  <c r="J186" i="3"/>
  <c r="I186" i="3"/>
  <c r="H186" i="3"/>
  <c r="I195" i="2"/>
  <c r="F186" i="3" s="1"/>
  <c r="D186" i="3"/>
  <c r="C186" i="3"/>
  <c r="B186" i="3"/>
  <c r="N185" i="3"/>
  <c r="M185" i="3"/>
  <c r="L185" i="3"/>
  <c r="K185" i="3"/>
  <c r="J185" i="3"/>
  <c r="I185" i="3"/>
  <c r="H185" i="3"/>
  <c r="I194" i="2"/>
  <c r="F185" i="3" s="1"/>
  <c r="D185" i="3"/>
  <c r="B185" i="3"/>
  <c r="N184" i="3"/>
  <c r="M184" i="3"/>
  <c r="L184" i="3"/>
  <c r="K184" i="3"/>
  <c r="J184" i="3"/>
  <c r="I184" i="3"/>
  <c r="H184" i="3"/>
  <c r="I193" i="2"/>
  <c r="F184" i="3" s="1"/>
  <c r="D184" i="3"/>
  <c r="B184" i="3"/>
  <c r="N183" i="3"/>
  <c r="M183" i="3"/>
  <c r="L183" i="3"/>
  <c r="K183" i="3"/>
  <c r="J183" i="3"/>
  <c r="I183" i="3"/>
  <c r="H183" i="3"/>
  <c r="I192" i="2"/>
  <c r="F183" i="3" s="1"/>
  <c r="D183" i="3"/>
  <c r="C183" i="3"/>
  <c r="B183" i="3"/>
  <c r="N182" i="3"/>
  <c r="M182" i="3"/>
  <c r="L182" i="3"/>
  <c r="K182" i="3"/>
  <c r="J182" i="3"/>
  <c r="I182" i="3"/>
  <c r="H182" i="3"/>
  <c r="I191" i="2"/>
  <c r="F182" i="3" s="1"/>
  <c r="D182" i="3"/>
  <c r="C182" i="3"/>
  <c r="B182" i="3"/>
  <c r="N181" i="3"/>
  <c r="M181" i="3"/>
  <c r="L181" i="3"/>
  <c r="K181" i="3"/>
  <c r="J181" i="3"/>
  <c r="I181" i="3"/>
  <c r="H181" i="3"/>
  <c r="I190" i="2"/>
  <c r="F181" i="3" s="1"/>
  <c r="D181" i="3"/>
  <c r="B181" i="3"/>
  <c r="N180" i="3"/>
  <c r="M180" i="3"/>
  <c r="L180" i="3"/>
  <c r="K180" i="3"/>
  <c r="J180" i="3"/>
  <c r="I180" i="3"/>
  <c r="H180" i="3"/>
  <c r="I189" i="2"/>
  <c r="F180" i="3" s="1"/>
  <c r="D180" i="3"/>
  <c r="B180" i="3"/>
  <c r="N179" i="3"/>
  <c r="M179" i="3"/>
  <c r="L179" i="3"/>
  <c r="K179" i="3"/>
  <c r="J179" i="3"/>
  <c r="I179" i="3"/>
  <c r="H179" i="3"/>
  <c r="I188" i="2"/>
  <c r="F179" i="3" s="1"/>
  <c r="D179" i="3"/>
  <c r="C179" i="3"/>
  <c r="B179" i="3"/>
  <c r="N178" i="3"/>
  <c r="M178" i="3"/>
  <c r="L178" i="3"/>
  <c r="K178" i="3"/>
  <c r="J178" i="3"/>
  <c r="I178" i="3"/>
  <c r="H178" i="3"/>
  <c r="I187" i="2"/>
  <c r="F178" i="3" s="1"/>
  <c r="D178" i="3"/>
  <c r="C178" i="3"/>
  <c r="B178" i="3"/>
  <c r="N177" i="3"/>
  <c r="M177" i="3"/>
  <c r="L177" i="3"/>
  <c r="K177" i="3"/>
  <c r="J177" i="3"/>
  <c r="I177" i="3"/>
  <c r="H177" i="3"/>
  <c r="I186" i="2"/>
  <c r="F177" i="3" s="1"/>
  <c r="D177" i="3"/>
  <c r="B177" i="3"/>
  <c r="N176" i="3"/>
  <c r="M176" i="3"/>
  <c r="L176" i="3"/>
  <c r="K176" i="3"/>
  <c r="J176" i="3"/>
  <c r="I176" i="3"/>
  <c r="H176" i="3"/>
  <c r="I185" i="2"/>
  <c r="F176" i="3" s="1"/>
  <c r="D176" i="3"/>
  <c r="B176" i="3"/>
  <c r="N175" i="3"/>
  <c r="M175" i="3"/>
  <c r="L175" i="3"/>
  <c r="K175" i="3"/>
  <c r="J175" i="3"/>
  <c r="I175" i="3"/>
  <c r="H175" i="3"/>
  <c r="I184" i="2"/>
  <c r="F175" i="3" s="1"/>
  <c r="D175" i="3"/>
  <c r="C175" i="3"/>
  <c r="B175" i="3"/>
  <c r="N174" i="3"/>
  <c r="M174" i="3"/>
  <c r="L174" i="3"/>
  <c r="K174" i="3"/>
  <c r="J174" i="3"/>
  <c r="I174" i="3"/>
  <c r="H174" i="3"/>
  <c r="I183" i="2"/>
  <c r="F174" i="3" s="1"/>
  <c r="D174" i="3"/>
  <c r="C174" i="3"/>
  <c r="B174" i="3"/>
  <c r="N173" i="3"/>
  <c r="M173" i="3"/>
  <c r="L173" i="3"/>
  <c r="K173" i="3"/>
  <c r="J173" i="3"/>
  <c r="I173" i="3"/>
  <c r="H173" i="3"/>
  <c r="I182" i="2"/>
  <c r="F173" i="3" s="1"/>
  <c r="D173" i="3"/>
  <c r="B173" i="3"/>
  <c r="N172" i="3"/>
  <c r="M172" i="3"/>
  <c r="L172" i="3"/>
  <c r="K172" i="3"/>
  <c r="J172" i="3"/>
  <c r="I172" i="3"/>
  <c r="H172" i="3"/>
  <c r="I181" i="2"/>
  <c r="F172" i="3" s="1"/>
  <c r="D172" i="3"/>
  <c r="B172" i="3"/>
  <c r="N171" i="3"/>
  <c r="M171" i="3"/>
  <c r="L171" i="3"/>
  <c r="K171" i="3"/>
  <c r="J171" i="3"/>
  <c r="I171" i="3"/>
  <c r="H171" i="3"/>
  <c r="I180" i="2"/>
  <c r="F171" i="3" s="1"/>
  <c r="D171" i="3"/>
  <c r="C171" i="3"/>
  <c r="B171" i="3"/>
  <c r="N170" i="3"/>
  <c r="M170" i="3"/>
  <c r="L170" i="3"/>
  <c r="K170" i="3"/>
  <c r="J170" i="3"/>
  <c r="I170" i="3"/>
  <c r="H170" i="3"/>
  <c r="I179" i="2"/>
  <c r="F170" i="3" s="1"/>
  <c r="D170" i="3"/>
  <c r="C170" i="3"/>
  <c r="B170" i="3"/>
  <c r="N169" i="3"/>
  <c r="M169" i="3"/>
  <c r="L169" i="3"/>
  <c r="K169" i="3"/>
  <c r="J169" i="3"/>
  <c r="I169" i="3"/>
  <c r="H169" i="3"/>
  <c r="I178" i="2"/>
  <c r="F169" i="3" s="1"/>
  <c r="D169" i="3"/>
  <c r="B169" i="3"/>
  <c r="N168" i="3"/>
  <c r="M168" i="3"/>
  <c r="L168" i="3"/>
  <c r="K168" i="3"/>
  <c r="J168" i="3"/>
  <c r="I168" i="3"/>
  <c r="H168" i="3"/>
  <c r="I177" i="2"/>
  <c r="F168" i="3" s="1"/>
  <c r="D168" i="3"/>
  <c r="B168" i="3"/>
  <c r="N167" i="3"/>
  <c r="M167" i="3"/>
  <c r="L167" i="3"/>
  <c r="K167" i="3"/>
  <c r="J167" i="3"/>
  <c r="I167" i="3"/>
  <c r="H167" i="3"/>
  <c r="I176" i="2"/>
  <c r="F167" i="3" s="1"/>
  <c r="D167" i="3"/>
  <c r="C167" i="3"/>
  <c r="B167" i="3"/>
  <c r="N166" i="3"/>
  <c r="M166" i="3"/>
  <c r="L166" i="3"/>
  <c r="K166" i="3"/>
  <c r="J166" i="3"/>
  <c r="I166" i="3"/>
  <c r="H166" i="3"/>
  <c r="I175" i="2"/>
  <c r="F166" i="3" s="1"/>
  <c r="D166" i="3"/>
  <c r="C166" i="3"/>
  <c r="B166" i="3"/>
  <c r="N165" i="3"/>
  <c r="M165" i="3"/>
  <c r="L165" i="3"/>
  <c r="K165" i="3"/>
  <c r="J165" i="3"/>
  <c r="I165" i="3"/>
  <c r="H165" i="3"/>
  <c r="I174" i="2"/>
  <c r="F165" i="3" s="1"/>
  <c r="D165" i="3"/>
  <c r="B165" i="3"/>
  <c r="N164" i="3"/>
  <c r="M164" i="3"/>
  <c r="L164" i="3"/>
  <c r="K164" i="3"/>
  <c r="J164" i="3"/>
  <c r="I164" i="3"/>
  <c r="H164" i="3"/>
  <c r="I173" i="2"/>
  <c r="F164" i="3" s="1"/>
  <c r="D164" i="3"/>
  <c r="B164" i="3"/>
  <c r="N163" i="3"/>
  <c r="M163" i="3"/>
  <c r="L163" i="3"/>
  <c r="K163" i="3"/>
  <c r="J163" i="3"/>
  <c r="I163" i="3"/>
  <c r="H163" i="3"/>
  <c r="I172" i="2"/>
  <c r="F163" i="3" s="1"/>
  <c r="D163" i="3"/>
  <c r="C163" i="3"/>
  <c r="B163" i="3"/>
  <c r="N162" i="3"/>
  <c r="M162" i="3"/>
  <c r="L162" i="3"/>
  <c r="K162" i="3"/>
  <c r="J162" i="3"/>
  <c r="I162" i="3"/>
  <c r="H162" i="3"/>
  <c r="I171" i="2"/>
  <c r="F162" i="3" s="1"/>
  <c r="D162" i="3"/>
  <c r="C162" i="3"/>
  <c r="B162" i="3"/>
  <c r="N161" i="3"/>
  <c r="M161" i="3"/>
  <c r="L161" i="3"/>
  <c r="K161" i="3"/>
  <c r="J161" i="3"/>
  <c r="I161" i="3"/>
  <c r="H161" i="3"/>
  <c r="I170" i="2"/>
  <c r="F161" i="3" s="1"/>
  <c r="D161" i="3"/>
  <c r="B161" i="3"/>
  <c r="N160" i="3"/>
  <c r="M160" i="3"/>
  <c r="L160" i="3"/>
  <c r="K160" i="3"/>
  <c r="J160" i="3"/>
  <c r="I160" i="3"/>
  <c r="H160" i="3"/>
  <c r="I169" i="2"/>
  <c r="F160" i="3" s="1"/>
  <c r="D160" i="3"/>
  <c r="B160" i="3"/>
  <c r="N159" i="3"/>
  <c r="M159" i="3"/>
  <c r="L159" i="3"/>
  <c r="K159" i="3"/>
  <c r="J159" i="3"/>
  <c r="I159" i="3"/>
  <c r="H159" i="3"/>
  <c r="I168" i="2"/>
  <c r="F159" i="3" s="1"/>
  <c r="D159" i="3"/>
  <c r="C159" i="3"/>
  <c r="B159" i="3"/>
  <c r="N158" i="3"/>
  <c r="M158" i="3"/>
  <c r="L158" i="3"/>
  <c r="K158" i="3"/>
  <c r="J158" i="3"/>
  <c r="I158" i="3"/>
  <c r="H158" i="3"/>
  <c r="I167" i="2"/>
  <c r="F158" i="3" s="1"/>
  <c r="D158" i="3"/>
  <c r="C158" i="3"/>
  <c r="B158" i="3"/>
  <c r="N157" i="3"/>
  <c r="M157" i="3"/>
  <c r="L157" i="3"/>
  <c r="K157" i="3"/>
  <c r="J157" i="3"/>
  <c r="I157" i="3"/>
  <c r="H157" i="3"/>
  <c r="I166" i="2"/>
  <c r="F157" i="3" s="1"/>
  <c r="D157" i="3"/>
  <c r="B157" i="3"/>
  <c r="N156" i="3"/>
  <c r="M156" i="3"/>
  <c r="L156" i="3"/>
  <c r="K156" i="3"/>
  <c r="J156" i="3"/>
  <c r="I156" i="3"/>
  <c r="H156" i="3"/>
  <c r="I165" i="2"/>
  <c r="F156" i="3" s="1"/>
  <c r="D156" i="3"/>
  <c r="B156" i="3"/>
  <c r="N155" i="3"/>
  <c r="M155" i="3"/>
  <c r="L155" i="3"/>
  <c r="K155" i="3"/>
  <c r="J155" i="3"/>
  <c r="I155" i="3"/>
  <c r="H155" i="3"/>
  <c r="I164" i="2"/>
  <c r="F155" i="3" s="1"/>
  <c r="D155" i="3"/>
  <c r="C155" i="3"/>
  <c r="B155" i="3"/>
  <c r="N154" i="3"/>
  <c r="M154" i="3"/>
  <c r="L154" i="3"/>
  <c r="K154" i="3"/>
  <c r="J154" i="3"/>
  <c r="I154" i="3"/>
  <c r="H154" i="3"/>
  <c r="I163" i="2"/>
  <c r="F154" i="3" s="1"/>
  <c r="D154" i="3"/>
  <c r="C154" i="3"/>
  <c r="B154" i="3"/>
  <c r="N153" i="3"/>
  <c r="M153" i="3"/>
  <c r="L153" i="3"/>
  <c r="K153" i="3"/>
  <c r="J153" i="3"/>
  <c r="I153" i="3"/>
  <c r="H153" i="3"/>
  <c r="I162" i="2"/>
  <c r="F153" i="3" s="1"/>
  <c r="D153" i="3"/>
  <c r="B153" i="3"/>
  <c r="N152" i="3"/>
  <c r="M152" i="3"/>
  <c r="L152" i="3"/>
  <c r="K152" i="3"/>
  <c r="J152" i="3"/>
  <c r="I152" i="3"/>
  <c r="H152" i="3"/>
  <c r="I161" i="2"/>
  <c r="F152" i="3" s="1"/>
  <c r="D152" i="3"/>
  <c r="B152" i="3"/>
  <c r="N151" i="3"/>
  <c r="M151" i="3"/>
  <c r="L151" i="3"/>
  <c r="K151" i="3"/>
  <c r="J151" i="3"/>
  <c r="I151" i="3"/>
  <c r="H151" i="3"/>
  <c r="I160" i="2"/>
  <c r="F151" i="3" s="1"/>
  <c r="D151" i="3"/>
  <c r="C151" i="3"/>
  <c r="B151" i="3"/>
  <c r="N150" i="3"/>
  <c r="M150" i="3"/>
  <c r="L150" i="3"/>
  <c r="K150" i="3"/>
  <c r="J150" i="3"/>
  <c r="I150" i="3"/>
  <c r="H150" i="3"/>
  <c r="I159" i="2"/>
  <c r="F150" i="3" s="1"/>
  <c r="D150" i="3"/>
  <c r="C150" i="3"/>
  <c r="B150" i="3"/>
  <c r="N149" i="3"/>
  <c r="M149" i="3"/>
  <c r="L149" i="3"/>
  <c r="K149" i="3"/>
  <c r="J149" i="3"/>
  <c r="I149" i="3"/>
  <c r="H149" i="3"/>
  <c r="I158" i="2"/>
  <c r="F149" i="3" s="1"/>
  <c r="D149" i="3"/>
  <c r="B149" i="3"/>
  <c r="N148" i="3"/>
  <c r="M148" i="3"/>
  <c r="L148" i="3"/>
  <c r="K148" i="3"/>
  <c r="J148" i="3"/>
  <c r="I148" i="3"/>
  <c r="H148" i="3"/>
  <c r="I157" i="2"/>
  <c r="F148" i="3" s="1"/>
  <c r="D148" i="3"/>
  <c r="B148" i="3"/>
  <c r="N147" i="3"/>
  <c r="M147" i="3"/>
  <c r="L147" i="3"/>
  <c r="K147" i="3"/>
  <c r="J147" i="3"/>
  <c r="I147" i="3"/>
  <c r="H147" i="3"/>
  <c r="I156" i="2"/>
  <c r="F147" i="3" s="1"/>
  <c r="D147" i="3"/>
  <c r="C147" i="3"/>
  <c r="B147" i="3"/>
  <c r="N146" i="3"/>
  <c r="M146" i="3"/>
  <c r="L146" i="3"/>
  <c r="K146" i="3"/>
  <c r="J146" i="3"/>
  <c r="I146" i="3"/>
  <c r="H146" i="3"/>
  <c r="I155" i="2"/>
  <c r="F146" i="3" s="1"/>
  <c r="D146" i="3"/>
  <c r="C146" i="3"/>
  <c r="B146" i="3"/>
  <c r="N145" i="3"/>
  <c r="M145" i="3"/>
  <c r="L145" i="3"/>
  <c r="K145" i="3"/>
  <c r="J145" i="3"/>
  <c r="I145" i="3"/>
  <c r="H145" i="3"/>
  <c r="I154" i="2"/>
  <c r="F145" i="3" s="1"/>
  <c r="D145" i="3"/>
  <c r="B145" i="3"/>
  <c r="N144" i="3"/>
  <c r="M144" i="3"/>
  <c r="L144" i="3"/>
  <c r="K144" i="3"/>
  <c r="J144" i="3"/>
  <c r="I144" i="3"/>
  <c r="H144" i="3"/>
  <c r="I153" i="2"/>
  <c r="F144" i="3" s="1"/>
  <c r="D144" i="3"/>
  <c r="B144" i="3"/>
  <c r="N143" i="3"/>
  <c r="M143" i="3"/>
  <c r="L143" i="3"/>
  <c r="K143" i="3"/>
  <c r="J143" i="3"/>
  <c r="I143" i="3"/>
  <c r="H143" i="3"/>
  <c r="I152" i="2"/>
  <c r="F143" i="3" s="1"/>
  <c r="D143" i="3"/>
  <c r="C143" i="3"/>
  <c r="B143" i="3"/>
  <c r="N142" i="3"/>
  <c r="M142" i="3"/>
  <c r="L142" i="3"/>
  <c r="K142" i="3"/>
  <c r="J142" i="3"/>
  <c r="I142" i="3"/>
  <c r="H142" i="3"/>
  <c r="I151" i="2"/>
  <c r="F142" i="3" s="1"/>
  <c r="D142" i="3"/>
  <c r="C142" i="3"/>
  <c r="B142" i="3"/>
  <c r="N141" i="3"/>
  <c r="M141" i="3"/>
  <c r="L141" i="3"/>
  <c r="K141" i="3"/>
  <c r="J141" i="3"/>
  <c r="I141" i="3"/>
  <c r="H141" i="3"/>
  <c r="I150" i="2"/>
  <c r="F141" i="3" s="1"/>
  <c r="D141" i="3"/>
  <c r="B141" i="3"/>
  <c r="N140" i="3"/>
  <c r="M140" i="3"/>
  <c r="L140" i="3"/>
  <c r="K140" i="3"/>
  <c r="J140" i="3"/>
  <c r="I140" i="3"/>
  <c r="H140" i="3"/>
  <c r="I149" i="2"/>
  <c r="F140" i="3" s="1"/>
  <c r="D140" i="3"/>
  <c r="B140" i="3"/>
  <c r="N139" i="3"/>
  <c r="M139" i="3"/>
  <c r="L139" i="3"/>
  <c r="K139" i="3"/>
  <c r="J139" i="3"/>
  <c r="I139" i="3"/>
  <c r="H139" i="3"/>
  <c r="I148" i="2"/>
  <c r="F139" i="3" s="1"/>
  <c r="D139" i="3"/>
  <c r="C139" i="3"/>
  <c r="B139" i="3"/>
  <c r="N138" i="3"/>
  <c r="M138" i="3"/>
  <c r="L138" i="3"/>
  <c r="K138" i="3"/>
  <c r="J138" i="3"/>
  <c r="I138" i="3"/>
  <c r="H138" i="3"/>
  <c r="I147" i="2"/>
  <c r="F138" i="3" s="1"/>
  <c r="D138" i="3"/>
  <c r="C138" i="3"/>
  <c r="B138" i="3"/>
  <c r="N137" i="3"/>
  <c r="M137" i="3"/>
  <c r="L137" i="3"/>
  <c r="K137" i="3"/>
  <c r="J137" i="3"/>
  <c r="I137" i="3"/>
  <c r="H137" i="3"/>
  <c r="I146" i="2"/>
  <c r="F137" i="3" s="1"/>
  <c r="D137" i="3"/>
  <c r="B137" i="3"/>
  <c r="N136" i="3"/>
  <c r="M136" i="3"/>
  <c r="L136" i="3"/>
  <c r="K136" i="3"/>
  <c r="J136" i="3"/>
  <c r="I136" i="3"/>
  <c r="H136" i="3"/>
  <c r="I145" i="2"/>
  <c r="F136" i="3" s="1"/>
  <c r="D136" i="3"/>
  <c r="B136" i="3"/>
  <c r="N135" i="3"/>
  <c r="M135" i="3"/>
  <c r="L135" i="3"/>
  <c r="K135" i="3"/>
  <c r="J135" i="3"/>
  <c r="I135" i="3"/>
  <c r="H135" i="3"/>
  <c r="I144" i="2"/>
  <c r="F135" i="3" s="1"/>
  <c r="D135" i="3"/>
  <c r="C135" i="3"/>
  <c r="B135" i="3"/>
  <c r="N134" i="3"/>
  <c r="M134" i="3"/>
  <c r="L134" i="3"/>
  <c r="K134" i="3"/>
  <c r="J134" i="3"/>
  <c r="I134" i="3"/>
  <c r="H134" i="3"/>
  <c r="I143" i="2"/>
  <c r="F134" i="3" s="1"/>
  <c r="D134" i="3"/>
  <c r="C134" i="3"/>
  <c r="B134" i="3"/>
  <c r="N133" i="3"/>
  <c r="M133" i="3"/>
  <c r="L133" i="3"/>
  <c r="K133" i="3"/>
  <c r="J133" i="3"/>
  <c r="I133" i="3"/>
  <c r="H133" i="3"/>
  <c r="I142" i="2"/>
  <c r="F133" i="3" s="1"/>
  <c r="D133" i="3"/>
  <c r="B133" i="3"/>
  <c r="N132" i="3"/>
  <c r="M132" i="3"/>
  <c r="L132" i="3"/>
  <c r="K132" i="3"/>
  <c r="J132" i="3"/>
  <c r="I132" i="3"/>
  <c r="H132" i="3"/>
  <c r="I141" i="2"/>
  <c r="F132" i="3" s="1"/>
  <c r="D132" i="3"/>
  <c r="B132" i="3"/>
  <c r="N131" i="3"/>
  <c r="M131" i="3"/>
  <c r="L131" i="3"/>
  <c r="K131" i="3"/>
  <c r="J131" i="3"/>
  <c r="I131" i="3"/>
  <c r="H131" i="3"/>
  <c r="I140" i="2"/>
  <c r="F131" i="3" s="1"/>
  <c r="D131" i="3"/>
  <c r="C131" i="3"/>
  <c r="B131" i="3"/>
  <c r="N130" i="3"/>
  <c r="M130" i="3"/>
  <c r="L130" i="3"/>
  <c r="K130" i="3"/>
  <c r="J130" i="3"/>
  <c r="I130" i="3"/>
  <c r="H130" i="3"/>
  <c r="I139" i="2"/>
  <c r="F130" i="3" s="1"/>
  <c r="D130" i="3"/>
  <c r="C130" i="3"/>
  <c r="B130" i="3"/>
  <c r="N129" i="3"/>
  <c r="M129" i="3"/>
  <c r="L129" i="3"/>
  <c r="K129" i="3"/>
  <c r="J129" i="3"/>
  <c r="I129" i="3"/>
  <c r="H129" i="3"/>
  <c r="I138" i="2"/>
  <c r="F129" i="3" s="1"/>
  <c r="D129" i="3"/>
  <c r="B129" i="3"/>
  <c r="N128" i="3"/>
  <c r="M128" i="3"/>
  <c r="L128" i="3"/>
  <c r="K128" i="3"/>
  <c r="J128" i="3"/>
  <c r="I128" i="3"/>
  <c r="H128" i="3"/>
  <c r="I137" i="2"/>
  <c r="F128" i="3" s="1"/>
  <c r="D128" i="3"/>
  <c r="B128" i="3"/>
  <c r="N127" i="3"/>
  <c r="M127" i="3"/>
  <c r="L127" i="3"/>
  <c r="K127" i="3"/>
  <c r="J127" i="3"/>
  <c r="I127" i="3"/>
  <c r="H127" i="3"/>
  <c r="I136" i="2"/>
  <c r="F127" i="3" s="1"/>
  <c r="D127" i="3"/>
  <c r="C127" i="3"/>
  <c r="B127" i="3"/>
  <c r="N126" i="3"/>
  <c r="M126" i="3"/>
  <c r="L126" i="3"/>
  <c r="K126" i="3"/>
  <c r="J126" i="3"/>
  <c r="I126" i="3"/>
  <c r="H126" i="3"/>
  <c r="I135" i="2"/>
  <c r="F126" i="3" s="1"/>
  <c r="D126" i="3"/>
  <c r="C126" i="3"/>
  <c r="B126" i="3"/>
  <c r="N125" i="3"/>
  <c r="M125" i="3"/>
  <c r="L125" i="3"/>
  <c r="K125" i="3"/>
  <c r="J125" i="3"/>
  <c r="I125" i="3"/>
  <c r="H125" i="3"/>
  <c r="I134" i="2"/>
  <c r="F125" i="3" s="1"/>
  <c r="D125" i="3"/>
  <c r="B125" i="3"/>
  <c r="N124" i="3"/>
  <c r="M124" i="3"/>
  <c r="L124" i="3"/>
  <c r="K124" i="3"/>
  <c r="J124" i="3"/>
  <c r="I124" i="3"/>
  <c r="H124" i="3"/>
  <c r="I133" i="2"/>
  <c r="F124" i="3" s="1"/>
  <c r="D124" i="3"/>
  <c r="B124" i="3"/>
  <c r="N123" i="3"/>
  <c r="M123" i="3"/>
  <c r="L123" i="3"/>
  <c r="K123" i="3"/>
  <c r="J123" i="3"/>
  <c r="I123" i="3"/>
  <c r="H123" i="3"/>
  <c r="I132" i="2"/>
  <c r="F123" i="3" s="1"/>
  <c r="D123" i="3"/>
  <c r="C123" i="3"/>
  <c r="B123" i="3"/>
  <c r="N122" i="3"/>
  <c r="M122" i="3"/>
  <c r="L122" i="3"/>
  <c r="K122" i="3"/>
  <c r="J122" i="3"/>
  <c r="I122" i="3"/>
  <c r="H122" i="3"/>
  <c r="I131" i="2"/>
  <c r="F122" i="3" s="1"/>
  <c r="D122" i="3"/>
  <c r="C122" i="3"/>
  <c r="B122" i="3"/>
  <c r="N121" i="3"/>
  <c r="M121" i="3"/>
  <c r="L121" i="3"/>
  <c r="K121" i="3"/>
  <c r="J121" i="3"/>
  <c r="I121" i="3"/>
  <c r="H121" i="3"/>
  <c r="I130" i="2"/>
  <c r="F121" i="3" s="1"/>
  <c r="D121" i="3"/>
  <c r="B121" i="3"/>
  <c r="N120" i="3"/>
  <c r="M120" i="3"/>
  <c r="L120" i="3"/>
  <c r="K120" i="3"/>
  <c r="J120" i="3"/>
  <c r="I120" i="3"/>
  <c r="H120" i="3"/>
  <c r="I129" i="2"/>
  <c r="F120" i="3" s="1"/>
  <c r="D120" i="3"/>
  <c r="B120" i="3"/>
  <c r="N119" i="3"/>
  <c r="M119" i="3"/>
  <c r="L119" i="3"/>
  <c r="K119" i="3"/>
  <c r="J119" i="3"/>
  <c r="I119" i="3"/>
  <c r="H119" i="3"/>
  <c r="I128" i="2"/>
  <c r="F119" i="3" s="1"/>
  <c r="D119" i="3"/>
  <c r="C119" i="3"/>
  <c r="B119" i="3"/>
  <c r="N118" i="3"/>
  <c r="M118" i="3"/>
  <c r="L118" i="3"/>
  <c r="K118" i="3"/>
  <c r="J118" i="3"/>
  <c r="I118" i="3"/>
  <c r="H118" i="3"/>
  <c r="I127" i="2"/>
  <c r="F118" i="3" s="1"/>
  <c r="D118" i="3"/>
  <c r="C118" i="3"/>
  <c r="B118" i="3"/>
  <c r="N117" i="3"/>
  <c r="M117" i="3"/>
  <c r="L117" i="3"/>
  <c r="K117" i="3"/>
  <c r="J117" i="3"/>
  <c r="I117" i="3"/>
  <c r="H117" i="3"/>
  <c r="I126" i="2"/>
  <c r="F117" i="3" s="1"/>
  <c r="D117" i="3"/>
  <c r="B117" i="3"/>
  <c r="N116" i="3"/>
  <c r="M116" i="3"/>
  <c r="L116" i="3"/>
  <c r="K116" i="3"/>
  <c r="J116" i="3"/>
  <c r="I116" i="3"/>
  <c r="H116" i="3"/>
  <c r="I125" i="2"/>
  <c r="F116" i="3" s="1"/>
  <c r="D116" i="3"/>
  <c r="B116" i="3"/>
  <c r="N115" i="3"/>
  <c r="M115" i="3"/>
  <c r="L115" i="3"/>
  <c r="K115" i="3"/>
  <c r="J115" i="3"/>
  <c r="I115" i="3"/>
  <c r="H115" i="3"/>
  <c r="I124" i="2"/>
  <c r="F115" i="3" s="1"/>
  <c r="D115" i="3"/>
  <c r="C115" i="3"/>
  <c r="B115" i="3"/>
  <c r="N114" i="3"/>
  <c r="M114" i="3"/>
  <c r="L114" i="3"/>
  <c r="K114" i="3"/>
  <c r="J114" i="3"/>
  <c r="I114" i="3"/>
  <c r="H114" i="3"/>
  <c r="I123" i="2"/>
  <c r="F114" i="3" s="1"/>
  <c r="D114" i="3"/>
  <c r="C114" i="3"/>
  <c r="B114" i="3"/>
  <c r="N113" i="3"/>
  <c r="M113" i="3"/>
  <c r="L113" i="3"/>
  <c r="K113" i="3"/>
  <c r="J113" i="3"/>
  <c r="I113" i="3"/>
  <c r="H113" i="3"/>
  <c r="I122" i="2"/>
  <c r="F113" i="3" s="1"/>
  <c r="D113" i="3"/>
  <c r="B113" i="3"/>
  <c r="N112" i="3"/>
  <c r="M112" i="3"/>
  <c r="L112" i="3"/>
  <c r="K112" i="3"/>
  <c r="J112" i="3"/>
  <c r="I112" i="3"/>
  <c r="H112" i="3"/>
  <c r="I121" i="2"/>
  <c r="F112" i="3" s="1"/>
  <c r="D112" i="3"/>
  <c r="B112" i="3"/>
  <c r="N111" i="3"/>
  <c r="M111" i="3"/>
  <c r="L111" i="3"/>
  <c r="K111" i="3"/>
  <c r="J111" i="3"/>
  <c r="I111" i="3"/>
  <c r="H111" i="3"/>
  <c r="I120" i="2"/>
  <c r="F111" i="3" s="1"/>
  <c r="D111" i="3"/>
  <c r="C111" i="3"/>
  <c r="B111" i="3"/>
  <c r="N110" i="3"/>
  <c r="M110" i="3"/>
  <c r="L110" i="3"/>
  <c r="K110" i="3"/>
  <c r="J110" i="3"/>
  <c r="I110" i="3"/>
  <c r="H110" i="3"/>
  <c r="I119" i="2"/>
  <c r="F110" i="3" s="1"/>
  <c r="D110" i="3"/>
  <c r="C110" i="3"/>
  <c r="B110" i="3"/>
  <c r="N109" i="3"/>
  <c r="M109" i="3"/>
  <c r="L109" i="3"/>
  <c r="K109" i="3"/>
  <c r="J109" i="3"/>
  <c r="I109" i="3"/>
  <c r="H109" i="3"/>
  <c r="I118" i="2"/>
  <c r="F109" i="3" s="1"/>
  <c r="D109" i="3"/>
  <c r="B109" i="3"/>
  <c r="N108" i="3"/>
  <c r="M108" i="3"/>
  <c r="L108" i="3"/>
  <c r="K108" i="3"/>
  <c r="J108" i="3"/>
  <c r="I108" i="3"/>
  <c r="H108" i="3"/>
  <c r="I117" i="2"/>
  <c r="F108" i="3" s="1"/>
  <c r="D108" i="3"/>
  <c r="B108" i="3"/>
  <c r="N107" i="3"/>
  <c r="M107" i="3"/>
  <c r="L107" i="3"/>
  <c r="K107" i="3"/>
  <c r="J107" i="3"/>
  <c r="I107" i="3"/>
  <c r="H107" i="3"/>
  <c r="I116" i="2"/>
  <c r="F107" i="3" s="1"/>
  <c r="D107" i="3"/>
  <c r="C107" i="3"/>
  <c r="B107" i="3"/>
  <c r="N106" i="3"/>
  <c r="M106" i="3"/>
  <c r="L106" i="3"/>
  <c r="K106" i="3"/>
  <c r="J106" i="3"/>
  <c r="I106" i="3"/>
  <c r="H106" i="3"/>
  <c r="I115" i="2"/>
  <c r="F106" i="3" s="1"/>
  <c r="D106" i="3"/>
  <c r="C106" i="3"/>
  <c r="B106" i="3"/>
  <c r="N105" i="3"/>
  <c r="M105" i="3"/>
  <c r="L105" i="3"/>
  <c r="K105" i="3"/>
  <c r="J105" i="3"/>
  <c r="I105" i="3"/>
  <c r="H105" i="3"/>
  <c r="I114" i="2"/>
  <c r="F105" i="3" s="1"/>
  <c r="D105" i="3"/>
  <c r="B105" i="3"/>
  <c r="N104" i="3"/>
  <c r="M104" i="3"/>
  <c r="L104" i="3"/>
  <c r="K104" i="3"/>
  <c r="J104" i="3"/>
  <c r="I104" i="3"/>
  <c r="H104" i="3"/>
  <c r="I113" i="2"/>
  <c r="F104" i="3" s="1"/>
  <c r="D104" i="3"/>
  <c r="B104" i="3"/>
  <c r="N103" i="3"/>
  <c r="M103" i="3"/>
  <c r="L103" i="3"/>
  <c r="K103" i="3"/>
  <c r="J103" i="3"/>
  <c r="I103" i="3"/>
  <c r="H103" i="3"/>
  <c r="I112" i="2"/>
  <c r="F103" i="3" s="1"/>
  <c r="D103" i="3"/>
  <c r="C103" i="3"/>
  <c r="B103" i="3"/>
  <c r="N102" i="3"/>
  <c r="M102" i="3"/>
  <c r="L102" i="3"/>
  <c r="K102" i="3"/>
  <c r="J102" i="3"/>
  <c r="I102" i="3"/>
  <c r="H102" i="3"/>
  <c r="I111" i="2"/>
  <c r="F102" i="3" s="1"/>
  <c r="D102" i="3"/>
  <c r="C102" i="3"/>
  <c r="B102" i="3"/>
  <c r="N101" i="3"/>
  <c r="M101" i="3"/>
  <c r="L101" i="3"/>
  <c r="K101" i="3"/>
  <c r="J101" i="3"/>
  <c r="I101" i="3"/>
  <c r="H101" i="3"/>
  <c r="I110" i="2"/>
  <c r="F101" i="3" s="1"/>
  <c r="D101" i="3"/>
  <c r="B101" i="3"/>
  <c r="N100" i="3"/>
  <c r="M100" i="3"/>
  <c r="L100" i="3"/>
  <c r="K100" i="3"/>
  <c r="J100" i="3"/>
  <c r="I100" i="3"/>
  <c r="H100" i="3"/>
  <c r="I109" i="2"/>
  <c r="F100" i="3" s="1"/>
  <c r="D100" i="3"/>
  <c r="B100" i="3"/>
  <c r="N99" i="3"/>
  <c r="M99" i="3"/>
  <c r="L99" i="3"/>
  <c r="K99" i="3"/>
  <c r="J99" i="3"/>
  <c r="I99" i="3"/>
  <c r="H99" i="3"/>
  <c r="I108" i="2"/>
  <c r="F99" i="3" s="1"/>
  <c r="D99" i="3"/>
  <c r="C99" i="3"/>
  <c r="B99" i="3"/>
  <c r="N98" i="3"/>
  <c r="M98" i="3"/>
  <c r="L98" i="3"/>
  <c r="K98" i="3"/>
  <c r="J98" i="3"/>
  <c r="I98" i="3"/>
  <c r="H98" i="3"/>
  <c r="I107" i="2"/>
  <c r="F98" i="3" s="1"/>
  <c r="D98" i="3"/>
  <c r="C98" i="3"/>
  <c r="B98" i="3"/>
  <c r="N97" i="3"/>
  <c r="M97" i="3"/>
  <c r="L97" i="3"/>
  <c r="K97" i="3"/>
  <c r="J97" i="3"/>
  <c r="I97" i="3"/>
  <c r="H97" i="3"/>
  <c r="I106" i="2"/>
  <c r="F97" i="3" s="1"/>
  <c r="D97" i="3"/>
  <c r="B97" i="3"/>
  <c r="N96" i="3"/>
  <c r="M96" i="3"/>
  <c r="L96" i="3"/>
  <c r="K96" i="3"/>
  <c r="J96" i="3"/>
  <c r="I96" i="3"/>
  <c r="H96" i="3"/>
  <c r="I105" i="2"/>
  <c r="F96" i="3" s="1"/>
  <c r="D96" i="3"/>
  <c r="B96" i="3"/>
  <c r="N95" i="3"/>
  <c r="M95" i="3"/>
  <c r="L95" i="3"/>
  <c r="K95" i="3"/>
  <c r="J95" i="3"/>
  <c r="I95" i="3"/>
  <c r="H95" i="3"/>
  <c r="I104" i="2"/>
  <c r="F95" i="3" s="1"/>
  <c r="D95" i="3"/>
  <c r="C95" i="3"/>
  <c r="B95" i="3"/>
  <c r="N94" i="3"/>
  <c r="M94" i="3"/>
  <c r="L94" i="3"/>
  <c r="K94" i="3"/>
  <c r="J94" i="3"/>
  <c r="I94" i="3"/>
  <c r="H94" i="3"/>
  <c r="I103" i="2"/>
  <c r="F94" i="3" s="1"/>
  <c r="D94" i="3"/>
  <c r="C94" i="3"/>
  <c r="B94" i="3"/>
  <c r="N93" i="3"/>
  <c r="M93" i="3"/>
  <c r="L93" i="3"/>
  <c r="K93" i="3"/>
  <c r="J93" i="3"/>
  <c r="I93" i="3"/>
  <c r="H93" i="3"/>
  <c r="I102" i="2"/>
  <c r="F93" i="3" s="1"/>
  <c r="D93" i="3"/>
  <c r="B93" i="3"/>
  <c r="N92" i="3"/>
  <c r="M92" i="3"/>
  <c r="L92" i="3"/>
  <c r="K92" i="3"/>
  <c r="J92" i="3"/>
  <c r="I92" i="3"/>
  <c r="H92" i="3"/>
  <c r="I101" i="2"/>
  <c r="F92" i="3" s="1"/>
  <c r="D92" i="3"/>
  <c r="B92" i="3"/>
  <c r="N91" i="3"/>
  <c r="M91" i="3"/>
  <c r="L91" i="3"/>
  <c r="K91" i="3"/>
  <c r="J91" i="3"/>
  <c r="I91" i="3"/>
  <c r="H91" i="3"/>
  <c r="I100" i="2"/>
  <c r="F91" i="3" s="1"/>
  <c r="D91" i="3"/>
  <c r="C91" i="3"/>
  <c r="B91" i="3"/>
  <c r="N90" i="3"/>
  <c r="M90" i="3"/>
  <c r="L90" i="3"/>
  <c r="K90" i="3"/>
  <c r="J90" i="3"/>
  <c r="I90" i="3"/>
  <c r="H90" i="3"/>
  <c r="I99" i="2"/>
  <c r="F90" i="3" s="1"/>
  <c r="D90" i="3"/>
  <c r="C90" i="3"/>
  <c r="B90" i="3"/>
  <c r="N89" i="3"/>
  <c r="M89" i="3"/>
  <c r="L89" i="3"/>
  <c r="K89" i="3"/>
  <c r="J89" i="3"/>
  <c r="I89" i="3"/>
  <c r="H89" i="3"/>
  <c r="I98" i="2"/>
  <c r="F89" i="3" s="1"/>
  <c r="D89" i="3"/>
  <c r="B89" i="3"/>
  <c r="N88" i="3"/>
  <c r="M88" i="3"/>
  <c r="L88" i="3"/>
  <c r="K88" i="3"/>
  <c r="J88" i="3"/>
  <c r="I88" i="3"/>
  <c r="H88" i="3"/>
  <c r="I97" i="2"/>
  <c r="F88" i="3" s="1"/>
  <c r="D88" i="3"/>
  <c r="B88" i="3"/>
  <c r="N87" i="3"/>
  <c r="M87" i="3"/>
  <c r="L87" i="3"/>
  <c r="K87" i="3"/>
  <c r="J87" i="3"/>
  <c r="I87" i="3"/>
  <c r="H87" i="3"/>
  <c r="I96" i="2"/>
  <c r="F87" i="3" s="1"/>
  <c r="D87" i="3"/>
  <c r="C87" i="3"/>
  <c r="B87" i="3"/>
  <c r="N86" i="3"/>
  <c r="M86" i="3"/>
  <c r="L86" i="3"/>
  <c r="K86" i="3"/>
  <c r="J86" i="3"/>
  <c r="I86" i="3"/>
  <c r="H86" i="3"/>
  <c r="I95" i="2"/>
  <c r="F86" i="3" s="1"/>
  <c r="D86" i="3"/>
  <c r="C86" i="3"/>
  <c r="B86" i="3"/>
  <c r="N85" i="3"/>
  <c r="M85" i="3"/>
  <c r="L85" i="3"/>
  <c r="K85" i="3"/>
  <c r="J85" i="3"/>
  <c r="I85" i="3"/>
  <c r="H85" i="3"/>
  <c r="I94" i="2"/>
  <c r="F85" i="3" s="1"/>
  <c r="D85" i="3"/>
  <c r="B85" i="3"/>
  <c r="N84" i="3"/>
  <c r="M84" i="3"/>
  <c r="L84" i="3"/>
  <c r="K84" i="3"/>
  <c r="J84" i="3"/>
  <c r="I84" i="3"/>
  <c r="H84" i="3"/>
  <c r="I93" i="2"/>
  <c r="F84" i="3" s="1"/>
  <c r="D84" i="3"/>
  <c r="B84" i="3"/>
  <c r="N83" i="3"/>
  <c r="M83" i="3"/>
  <c r="L83" i="3"/>
  <c r="K83" i="3"/>
  <c r="J83" i="3"/>
  <c r="I83" i="3"/>
  <c r="H83" i="3"/>
  <c r="I92" i="2"/>
  <c r="F83" i="3" s="1"/>
  <c r="D83" i="3"/>
  <c r="C83" i="3"/>
  <c r="B83" i="3"/>
  <c r="N82" i="3"/>
  <c r="M82" i="3"/>
  <c r="L82" i="3"/>
  <c r="K82" i="3"/>
  <c r="J82" i="3"/>
  <c r="I82" i="3"/>
  <c r="H82" i="3"/>
  <c r="I91" i="2"/>
  <c r="F82" i="3" s="1"/>
  <c r="D82" i="3"/>
  <c r="C82" i="3"/>
  <c r="B82" i="3"/>
  <c r="N81" i="3"/>
  <c r="M81" i="3"/>
  <c r="L81" i="3"/>
  <c r="K81" i="3"/>
  <c r="J81" i="3"/>
  <c r="I81" i="3"/>
  <c r="H81" i="3"/>
  <c r="I90" i="2"/>
  <c r="F81" i="3" s="1"/>
  <c r="D81" i="3"/>
  <c r="B81" i="3"/>
  <c r="N80" i="3"/>
  <c r="M80" i="3"/>
  <c r="L80" i="3"/>
  <c r="K80" i="3"/>
  <c r="J80" i="3"/>
  <c r="I80" i="3"/>
  <c r="H80" i="3"/>
  <c r="I89" i="2"/>
  <c r="F80" i="3" s="1"/>
  <c r="D80" i="3"/>
  <c r="B80" i="3"/>
  <c r="N79" i="3"/>
  <c r="M79" i="3"/>
  <c r="L79" i="3"/>
  <c r="K79" i="3"/>
  <c r="J79" i="3"/>
  <c r="I79" i="3"/>
  <c r="H79" i="3"/>
  <c r="I88" i="2"/>
  <c r="F79" i="3" s="1"/>
  <c r="D79" i="3"/>
  <c r="C79" i="3"/>
  <c r="B79" i="3"/>
  <c r="N78" i="3"/>
  <c r="M78" i="3"/>
  <c r="L78" i="3"/>
  <c r="K78" i="3"/>
  <c r="J78" i="3"/>
  <c r="I78" i="3"/>
  <c r="H78" i="3"/>
  <c r="I87" i="2"/>
  <c r="F78" i="3" s="1"/>
  <c r="D78" i="3"/>
  <c r="C78" i="3"/>
  <c r="B78" i="3"/>
  <c r="N77" i="3"/>
  <c r="M77" i="3"/>
  <c r="L77" i="3"/>
  <c r="K77" i="3"/>
  <c r="J77" i="3"/>
  <c r="I77" i="3"/>
  <c r="H77" i="3"/>
  <c r="I86" i="2"/>
  <c r="F77" i="3" s="1"/>
  <c r="D77" i="3"/>
  <c r="B77" i="3"/>
  <c r="N76" i="3"/>
  <c r="M76" i="3"/>
  <c r="L76" i="3"/>
  <c r="K76" i="3"/>
  <c r="J76" i="3"/>
  <c r="I76" i="3"/>
  <c r="H76" i="3"/>
  <c r="I85" i="2"/>
  <c r="F76" i="3" s="1"/>
  <c r="D76" i="3"/>
  <c r="B76" i="3"/>
  <c r="N75" i="3"/>
  <c r="M75" i="3"/>
  <c r="L75" i="3"/>
  <c r="K75" i="3"/>
  <c r="J75" i="3"/>
  <c r="I75" i="3"/>
  <c r="H75" i="3"/>
  <c r="I84" i="2"/>
  <c r="F75" i="3" s="1"/>
  <c r="D75" i="3"/>
  <c r="C75" i="3"/>
  <c r="B75" i="3"/>
  <c r="N74" i="3"/>
  <c r="M74" i="3"/>
  <c r="L74" i="3"/>
  <c r="K74" i="3"/>
  <c r="J74" i="3"/>
  <c r="I74" i="3"/>
  <c r="H74" i="3"/>
  <c r="I83" i="2"/>
  <c r="F74" i="3" s="1"/>
  <c r="D74" i="3"/>
  <c r="C74" i="3"/>
  <c r="B74" i="3"/>
  <c r="N73" i="3"/>
  <c r="M73" i="3"/>
  <c r="L73" i="3"/>
  <c r="K73" i="3"/>
  <c r="J73" i="3"/>
  <c r="I73" i="3"/>
  <c r="H73" i="3"/>
  <c r="I82" i="2"/>
  <c r="F73" i="3" s="1"/>
  <c r="D73" i="3"/>
  <c r="B73" i="3"/>
  <c r="N72" i="3"/>
  <c r="M72" i="3"/>
  <c r="L72" i="3"/>
  <c r="K72" i="3"/>
  <c r="J72" i="3"/>
  <c r="I72" i="3"/>
  <c r="H72" i="3"/>
  <c r="I81" i="2"/>
  <c r="F72" i="3" s="1"/>
  <c r="D72" i="3"/>
  <c r="B72" i="3"/>
  <c r="N71" i="3"/>
  <c r="M71" i="3"/>
  <c r="L71" i="3"/>
  <c r="K71" i="3"/>
  <c r="J71" i="3"/>
  <c r="I71" i="3"/>
  <c r="H71" i="3"/>
  <c r="I80" i="2"/>
  <c r="F71" i="3" s="1"/>
  <c r="D71" i="3"/>
  <c r="C71" i="3"/>
  <c r="B71" i="3"/>
  <c r="N70" i="3"/>
  <c r="M70" i="3"/>
  <c r="L70" i="3"/>
  <c r="K70" i="3"/>
  <c r="J70" i="3"/>
  <c r="I70" i="3"/>
  <c r="H70" i="3"/>
  <c r="I79" i="2"/>
  <c r="F70" i="3" s="1"/>
  <c r="D70" i="3"/>
  <c r="C70" i="3"/>
  <c r="B70" i="3"/>
  <c r="N69" i="3"/>
  <c r="M69" i="3"/>
  <c r="L69" i="3"/>
  <c r="K69" i="3"/>
  <c r="J69" i="3"/>
  <c r="I69" i="3"/>
  <c r="H69" i="3"/>
  <c r="I78" i="2"/>
  <c r="F69" i="3" s="1"/>
  <c r="D69" i="3"/>
  <c r="B69" i="3"/>
  <c r="N68" i="3"/>
  <c r="M68" i="3"/>
  <c r="L68" i="3"/>
  <c r="K68" i="3"/>
  <c r="J68" i="3"/>
  <c r="I68" i="3"/>
  <c r="H68" i="3"/>
  <c r="I77" i="2"/>
  <c r="F68" i="3" s="1"/>
  <c r="D68" i="3"/>
  <c r="B68" i="3"/>
  <c r="N67" i="3"/>
  <c r="M67" i="3"/>
  <c r="L67" i="3"/>
  <c r="K67" i="3"/>
  <c r="J67" i="3"/>
  <c r="I67" i="3"/>
  <c r="H67" i="3"/>
  <c r="I76" i="2"/>
  <c r="F67" i="3" s="1"/>
  <c r="D67" i="3"/>
  <c r="C67" i="3"/>
  <c r="B67" i="3"/>
  <c r="N66" i="3"/>
  <c r="M66" i="3"/>
  <c r="L66" i="3"/>
  <c r="K66" i="3"/>
  <c r="J66" i="3"/>
  <c r="I66" i="3"/>
  <c r="H66" i="3"/>
  <c r="I75" i="2"/>
  <c r="F66" i="3" s="1"/>
  <c r="D66" i="3"/>
  <c r="C66" i="3"/>
  <c r="B66" i="3"/>
  <c r="N65" i="3"/>
  <c r="M65" i="3"/>
  <c r="L65" i="3"/>
  <c r="K65" i="3"/>
  <c r="J65" i="3"/>
  <c r="I65" i="3"/>
  <c r="H65" i="3"/>
  <c r="I74" i="2"/>
  <c r="F65" i="3" s="1"/>
  <c r="D65" i="3"/>
  <c r="B65" i="3"/>
  <c r="N64" i="3"/>
  <c r="M64" i="3"/>
  <c r="L64" i="3"/>
  <c r="K64" i="3"/>
  <c r="J64" i="3"/>
  <c r="I64" i="3"/>
  <c r="H64" i="3"/>
  <c r="I73" i="2"/>
  <c r="F64" i="3" s="1"/>
  <c r="D64" i="3"/>
  <c r="B64" i="3"/>
  <c r="N63" i="3"/>
  <c r="M63" i="3"/>
  <c r="L63" i="3"/>
  <c r="K63" i="3"/>
  <c r="J63" i="3"/>
  <c r="I63" i="3"/>
  <c r="H63" i="3"/>
  <c r="I72" i="2"/>
  <c r="F63" i="3" s="1"/>
  <c r="D63" i="3"/>
  <c r="C63" i="3"/>
  <c r="B63" i="3"/>
  <c r="N62" i="3"/>
  <c r="M62" i="3"/>
  <c r="L62" i="3"/>
  <c r="K62" i="3"/>
  <c r="J62" i="3"/>
  <c r="I62" i="3"/>
  <c r="H62" i="3"/>
  <c r="I71" i="2"/>
  <c r="F62" i="3" s="1"/>
  <c r="D62" i="3"/>
  <c r="C62" i="3"/>
  <c r="B62" i="3"/>
  <c r="N61" i="3"/>
  <c r="M61" i="3"/>
  <c r="L61" i="3"/>
  <c r="K61" i="3"/>
  <c r="J61" i="3"/>
  <c r="I61" i="3"/>
  <c r="H61" i="3"/>
  <c r="I70" i="2"/>
  <c r="F61" i="3" s="1"/>
  <c r="D61" i="3"/>
  <c r="B61" i="3"/>
  <c r="N60" i="3"/>
  <c r="M60" i="3"/>
  <c r="L60" i="3"/>
  <c r="K60" i="3"/>
  <c r="J60" i="3"/>
  <c r="I60" i="3"/>
  <c r="H60" i="3"/>
  <c r="I69" i="2"/>
  <c r="F60" i="3" s="1"/>
  <c r="D60" i="3"/>
  <c r="B60" i="3"/>
  <c r="N59" i="3"/>
  <c r="M59" i="3"/>
  <c r="L59" i="3"/>
  <c r="K59" i="3"/>
  <c r="J59" i="3"/>
  <c r="I59" i="3"/>
  <c r="H59" i="3"/>
  <c r="I68" i="2"/>
  <c r="F59" i="3" s="1"/>
  <c r="D59" i="3"/>
  <c r="C59" i="3"/>
  <c r="B59" i="3"/>
  <c r="N58" i="3"/>
  <c r="M58" i="3"/>
  <c r="L58" i="3"/>
  <c r="K58" i="3"/>
  <c r="J58" i="3"/>
  <c r="I58" i="3"/>
  <c r="H58" i="3"/>
  <c r="I67" i="2"/>
  <c r="F58" i="3" s="1"/>
  <c r="D58" i="3"/>
  <c r="C58" i="3"/>
  <c r="B58" i="3"/>
  <c r="N57" i="3"/>
  <c r="M57" i="3"/>
  <c r="L57" i="3"/>
  <c r="K57" i="3"/>
  <c r="J57" i="3"/>
  <c r="I57" i="3"/>
  <c r="H57" i="3"/>
  <c r="I66" i="2"/>
  <c r="F57" i="3" s="1"/>
  <c r="D57" i="3"/>
  <c r="B57" i="3"/>
  <c r="N56" i="3"/>
  <c r="M56" i="3"/>
  <c r="L56" i="3"/>
  <c r="K56" i="3"/>
  <c r="J56" i="3"/>
  <c r="I56" i="3"/>
  <c r="H56" i="3"/>
  <c r="I65" i="2"/>
  <c r="F56" i="3" s="1"/>
  <c r="D56" i="3"/>
  <c r="B56" i="3"/>
  <c r="N55" i="3"/>
  <c r="M55" i="3"/>
  <c r="L55" i="3"/>
  <c r="K55" i="3"/>
  <c r="J55" i="3"/>
  <c r="I55" i="3"/>
  <c r="H55" i="3"/>
  <c r="I64" i="2"/>
  <c r="F55" i="3" s="1"/>
  <c r="D55" i="3"/>
  <c r="C55" i="3"/>
  <c r="B55" i="3"/>
  <c r="N54" i="3"/>
  <c r="M54" i="3"/>
  <c r="L54" i="3"/>
  <c r="K54" i="3"/>
  <c r="J54" i="3"/>
  <c r="I54" i="3"/>
  <c r="H54" i="3"/>
  <c r="I63" i="2"/>
  <c r="F54" i="3" s="1"/>
  <c r="D54" i="3"/>
  <c r="C54" i="3"/>
  <c r="B54" i="3"/>
  <c r="N53" i="3"/>
  <c r="M53" i="3"/>
  <c r="L53" i="3"/>
  <c r="K53" i="3"/>
  <c r="J53" i="3"/>
  <c r="I53" i="3"/>
  <c r="H53" i="3"/>
  <c r="I62" i="2"/>
  <c r="F53" i="3" s="1"/>
  <c r="D53" i="3"/>
  <c r="B53" i="3"/>
  <c r="N52" i="3"/>
  <c r="M52" i="3"/>
  <c r="L52" i="3"/>
  <c r="K52" i="3"/>
  <c r="J52" i="3"/>
  <c r="I52" i="3"/>
  <c r="H52" i="3"/>
  <c r="I61" i="2"/>
  <c r="F52" i="3" s="1"/>
  <c r="D52" i="3"/>
  <c r="B52" i="3"/>
  <c r="N51" i="3"/>
  <c r="M51" i="3"/>
  <c r="L51" i="3"/>
  <c r="K51" i="3"/>
  <c r="J51" i="3"/>
  <c r="I51" i="3"/>
  <c r="H51" i="3"/>
  <c r="I60" i="2"/>
  <c r="F51" i="3" s="1"/>
  <c r="D51" i="3"/>
  <c r="C51" i="3"/>
  <c r="B51" i="3"/>
  <c r="N50" i="3"/>
  <c r="M50" i="3"/>
  <c r="L50" i="3"/>
  <c r="K50" i="3"/>
  <c r="J50" i="3"/>
  <c r="I50" i="3"/>
  <c r="H50" i="3"/>
  <c r="I59" i="2"/>
  <c r="F50" i="3" s="1"/>
  <c r="D50" i="3"/>
  <c r="C50" i="3"/>
  <c r="B50" i="3"/>
  <c r="N49" i="3"/>
  <c r="M49" i="3"/>
  <c r="L49" i="3"/>
  <c r="K49" i="3"/>
  <c r="J49" i="3"/>
  <c r="I49" i="3"/>
  <c r="H49" i="3"/>
  <c r="I58" i="2"/>
  <c r="F49" i="3" s="1"/>
  <c r="D49" i="3"/>
  <c r="B49" i="3"/>
  <c r="N48" i="3"/>
  <c r="M48" i="3"/>
  <c r="L48" i="3"/>
  <c r="K48" i="3"/>
  <c r="J48" i="3"/>
  <c r="I48" i="3"/>
  <c r="H48" i="3"/>
  <c r="I57" i="2"/>
  <c r="F48" i="3" s="1"/>
  <c r="D48" i="3"/>
  <c r="B48" i="3"/>
  <c r="N47" i="3"/>
  <c r="M47" i="3"/>
  <c r="L47" i="3"/>
  <c r="K47" i="3"/>
  <c r="J47" i="3"/>
  <c r="I47" i="3"/>
  <c r="H47" i="3"/>
  <c r="I56" i="2"/>
  <c r="F47" i="3" s="1"/>
  <c r="D47" i="3"/>
  <c r="C47" i="3"/>
  <c r="B47" i="3"/>
  <c r="N46" i="3"/>
  <c r="M46" i="3"/>
  <c r="L46" i="3"/>
  <c r="K46" i="3"/>
  <c r="J46" i="3"/>
  <c r="I46" i="3"/>
  <c r="H46" i="3"/>
  <c r="I55" i="2"/>
  <c r="F46" i="3" s="1"/>
  <c r="D46" i="3"/>
  <c r="C46" i="3"/>
  <c r="B46" i="3"/>
  <c r="N45" i="3"/>
  <c r="M45" i="3"/>
  <c r="L45" i="3"/>
  <c r="K45" i="3"/>
  <c r="J45" i="3"/>
  <c r="I45" i="3"/>
  <c r="H45" i="3"/>
  <c r="I54" i="2"/>
  <c r="F45" i="3" s="1"/>
  <c r="D45" i="3"/>
  <c r="B45" i="3"/>
  <c r="N44" i="3"/>
  <c r="M44" i="3"/>
  <c r="L44" i="3"/>
  <c r="K44" i="3"/>
  <c r="J44" i="3"/>
  <c r="I44" i="3"/>
  <c r="H44" i="3"/>
  <c r="I53" i="2"/>
  <c r="F44" i="3" s="1"/>
  <c r="D44" i="3"/>
  <c r="B44" i="3"/>
  <c r="N43" i="3"/>
  <c r="M43" i="3"/>
  <c r="L43" i="3"/>
  <c r="K43" i="3"/>
  <c r="J43" i="3"/>
  <c r="I43" i="3"/>
  <c r="H43" i="3"/>
  <c r="I52" i="2"/>
  <c r="F43" i="3" s="1"/>
  <c r="D43" i="3"/>
  <c r="C43" i="3"/>
  <c r="B43" i="3"/>
  <c r="N42" i="3"/>
  <c r="M42" i="3"/>
  <c r="L42" i="3"/>
  <c r="K42" i="3"/>
  <c r="J42" i="3"/>
  <c r="I42" i="3"/>
  <c r="H42" i="3"/>
  <c r="I51" i="2"/>
  <c r="F42" i="3" s="1"/>
  <c r="D42" i="3"/>
  <c r="C42" i="3"/>
  <c r="B42" i="3"/>
  <c r="N41" i="3"/>
  <c r="M41" i="3"/>
  <c r="L41" i="3"/>
  <c r="K41" i="3"/>
  <c r="J41" i="3"/>
  <c r="I41" i="3"/>
  <c r="H41" i="3"/>
  <c r="I50" i="2"/>
  <c r="F41" i="3" s="1"/>
  <c r="D41" i="3"/>
  <c r="B41" i="3"/>
  <c r="N40" i="3"/>
  <c r="M40" i="3"/>
  <c r="L40" i="3"/>
  <c r="K40" i="3"/>
  <c r="J40" i="3"/>
  <c r="I40" i="3"/>
  <c r="H40" i="3"/>
  <c r="I49" i="2"/>
  <c r="F40" i="3" s="1"/>
  <c r="D40" i="3"/>
  <c r="B40" i="3"/>
  <c r="N39" i="3"/>
  <c r="M39" i="3"/>
  <c r="L39" i="3"/>
  <c r="K39" i="3"/>
  <c r="J39" i="3"/>
  <c r="I39" i="3"/>
  <c r="H39" i="3"/>
  <c r="I48" i="2"/>
  <c r="F39" i="3" s="1"/>
  <c r="D39" i="3"/>
  <c r="C39" i="3"/>
  <c r="B39" i="3"/>
  <c r="N38" i="3"/>
  <c r="M38" i="3"/>
  <c r="L38" i="3"/>
  <c r="K38" i="3"/>
  <c r="J38" i="3"/>
  <c r="I38" i="3"/>
  <c r="H38" i="3"/>
  <c r="I47" i="2"/>
  <c r="F38" i="3" s="1"/>
  <c r="D38" i="3"/>
  <c r="C38" i="3"/>
  <c r="B38" i="3"/>
  <c r="N37" i="3"/>
  <c r="M37" i="3"/>
  <c r="L37" i="3"/>
  <c r="K37" i="3"/>
  <c r="J37" i="3"/>
  <c r="I37" i="3"/>
  <c r="H37" i="3"/>
  <c r="I46" i="2"/>
  <c r="F37" i="3" s="1"/>
  <c r="D37" i="3"/>
  <c r="B37" i="3"/>
  <c r="N36" i="3"/>
  <c r="M36" i="3"/>
  <c r="L36" i="3"/>
  <c r="K36" i="3"/>
  <c r="J36" i="3"/>
  <c r="I36" i="3"/>
  <c r="H36" i="3"/>
  <c r="I45" i="2"/>
  <c r="F36" i="3" s="1"/>
  <c r="D36" i="3"/>
  <c r="B36" i="3"/>
  <c r="N35" i="3"/>
  <c r="M35" i="3"/>
  <c r="L35" i="3"/>
  <c r="K35" i="3"/>
  <c r="J35" i="3"/>
  <c r="I35" i="3"/>
  <c r="H35" i="3"/>
  <c r="I44" i="2"/>
  <c r="F35" i="3" s="1"/>
  <c r="D35" i="3"/>
  <c r="C35" i="3"/>
  <c r="B35" i="3"/>
  <c r="N34" i="3"/>
  <c r="M34" i="3"/>
  <c r="L34" i="3"/>
  <c r="K34" i="3"/>
  <c r="J34" i="3"/>
  <c r="I34" i="3"/>
  <c r="H34" i="3"/>
  <c r="I43" i="2"/>
  <c r="F34" i="3" s="1"/>
  <c r="D34" i="3"/>
  <c r="C34" i="3"/>
  <c r="B34" i="3"/>
  <c r="N33" i="3"/>
  <c r="M33" i="3"/>
  <c r="L33" i="3"/>
  <c r="K33" i="3"/>
  <c r="J33" i="3"/>
  <c r="I33" i="3"/>
  <c r="H33" i="3"/>
  <c r="I42" i="2"/>
  <c r="F33" i="3" s="1"/>
  <c r="D33" i="3"/>
  <c r="B33" i="3"/>
  <c r="N32" i="3"/>
  <c r="M32" i="3"/>
  <c r="L32" i="3"/>
  <c r="K32" i="3"/>
  <c r="J32" i="3"/>
  <c r="I32" i="3"/>
  <c r="H32" i="3"/>
  <c r="I41" i="2"/>
  <c r="F32" i="3" s="1"/>
  <c r="D32" i="3"/>
  <c r="B32" i="3"/>
  <c r="N31" i="3"/>
  <c r="M31" i="3"/>
  <c r="L31" i="3"/>
  <c r="K31" i="3"/>
  <c r="J31" i="3"/>
  <c r="I31" i="3"/>
  <c r="H31" i="3"/>
  <c r="I40" i="2"/>
  <c r="F31" i="3" s="1"/>
  <c r="D31" i="3"/>
  <c r="C31" i="3"/>
  <c r="B31" i="3"/>
  <c r="N30" i="3"/>
  <c r="M30" i="3"/>
  <c r="L30" i="3"/>
  <c r="K30" i="3"/>
  <c r="J30" i="3"/>
  <c r="I30" i="3"/>
  <c r="H30" i="3"/>
  <c r="I39" i="2"/>
  <c r="F30" i="3" s="1"/>
  <c r="D30" i="3"/>
  <c r="C30" i="3"/>
  <c r="B30" i="3"/>
  <c r="N29" i="3"/>
  <c r="M29" i="3"/>
  <c r="L29" i="3"/>
  <c r="K29" i="3"/>
  <c r="J29" i="3"/>
  <c r="I29" i="3"/>
  <c r="H29" i="3"/>
  <c r="I38" i="2"/>
  <c r="F29" i="3" s="1"/>
  <c r="D29" i="3"/>
  <c r="B29" i="3"/>
  <c r="N28" i="3"/>
  <c r="M28" i="3"/>
  <c r="L28" i="3"/>
  <c r="K28" i="3"/>
  <c r="J28" i="3"/>
  <c r="I28" i="3"/>
  <c r="H28" i="3"/>
  <c r="I37" i="2"/>
  <c r="F28" i="3" s="1"/>
  <c r="D28" i="3"/>
  <c r="B28" i="3"/>
  <c r="N27" i="3"/>
  <c r="M27" i="3"/>
  <c r="L27" i="3"/>
  <c r="K27" i="3"/>
  <c r="J27" i="3"/>
  <c r="I27" i="3"/>
  <c r="H27" i="3"/>
  <c r="I36" i="2"/>
  <c r="F27" i="3" s="1"/>
  <c r="D27" i="3"/>
  <c r="C27" i="3"/>
  <c r="B27" i="3"/>
  <c r="N26" i="3"/>
  <c r="M26" i="3"/>
  <c r="L26" i="3"/>
  <c r="K26" i="3"/>
  <c r="J26" i="3"/>
  <c r="I26" i="3"/>
  <c r="H26" i="3"/>
  <c r="I35" i="2"/>
  <c r="F26" i="3" s="1"/>
  <c r="D26" i="3"/>
  <c r="C26" i="3"/>
  <c r="B26" i="3"/>
  <c r="N25" i="3"/>
  <c r="M25" i="3"/>
  <c r="L25" i="3"/>
  <c r="K25" i="3"/>
  <c r="J25" i="3"/>
  <c r="I25" i="3"/>
  <c r="H25" i="3"/>
  <c r="I34" i="2"/>
  <c r="F25" i="3" s="1"/>
  <c r="D25" i="3"/>
  <c r="B25" i="3"/>
  <c r="N24" i="3"/>
  <c r="M24" i="3"/>
  <c r="L24" i="3"/>
  <c r="K24" i="3"/>
  <c r="J24" i="3"/>
  <c r="I24" i="3"/>
  <c r="H24" i="3"/>
  <c r="I33" i="2"/>
  <c r="F24" i="3" s="1"/>
  <c r="D24" i="3"/>
  <c r="B24" i="3"/>
  <c r="N23" i="3"/>
  <c r="M23" i="3"/>
  <c r="L23" i="3"/>
  <c r="K23" i="3"/>
  <c r="J23" i="3"/>
  <c r="I23" i="3"/>
  <c r="H23" i="3"/>
  <c r="I32" i="2"/>
  <c r="F23" i="3" s="1"/>
  <c r="D23" i="3"/>
  <c r="C23" i="3"/>
  <c r="B23" i="3"/>
  <c r="N22" i="3"/>
  <c r="M22" i="3"/>
  <c r="L22" i="3"/>
  <c r="K22" i="3"/>
  <c r="J22" i="3"/>
  <c r="I22" i="3"/>
  <c r="H22" i="3"/>
  <c r="I31" i="2"/>
  <c r="F22" i="3" s="1"/>
  <c r="D22" i="3"/>
  <c r="C22" i="3"/>
  <c r="B22" i="3"/>
  <c r="N21" i="3"/>
  <c r="M21" i="3"/>
  <c r="L21" i="3"/>
  <c r="K21" i="3"/>
  <c r="J21" i="3"/>
  <c r="I21" i="3"/>
  <c r="H21" i="3"/>
  <c r="I30" i="2"/>
  <c r="F21" i="3" s="1"/>
  <c r="D21" i="3"/>
  <c r="B21" i="3"/>
  <c r="N20" i="3"/>
  <c r="M20" i="3"/>
  <c r="L20" i="3"/>
  <c r="K20" i="3"/>
  <c r="J20" i="3"/>
  <c r="I20" i="3"/>
  <c r="H20" i="3"/>
  <c r="I29" i="2"/>
  <c r="F20" i="3" s="1"/>
  <c r="D20" i="3"/>
  <c r="B20" i="3"/>
  <c r="N19" i="3"/>
  <c r="M19" i="3"/>
  <c r="L19" i="3"/>
  <c r="K19" i="3"/>
  <c r="J19" i="3"/>
  <c r="I19" i="3"/>
  <c r="H19" i="3"/>
  <c r="I28" i="2"/>
  <c r="F19" i="3" s="1"/>
  <c r="D19" i="3"/>
  <c r="C19" i="3"/>
  <c r="B19" i="3"/>
  <c r="N18" i="3"/>
  <c r="M18" i="3"/>
  <c r="L18" i="3"/>
  <c r="K18" i="3"/>
  <c r="J18" i="3"/>
  <c r="I18" i="3"/>
  <c r="H18" i="3"/>
  <c r="I27" i="2"/>
  <c r="F18" i="3" s="1"/>
  <c r="D18" i="3"/>
  <c r="C18" i="3"/>
  <c r="B18" i="3"/>
  <c r="N17" i="3"/>
  <c r="M17" i="3"/>
  <c r="L17" i="3"/>
  <c r="K17" i="3"/>
  <c r="J17" i="3"/>
  <c r="I17" i="3"/>
  <c r="H17" i="3"/>
  <c r="I26" i="2"/>
  <c r="F17" i="3" s="1"/>
  <c r="D17" i="3"/>
  <c r="B17" i="3"/>
  <c r="N16" i="3"/>
  <c r="M16" i="3"/>
  <c r="L16" i="3"/>
  <c r="K16" i="3"/>
  <c r="J16" i="3"/>
  <c r="I16" i="3"/>
  <c r="H16" i="3"/>
  <c r="I25" i="2"/>
  <c r="F16" i="3" s="1"/>
  <c r="D16" i="3"/>
  <c r="B16" i="3"/>
  <c r="N15" i="3"/>
  <c r="M15" i="3"/>
  <c r="L15" i="3"/>
  <c r="K15" i="3"/>
  <c r="J15" i="3"/>
  <c r="I15" i="3"/>
  <c r="H15" i="3"/>
  <c r="I24" i="2"/>
  <c r="F15" i="3" s="1"/>
  <c r="D15" i="3"/>
  <c r="C15" i="3"/>
  <c r="B15" i="3"/>
  <c r="N14" i="3"/>
  <c r="M14" i="3"/>
  <c r="L14" i="3"/>
  <c r="K14" i="3"/>
  <c r="J14" i="3"/>
  <c r="I14" i="3"/>
  <c r="H14" i="3"/>
  <c r="I23" i="2"/>
  <c r="F14" i="3" s="1"/>
  <c r="D14" i="3"/>
  <c r="C14" i="3"/>
  <c r="B14" i="3"/>
  <c r="N13" i="3"/>
  <c r="M13" i="3"/>
  <c r="L13" i="3"/>
  <c r="K13" i="3"/>
  <c r="J13" i="3"/>
  <c r="I13" i="3"/>
  <c r="H13" i="3"/>
  <c r="I22" i="2"/>
  <c r="F13" i="3" s="1"/>
  <c r="D13" i="3"/>
  <c r="B13" i="3"/>
  <c r="N12" i="3"/>
  <c r="M12" i="3"/>
  <c r="L12" i="3"/>
  <c r="K12" i="3"/>
  <c r="J12" i="3"/>
  <c r="I12" i="3"/>
  <c r="H12" i="3"/>
  <c r="I21" i="2"/>
  <c r="F12" i="3" s="1"/>
  <c r="D12" i="3"/>
  <c r="B12" i="3"/>
  <c r="N11" i="3"/>
  <c r="M11" i="3"/>
  <c r="L11" i="3"/>
  <c r="K11" i="3"/>
  <c r="J11" i="3"/>
  <c r="I11" i="3"/>
  <c r="H11" i="3"/>
  <c r="I20" i="2"/>
  <c r="F11" i="3" s="1"/>
  <c r="D11" i="3"/>
  <c r="C11" i="3"/>
  <c r="B11" i="3"/>
  <c r="N10" i="3"/>
  <c r="M10" i="3"/>
  <c r="L10" i="3"/>
  <c r="K10" i="3"/>
  <c r="J10" i="3"/>
  <c r="I10" i="3"/>
  <c r="H10" i="3"/>
  <c r="I19" i="2"/>
  <c r="F10" i="3" s="1"/>
  <c r="D10" i="3"/>
  <c r="C10" i="3"/>
  <c r="B10" i="3"/>
  <c r="N9" i="3"/>
  <c r="M9" i="3"/>
  <c r="L9" i="3"/>
  <c r="K9" i="3"/>
  <c r="J9" i="3"/>
  <c r="I9" i="3"/>
  <c r="H9" i="3"/>
  <c r="I18" i="2"/>
  <c r="F9" i="3" s="1"/>
  <c r="D9" i="3"/>
  <c r="B9" i="3"/>
  <c r="N8" i="3"/>
  <c r="M8" i="3"/>
  <c r="L8" i="3"/>
  <c r="K8" i="3"/>
  <c r="J8" i="3"/>
  <c r="I8" i="3"/>
  <c r="H8" i="3"/>
  <c r="I17" i="2"/>
  <c r="F8" i="3" s="1"/>
  <c r="D8" i="3"/>
  <c r="B8" i="3"/>
  <c r="N7" i="3"/>
  <c r="M7" i="3"/>
  <c r="L7" i="3"/>
  <c r="K7" i="3"/>
  <c r="J7" i="3"/>
  <c r="I7" i="3"/>
  <c r="H7" i="3"/>
  <c r="I16" i="2"/>
  <c r="F7" i="3" s="1"/>
  <c r="D7" i="3"/>
  <c r="C7" i="3"/>
  <c r="B7" i="3"/>
  <c r="N6" i="3"/>
  <c r="M6" i="3"/>
  <c r="L6" i="3"/>
  <c r="K6" i="3"/>
  <c r="J6" i="3"/>
  <c r="I6" i="3"/>
  <c r="H6" i="3"/>
  <c r="I15" i="2"/>
  <c r="F6" i="3" s="1"/>
  <c r="D6" i="3"/>
  <c r="C6" i="3"/>
  <c r="B6" i="3"/>
  <c r="N5" i="3"/>
  <c r="M5" i="3"/>
  <c r="L5" i="3"/>
  <c r="K5" i="3"/>
  <c r="J5" i="3"/>
  <c r="I5" i="3"/>
  <c r="H5" i="3"/>
  <c r="D5" i="3"/>
  <c r="C5" i="3"/>
  <c r="B5" i="3"/>
  <c r="N4" i="3"/>
  <c r="M4" i="3"/>
  <c r="L4" i="3"/>
  <c r="K4" i="3"/>
  <c r="J4" i="3"/>
  <c r="I4" i="3"/>
  <c r="H4" i="3"/>
  <c r="I13" i="2"/>
  <c r="F4" i="3" s="1"/>
  <c r="D4" i="3"/>
  <c r="C4" i="3"/>
  <c r="B4" i="3"/>
  <c r="C3" i="3"/>
  <c r="B3" i="3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H11" i="2"/>
  <c r="I10" i="2"/>
  <c r="L6" i="2"/>
  <c r="L4" i="2"/>
  <c r="L3" i="2"/>
  <c r="L2" i="2"/>
  <c r="I7" i="2" l="1"/>
  <c r="I8" i="2"/>
  <c r="F2004" i="3"/>
  <c r="K12" i="2"/>
  <c r="L12" i="2"/>
  <c r="C238" i="3"/>
  <c r="C239" i="3"/>
  <c r="C242" i="3"/>
  <c r="C243" i="3"/>
  <c r="C246" i="3"/>
  <c r="C247" i="3"/>
  <c r="C248" i="3"/>
  <c r="C249" i="3"/>
  <c r="C250" i="3"/>
  <c r="C251" i="3"/>
  <c r="C252" i="3"/>
  <c r="C253" i="3"/>
  <c r="C2004" i="3"/>
  <c r="L5" i="2"/>
  <c r="C8" i="3"/>
  <c r="C9" i="3"/>
  <c r="C12" i="3"/>
  <c r="C13" i="3"/>
  <c r="C16" i="3"/>
  <c r="C17" i="3"/>
  <c r="C20" i="3"/>
  <c r="C21" i="3"/>
  <c r="C24" i="3"/>
  <c r="C25" i="3"/>
  <c r="C28" i="3"/>
  <c r="C29" i="3"/>
  <c r="C32" i="3"/>
  <c r="C33" i="3"/>
  <c r="C36" i="3"/>
  <c r="C37" i="3"/>
  <c r="C40" i="3"/>
  <c r="C41" i="3"/>
  <c r="C44" i="3"/>
  <c r="C45" i="3"/>
  <c r="C48" i="3"/>
  <c r="C49" i="3"/>
  <c r="C52" i="3"/>
  <c r="C53" i="3"/>
  <c r="C56" i="3"/>
  <c r="C57" i="3"/>
  <c r="C60" i="3"/>
  <c r="C61" i="3"/>
  <c r="C64" i="3"/>
  <c r="C65" i="3"/>
  <c r="C68" i="3"/>
  <c r="C69" i="3"/>
  <c r="C72" i="3"/>
  <c r="C73" i="3"/>
  <c r="C76" i="3"/>
  <c r="C77" i="3"/>
  <c r="C80" i="3"/>
  <c r="C81" i="3"/>
  <c r="C84" i="3"/>
  <c r="C85" i="3"/>
  <c r="C88" i="3"/>
  <c r="C89" i="3"/>
  <c r="C92" i="3"/>
  <c r="C93" i="3"/>
  <c r="C96" i="3"/>
  <c r="C97" i="3"/>
  <c r="C100" i="3"/>
  <c r="C101" i="3"/>
  <c r="C104" i="3"/>
  <c r="C105" i="3"/>
  <c r="C108" i="3"/>
  <c r="C109" i="3"/>
  <c r="C112" i="3"/>
  <c r="C113" i="3"/>
  <c r="C116" i="3"/>
  <c r="C117" i="3"/>
  <c r="C120" i="3"/>
  <c r="C121" i="3"/>
  <c r="C124" i="3"/>
  <c r="C125" i="3"/>
  <c r="C128" i="3"/>
  <c r="C129" i="3"/>
  <c r="C132" i="3"/>
  <c r="C133" i="3"/>
  <c r="C136" i="3"/>
  <c r="C137" i="3"/>
  <c r="C140" i="3"/>
  <c r="C141" i="3"/>
  <c r="C144" i="3"/>
  <c r="C145" i="3"/>
  <c r="C148" i="3"/>
  <c r="C149" i="3"/>
  <c r="C152" i="3"/>
  <c r="C153" i="3"/>
  <c r="C156" i="3"/>
  <c r="C157" i="3"/>
  <c r="C160" i="3"/>
  <c r="C161" i="3"/>
  <c r="C164" i="3"/>
  <c r="C165" i="3"/>
  <c r="C168" i="3"/>
  <c r="C169" i="3"/>
  <c r="C172" i="3"/>
  <c r="C173" i="3"/>
  <c r="C176" i="3"/>
  <c r="C177" i="3"/>
  <c r="C180" i="3"/>
  <c r="C181" i="3"/>
  <c r="C184" i="3"/>
  <c r="C185" i="3"/>
  <c r="C188" i="3"/>
  <c r="C189" i="3"/>
  <c r="C192" i="3"/>
  <c r="C193" i="3"/>
  <c r="C196" i="3"/>
  <c r="C197" i="3"/>
  <c r="C200" i="3"/>
  <c r="C201" i="3"/>
  <c r="C204" i="3"/>
  <c r="C205" i="3"/>
  <c r="C208" i="3"/>
  <c r="C209" i="3"/>
  <c r="C212" i="3"/>
  <c r="C213" i="3"/>
  <c r="C216" i="3"/>
  <c r="C217" i="3"/>
  <c r="C220" i="3"/>
  <c r="C221" i="3"/>
  <c r="C224" i="3"/>
  <c r="C225" i="3"/>
  <c r="C228" i="3"/>
  <c r="C229" i="3"/>
  <c r="C232" i="3"/>
  <c r="C233" i="3"/>
  <c r="C236" i="3"/>
  <c r="C237" i="3"/>
  <c r="C240" i="3"/>
  <c r="C241" i="3"/>
  <c r="C244" i="3"/>
  <c r="D2005" i="3"/>
</calcChain>
</file>

<file path=xl/comments1.xml><?xml version="1.0" encoding="utf-8"?>
<comments xmlns="http://schemas.openxmlformats.org/spreadsheetml/2006/main">
  <authors>
    <author>Bruce Harris</author>
  </authors>
  <commentList>
    <comment ref="B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Sys ID and any extra characters to make 8, Doc Code, rec type</t>
        </r>
      </text>
    </comment>
    <comment ref="C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Date</t>
        </r>
      </text>
    </comment>
    <comment ref="B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Sys ID and any extra characters to make 8, Doc Code, rec type</t>
        </r>
      </text>
    </comment>
    <comment ref="C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RUCL from header + space left 4
</t>
        </r>
      </text>
    </comment>
    <comment ref="D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Ref # from detail +8 left 8</t>
        </r>
      </text>
    </comment>
    <comment ref="E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F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Desc from detail &amp; 35 spaces left 35</t>
        </r>
      </text>
    </comment>
    <comment ref="G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H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Fund code from JV detail</t>
        </r>
      </text>
    </comment>
    <comment ref="I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Orgn code From JV</t>
        </r>
      </text>
    </comment>
    <comment ref="J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Acct code From JV add 1 space </t>
        </r>
      </text>
    </comment>
    <comment ref="K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Prog code From JV add 4
 spaces</t>
        </r>
      </text>
    </comment>
    <comment ref="L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Actv code From JV, add 6 spaces if blank</t>
        </r>
      </text>
    </comment>
    <comment ref="M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Locn code from JV, add 6 spaces if blank
</t>
        </r>
      </text>
    </comment>
    <comment ref="N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Last 6 Enc fields or 26 spaces
= 8 + 4 + 4 + 1 + 8 + 1
= 26</t>
        </r>
      </text>
    </comment>
    <comment ref="E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3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3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4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4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5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5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6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6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7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7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8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8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9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9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0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0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1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1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2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2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3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3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4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4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5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5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6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6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7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7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8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8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0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1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2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3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4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5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6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7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8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7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8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19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1999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00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01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02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03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E20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amt from detail * 100-  pad 12 0 tale right 12</t>
        </r>
      </text>
    </comment>
    <comment ref="G2004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Debit Credit Ind, Bank code Coas code,Acci code - generated from JV detail - Bank coas Acci forced</t>
        </r>
      </text>
    </comment>
    <comment ref="C20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Record count</t>
        </r>
      </text>
    </comment>
    <comment ref="D2005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Trans total</t>
        </r>
      </text>
    </comment>
    <comment ref="C20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Text</t>
        </r>
      </text>
    </comment>
    <comment ref="D2006" authorId="0" shapeId="0">
      <text>
        <r>
          <rPr>
            <b/>
            <sz val="8"/>
            <color indexed="8"/>
            <rFont val="Tahoma"/>
            <family val="2"/>
          </rPr>
          <t>Andrew Unger:</t>
        </r>
        <r>
          <rPr>
            <sz val="8"/>
            <color indexed="8"/>
            <rFont val="Tahoma"/>
            <family val="2"/>
          </rPr>
          <t xml:space="preserve">
Contact &amp; Orgpased to filler not  for processing</t>
        </r>
      </text>
    </comment>
  </commentList>
</comments>
</file>

<file path=xl/sharedStrings.xml><?xml version="1.0" encoding="utf-8"?>
<sst xmlns="http://schemas.openxmlformats.org/spreadsheetml/2006/main" count="4087" uniqueCount="2079">
  <si>
    <t>Field Name</t>
  </si>
  <si>
    <t>Help Text</t>
  </si>
  <si>
    <t xml:space="preserve">Contact  </t>
  </si>
  <si>
    <t>Enter your name, or the name of the person to contact 
in case there are any issues.</t>
  </si>
  <si>
    <t xml:space="preserve">Organization  </t>
  </si>
  <si>
    <t>Enter your department name.</t>
  </si>
  <si>
    <t xml:space="preserve">SystemID  </t>
  </si>
  <si>
    <t>Enter the system ID provided to you by the Controller's Office.</t>
  </si>
  <si>
    <t xml:space="preserve">RuleClassCode  </t>
  </si>
  <si>
    <t>The rule class will be assigned by the Controllers Office.  This field is required.</t>
  </si>
  <si>
    <t xml:space="preserve">Date  </t>
  </si>
  <si>
    <t>Enter the transaction date.  This field is required.</t>
  </si>
  <si>
    <t>OtherInformation</t>
  </si>
  <si>
    <t>Enter any other pertinent information (purpose of the journal) you would like to include with the file. This field is optional.</t>
  </si>
  <si>
    <t>Fund</t>
  </si>
  <si>
    <t>Enter the 6 character Fund code. This field is required.</t>
  </si>
  <si>
    <t>Orgn</t>
  </si>
  <si>
    <t>Enter the 6 character Organization code. This field is required.</t>
  </si>
  <si>
    <t>Acct</t>
  </si>
  <si>
    <t>Enter the 6 character Account code. This field is required.</t>
  </si>
  <si>
    <t>Prog</t>
  </si>
  <si>
    <t>Enter the 6 character Program code. This field is required.</t>
  </si>
  <si>
    <t>Actv</t>
  </si>
  <si>
    <t>Enter the 6 character Activity code. This field is optional.</t>
  </si>
  <si>
    <t>Locn</t>
  </si>
  <si>
    <t>Enter the 6 character Location code. This field is optional.</t>
  </si>
  <si>
    <t xml:space="preserve">Debit  </t>
  </si>
  <si>
    <t>Enter the dollar amount of any debit transactions. 
If a credit is entered on this line a debit may not be entered. Amounts must be positive.
A debit or a credit is required for each line.</t>
  </si>
  <si>
    <t xml:space="preserve">Credit  </t>
  </si>
  <si>
    <t>Enter the dollar amount of any credit transactions. 
If a debit is entered on this line a credit may not be entered. Amounts must be positive.
A debit or a credit is required for each line.</t>
  </si>
  <si>
    <t>Description</t>
  </si>
  <si>
    <t>Enter a brief 35 character description of this transaction. This field is required.</t>
  </si>
  <si>
    <t>RefNo</t>
  </si>
  <si>
    <t>This may be an 8 character reference to assist in providing additional information regarding the transaction.  This field is optional.</t>
  </si>
  <si>
    <t>JV File Name</t>
  </si>
  <si>
    <t>Created</t>
  </si>
  <si>
    <t xml:space="preserve">         FP_________</t>
  </si>
  <si>
    <t xml:space="preserve">System ID  </t>
  </si>
  <si>
    <t xml:space="preserve">Rule Class Code  </t>
  </si>
  <si>
    <t>Bank Code</t>
  </si>
  <si>
    <r>
      <t xml:space="preserve">Other Information </t>
    </r>
    <r>
      <rPr>
        <sz val="8"/>
        <rFont val="Arial"/>
        <family val="2"/>
      </rPr>
      <t>(50 character Maximum)</t>
    </r>
  </si>
  <si>
    <t>Chart Code</t>
  </si>
  <si>
    <t xml:space="preserve">Record Count  </t>
  </si>
  <si>
    <t>Approval/Date __________________________</t>
  </si>
  <si>
    <t>Diff</t>
  </si>
  <si>
    <t>Encumberance Data (optional)</t>
  </si>
  <si>
    <t>Description (35 Characters maximum)</t>
  </si>
  <si>
    <t>Ref No.</t>
  </si>
  <si>
    <t>Doc Num</t>
  </si>
  <si>
    <t>Item</t>
  </si>
  <si>
    <t>Seq</t>
  </si>
  <si>
    <t>Action</t>
  </si>
  <si>
    <t>Project</t>
  </si>
  <si>
    <t>Type</t>
  </si>
  <si>
    <t>Export Processing Area</t>
  </si>
  <si>
    <t>Header</t>
  </si>
  <si>
    <t>Detail 1</t>
  </si>
  <si>
    <t>Detail 2</t>
  </si>
  <si>
    <t>Detail 3</t>
  </si>
  <si>
    <t>Detail 4</t>
  </si>
  <si>
    <t>Detail 5</t>
  </si>
  <si>
    <t>Detail 6</t>
  </si>
  <si>
    <t>Detail 7</t>
  </si>
  <si>
    <t>Detail 8</t>
  </si>
  <si>
    <t>Detail 9</t>
  </si>
  <si>
    <t>Detail 10</t>
  </si>
  <si>
    <t>Detail 11</t>
  </si>
  <si>
    <t>Detail 12</t>
  </si>
  <si>
    <t>Detail 13</t>
  </si>
  <si>
    <t>Detail 14</t>
  </si>
  <si>
    <t>Detail 15</t>
  </si>
  <si>
    <t>Detail 16</t>
  </si>
  <si>
    <t>Detail 17</t>
  </si>
  <si>
    <t>Detail 18</t>
  </si>
  <si>
    <t>Detail 19</t>
  </si>
  <si>
    <t>Detail 20</t>
  </si>
  <si>
    <t>Detail 21</t>
  </si>
  <si>
    <t>Detail 22</t>
  </si>
  <si>
    <t>Detail 23</t>
  </si>
  <si>
    <t>Detail 24</t>
  </si>
  <si>
    <t>Detail 25</t>
  </si>
  <si>
    <t>Detail 26</t>
  </si>
  <si>
    <t>Detail 27</t>
  </si>
  <si>
    <t>Detail 28</t>
  </si>
  <si>
    <t>Detail 29</t>
  </si>
  <si>
    <t>Detail 30</t>
  </si>
  <si>
    <t>Detail 31</t>
  </si>
  <si>
    <t>Detail 32</t>
  </si>
  <si>
    <t>Detail 33</t>
  </si>
  <si>
    <t>Detail 34</t>
  </si>
  <si>
    <t>Detail 35</t>
  </si>
  <si>
    <t>Detail 36</t>
  </si>
  <si>
    <t>Detail 37</t>
  </si>
  <si>
    <t>Detail 38</t>
  </si>
  <si>
    <t>Detail 39</t>
  </si>
  <si>
    <t>Detail 40</t>
  </si>
  <si>
    <t>Detail 41</t>
  </si>
  <si>
    <t>Detail 42</t>
  </si>
  <si>
    <t>Detail 43</t>
  </si>
  <si>
    <t>Detail 44</t>
  </si>
  <si>
    <t>Detail 45</t>
  </si>
  <si>
    <t>Detail 46</t>
  </si>
  <si>
    <t>Detail 47</t>
  </si>
  <si>
    <t>Detail 48</t>
  </si>
  <si>
    <t>Detail 49</t>
  </si>
  <si>
    <t>Detail 50</t>
  </si>
  <si>
    <t>Detail 51</t>
  </si>
  <si>
    <t>Detail 52</t>
  </si>
  <si>
    <t>Detail 53</t>
  </si>
  <si>
    <t>Detail 54</t>
  </si>
  <si>
    <t>Detail 55</t>
  </si>
  <si>
    <t>Detail 56</t>
  </si>
  <si>
    <t>Detail 57</t>
  </si>
  <si>
    <t>Detail 58</t>
  </si>
  <si>
    <t>Detail 59</t>
  </si>
  <si>
    <t>Detail 60</t>
  </si>
  <si>
    <t>Detail 61</t>
  </si>
  <si>
    <t>Detail 62</t>
  </si>
  <si>
    <t>Detail 63</t>
  </si>
  <si>
    <t>Detail 64</t>
  </si>
  <si>
    <t>Detail 65</t>
  </si>
  <si>
    <t>Detail 66</t>
  </si>
  <si>
    <t>Detail 67</t>
  </si>
  <si>
    <t>Detail 68</t>
  </si>
  <si>
    <t>Detail 69</t>
  </si>
  <si>
    <t>Detail 70</t>
  </si>
  <si>
    <t>Detail 71</t>
  </si>
  <si>
    <t>Detail 72</t>
  </si>
  <si>
    <t>Detail 73</t>
  </si>
  <si>
    <t>Detail 74</t>
  </si>
  <si>
    <t>Detail 75</t>
  </si>
  <si>
    <t>Detail 76</t>
  </si>
  <si>
    <t>Detail 77</t>
  </si>
  <si>
    <t>Detail 78</t>
  </si>
  <si>
    <t>Detail 79</t>
  </si>
  <si>
    <t>Detail 80</t>
  </si>
  <si>
    <t>Detail 81</t>
  </si>
  <si>
    <t>Detail 82</t>
  </si>
  <si>
    <t>Detail 83</t>
  </si>
  <si>
    <t>Detail 84</t>
  </si>
  <si>
    <t>Detail 85</t>
  </si>
  <si>
    <t>Detail 86</t>
  </si>
  <si>
    <t>Detail 87</t>
  </si>
  <si>
    <t>Detail 88</t>
  </si>
  <si>
    <t>Detail 89</t>
  </si>
  <si>
    <t>Detail 90</t>
  </si>
  <si>
    <t>Detail 91</t>
  </si>
  <si>
    <t>Detail 92</t>
  </si>
  <si>
    <t>Detail 93</t>
  </si>
  <si>
    <t>Detail 94</t>
  </si>
  <si>
    <t>Detail 95</t>
  </si>
  <si>
    <t>Detail 96</t>
  </si>
  <si>
    <t>Detail 97</t>
  </si>
  <si>
    <t>Detail 98</t>
  </si>
  <si>
    <t>Detail 99</t>
  </si>
  <si>
    <t>Detail 100</t>
  </si>
  <si>
    <t>Detail 101</t>
  </si>
  <si>
    <t>Detail 102</t>
  </si>
  <si>
    <t>Detail 103</t>
  </si>
  <si>
    <t>Detail 104</t>
  </si>
  <si>
    <t>Detail 105</t>
  </si>
  <si>
    <t>Detail 106</t>
  </si>
  <si>
    <t>Detail 107</t>
  </si>
  <si>
    <t>Detail 108</t>
  </si>
  <si>
    <t>Detail 109</t>
  </si>
  <si>
    <t>Detail 110</t>
  </si>
  <si>
    <t>Detail 111</t>
  </si>
  <si>
    <t>Detail 112</t>
  </si>
  <si>
    <t>Detail 113</t>
  </si>
  <si>
    <t>Detail 114</t>
  </si>
  <si>
    <t>Detail 115</t>
  </si>
  <si>
    <t>Detail 116</t>
  </si>
  <si>
    <t>Detail 117</t>
  </si>
  <si>
    <t>Detail 118</t>
  </si>
  <si>
    <t>Detail 119</t>
  </si>
  <si>
    <t>Detail 120</t>
  </si>
  <si>
    <t>Detail 121</t>
  </si>
  <si>
    <t>Detail 122</t>
  </si>
  <si>
    <t>Detail 123</t>
  </si>
  <si>
    <t>Detail 124</t>
  </si>
  <si>
    <t>Detail 125</t>
  </si>
  <si>
    <t>Detail 126</t>
  </si>
  <si>
    <t>Detail 127</t>
  </si>
  <si>
    <t>Detail 128</t>
  </si>
  <si>
    <t>Detail 129</t>
  </si>
  <si>
    <t>Detail 130</t>
  </si>
  <si>
    <t>Detail 131</t>
  </si>
  <si>
    <t>Detail 132</t>
  </si>
  <si>
    <t>Detail 133</t>
  </si>
  <si>
    <t>Detail 134</t>
  </si>
  <si>
    <t>Detail 135</t>
  </si>
  <si>
    <t>Detail 136</t>
  </si>
  <si>
    <t>Detail 137</t>
  </si>
  <si>
    <t>Detail 138</t>
  </si>
  <si>
    <t>Detail 139</t>
  </si>
  <si>
    <t>Detail 140</t>
  </si>
  <si>
    <t>Detail 141</t>
  </si>
  <si>
    <t>Detail 142</t>
  </si>
  <si>
    <t>Detail 143</t>
  </si>
  <si>
    <t>Detail 144</t>
  </si>
  <si>
    <t>Detail 145</t>
  </si>
  <si>
    <t>Detail 146</t>
  </si>
  <si>
    <t>Detail 147</t>
  </si>
  <si>
    <t>Detail 148</t>
  </si>
  <si>
    <t>Detail 149</t>
  </si>
  <si>
    <t>Detail 150</t>
  </si>
  <si>
    <t>Detail 151</t>
  </si>
  <si>
    <t>Detail 152</t>
  </si>
  <si>
    <t>Detail 153</t>
  </si>
  <si>
    <t>Detail 154</t>
  </si>
  <si>
    <t>Detail 155</t>
  </si>
  <si>
    <t>Detail 156</t>
  </si>
  <si>
    <t>Detail 157</t>
  </si>
  <si>
    <t>Detail 158</t>
  </si>
  <si>
    <t>Detail 159</t>
  </si>
  <si>
    <t>Detail 160</t>
  </si>
  <si>
    <t>Detail 161</t>
  </si>
  <si>
    <t>Detail 162</t>
  </si>
  <si>
    <t>Detail 163</t>
  </si>
  <si>
    <t>Detail 164</t>
  </si>
  <si>
    <t>Detail 165</t>
  </si>
  <si>
    <t>Detail 166</t>
  </si>
  <si>
    <t>Detail 167</t>
  </si>
  <si>
    <t>Detail 168</t>
  </si>
  <si>
    <t>Detail 169</t>
  </si>
  <si>
    <t>Detail 170</t>
  </si>
  <si>
    <t>Detail 171</t>
  </si>
  <si>
    <t>Detail 172</t>
  </si>
  <si>
    <t>Detail 173</t>
  </si>
  <si>
    <t>Detail 174</t>
  </si>
  <si>
    <t>Detail 175</t>
  </si>
  <si>
    <t>Detail 176</t>
  </si>
  <si>
    <t>Detail 177</t>
  </si>
  <si>
    <t>Detail 178</t>
  </si>
  <si>
    <t>Detail 179</t>
  </si>
  <si>
    <t>Detail 180</t>
  </si>
  <si>
    <t>Detail 181</t>
  </si>
  <si>
    <t>Detail 182</t>
  </si>
  <si>
    <t>Detail 183</t>
  </si>
  <si>
    <t>Detail 184</t>
  </si>
  <si>
    <t>Detail 185</t>
  </si>
  <si>
    <t>Detail 186</t>
  </si>
  <si>
    <t>Detail 187</t>
  </si>
  <si>
    <t>Detail 188</t>
  </si>
  <si>
    <t>Detail 189</t>
  </si>
  <si>
    <t>Detail 190</t>
  </si>
  <si>
    <t>Detail 191</t>
  </si>
  <si>
    <t>Detail 192</t>
  </si>
  <si>
    <t>Detail 193</t>
  </si>
  <si>
    <t>Detail 194</t>
  </si>
  <si>
    <t>Detail 195</t>
  </si>
  <si>
    <t>Detail 196</t>
  </si>
  <si>
    <t>Detail 197</t>
  </si>
  <si>
    <t>Detail 198</t>
  </si>
  <si>
    <t>Detail 199</t>
  </si>
  <si>
    <t>Detail 200</t>
  </si>
  <si>
    <t>Detail 201</t>
  </si>
  <si>
    <t>Detail 202</t>
  </si>
  <si>
    <t>Detail 203</t>
  </si>
  <si>
    <t>Detail 204</t>
  </si>
  <si>
    <t>Detail 205</t>
  </si>
  <si>
    <t>Detail 206</t>
  </si>
  <si>
    <t>Detail 207</t>
  </si>
  <si>
    <t>Detail 208</t>
  </si>
  <si>
    <t>Detail 209</t>
  </si>
  <si>
    <t>Detail 210</t>
  </si>
  <si>
    <t>Detail 211</t>
  </si>
  <si>
    <t>Detail 212</t>
  </si>
  <si>
    <t>Detail 213</t>
  </si>
  <si>
    <t>Detail 214</t>
  </si>
  <si>
    <t>Detail 215</t>
  </si>
  <si>
    <t>Detail 216</t>
  </si>
  <si>
    <t>Detail 217</t>
  </si>
  <si>
    <t>Detail 218</t>
  </si>
  <si>
    <t>Detail 219</t>
  </si>
  <si>
    <t>Detail 220</t>
  </si>
  <si>
    <t>Detail 221</t>
  </si>
  <si>
    <t>Detail 222</t>
  </si>
  <si>
    <t>Detail 223</t>
  </si>
  <si>
    <t>Detail 224</t>
  </si>
  <si>
    <t>Detail 225</t>
  </si>
  <si>
    <t>Detail 226</t>
  </si>
  <si>
    <t>Detail 227</t>
  </si>
  <si>
    <t>Detail 228</t>
  </si>
  <si>
    <t>Detail 229</t>
  </si>
  <si>
    <t>Detail 230</t>
  </si>
  <si>
    <t>Detail 231</t>
  </si>
  <si>
    <t>Detail 232</t>
  </si>
  <si>
    <t>Detail 233</t>
  </si>
  <si>
    <t>Detail 234</t>
  </si>
  <si>
    <t>Detail 235</t>
  </si>
  <si>
    <t>Detail 236</t>
  </si>
  <si>
    <t>Detail 237</t>
  </si>
  <si>
    <t>Detail 238</t>
  </si>
  <si>
    <t>Detail 239</t>
  </si>
  <si>
    <t>Detail 240</t>
  </si>
  <si>
    <t>Detail 241</t>
  </si>
  <si>
    <t>Detail 242</t>
  </si>
  <si>
    <t>Detail 243</t>
  </si>
  <si>
    <t>Detail 244</t>
  </si>
  <si>
    <t>Detail 245</t>
  </si>
  <si>
    <t>Detail 246</t>
  </si>
  <si>
    <t>Detail 247</t>
  </si>
  <si>
    <t>Detail 248</t>
  </si>
  <si>
    <t>Detail 249</t>
  </si>
  <si>
    <t>Detail 250</t>
  </si>
  <si>
    <t>Detail end</t>
  </si>
  <si>
    <t>Trailer</t>
  </si>
  <si>
    <t>Text</t>
  </si>
  <si>
    <t>Q</t>
  </si>
  <si>
    <t>AUPLOAD</t>
  </si>
  <si>
    <t>Bdgt_Period</t>
  </si>
  <si>
    <t>TO "+"</t>
  </si>
  <si>
    <t>FROM "-"</t>
  </si>
  <si>
    <t>Total "+"</t>
  </si>
  <si>
    <t>Total "-"</t>
  </si>
  <si>
    <t>Put an X if One Time, put a B if original</t>
  </si>
  <si>
    <t>v B1.0  rel 8/09</t>
  </si>
  <si>
    <t>Detail 251</t>
  </si>
  <si>
    <t>Detail 252</t>
  </si>
  <si>
    <t>Detail 253</t>
  </si>
  <si>
    <t>Detail 254</t>
  </si>
  <si>
    <t>Detail 255</t>
  </si>
  <si>
    <t>Detail 256</t>
  </si>
  <si>
    <t>Detail 257</t>
  </si>
  <si>
    <t>Detail 258</t>
  </si>
  <si>
    <t>Detail 259</t>
  </si>
  <si>
    <t>Detail 260</t>
  </si>
  <si>
    <t>Detail 261</t>
  </si>
  <si>
    <t>Detail 262</t>
  </si>
  <si>
    <t>Detail 263</t>
  </si>
  <si>
    <t>Detail 264</t>
  </si>
  <si>
    <t>Detail 265</t>
  </si>
  <si>
    <t>Detail 266</t>
  </si>
  <si>
    <t>Detail 267</t>
  </si>
  <si>
    <t>Detail 268</t>
  </si>
  <si>
    <t>Detail 269</t>
  </si>
  <si>
    <t>Detail 270</t>
  </si>
  <si>
    <t>Detail 271</t>
  </si>
  <si>
    <t>Detail 272</t>
  </si>
  <si>
    <t>Detail 273</t>
  </si>
  <si>
    <t>Detail 274</t>
  </si>
  <si>
    <t>Detail 275</t>
  </si>
  <si>
    <t>Detail 276</t>
  </si>
  <si>
    <t>Detail 277</t>
  </si>
  <si>
    <t>Detail 278</t>
  </si>
  <si>
    <t>Detail 279</t>
  </si>
  <si>
    <t>Detail 280</t>
  </si>
  <si>
    <t>Detail 281</t>
  </si>
  <si>
    <t>Detail 282</t>
  </si>
  <si>
    <t>Detail 283</t>
  </si>
  <si>
    <t>Detail 284</t>
  </si>
  <si>
    <t>Detail 285</t>
  </si>
  <si>
    <t>Detail 286</t>
  </si>
  <si>
    <t>Detail 287</t>
  </si>
  <si>
    <t>Detail 288</t>
  </si>
  <si>
    <t>Detail 289</t>
  </si>
  <si>
    <t>Detail 290</t>
  </si>
  <si>
    <t>Detail 291</t>
  </si>
  <si>
    <t>Detail 292</t>
  </si>
  <si>
    <t>Detail 293</t>
  </si>
  <si>
    <t>Detail 294</t>
  </si>
  <si>
    <t>Detail 295</t>
  </si>
  <si>
    <t>Detail 296</t>
  </si>
  <si>
    <t>Detail 297</t>
  </si>
  <si>
    <t>Detail 298</t>
  </si>
  <si>
    <t>Detail 299</t>
  </si>
  <si>
    <t>Detail 300</t>
  </si>
  <si>
    <t>Detail 301</t>
  </si>
  <si>
    <t>Detail 302</t>
  </si>
  <si>
    <t>Detail 303</t>
  </si>
  <si>
    <t>Detail 304</t>
  </si>
  <si>
    <t>Detail 305</t>
  </si>
  <si>
    <t>Detail 306</t>
  </si>
  <si>
    <t>Detail 307</t>
  </si>
  <si>
    <t>Detail 308</t>
  </si>
  <si>
    <t>Detail 309</t>
  </si>
  <si>
    <t>Detail 310</t>
  </si>
  <si>
    <t>Detail 311</t>
  </si>
  <si>
    <t>Detail 312</t>
  </si>
  <si>
    <t>Detail 313</t>
  </si>
  <si>
    <t>Detail 314</t>
  </si>
  <si>
    <t>Detail 315</t>
  </si>
  <si>
    <t>Detail 316</t>
  </si>
  <si>
    <t>Detail 317</t>
  </si>
  <si>
    <t>Detail 318</t>
  </si>
  <si>
    <t>Detail 319</t>
  </si>
  <si>
    <t>Detail 320</t>
  </si>
  <si>
    <t>Detail 321</t>
  </si>
  <si>
    <t>Detail 322</t>
  </si>
  <si>
    <t>Detail 323</t>
  </si>
  <si>
    <t>Detail 324</t>
  </si>
  <si>
    <t>Detail 325</t>
  </si>
  <si>
    <t>Detail 326</t>
  </si>
  <si>
    <t>Detail 327</t>
  </si>
  <si>
    <t>Detail 328</t>
  </si>
  <si>
    <t>Detail 329</t>
  </si>
  <si>
    <t>Detail 330</t>
  </si>
  <si>
    <t>Detail 331</t>
  </si>
  <si>
    <t>Detail 332</t>
  </si>
  <si>
    <t>Detail 333</t>
  </si>
  <si>
    <t>Detail 334</t>
  </si>
  <si>
    <t>Detail 335</t>
  </si>
  <si>
    <t>Detail 336</t>
  </si>
  <si>
    <t>Detail 337</t>
  </si>
  <si>
    <t>Detail 338</t>
  </si>
  <si>
    <t>Detail 339</t>
  </si>
  <si>
    <t>Detail 340</t>
  </si>
  <si>
    <t>Detail 341</t>
  </si>
  <si>
    <t>Detail 342</t>
  </si>
  <si>
    <t>Detail 343</t>
  </si>
  <si>
    <t>Detail 344</t>
  </si>
  <si>
    <t>Detail 345</t>
  </si>
  <si>
    <t>Detail 346</t>
  </si>
  <si>
    <t>Detail 347</t>
  </si>
  <si>
    <t>Detail 348</t>
  </si>
  <si>
    <t>Detail 349</t>
  </si>
  <si>
    <t>Detail 350</t>
  </si>
  <si>
    <t>Detail 351</t>
  </si>
  <si>
    <t>Detail 352</t>
  </si>
  <si>
    <t>Detail 353</t>
  </si>
  <si>
    <t>Detail 354</t>
  </si>
  <si>
    <t>Detail 355</t>
  </si>
  <si>
    <t>Detail 356</t>
  </si>
  <si>
    <t>Detail 357</t>
  </si>
  <si>
    <t>Detail 358</t>
  </si>
  <si>
    <t>Detail 359</t>
  </si>
  <si>
    <t>Detail 360</t>
  </si>
  <si>
    <t>Detail 361</t>
  </si>
  <si>
    <t>Detail 362</t>
  </si>
  <si>
    <t>Detail 363</t>
  </si>
  <si>
    <t>Detail 364</t>
  </si>
  <si>
    <t>Detail 365</t>
  </si>
  <si>
    <t>Detail 366</t>
  </si>
  <si>
    <t>Detail 367</t>
  </si>
  <si>
    <t>Detail 368</t>
  </si>
  <si>
    <t>Detail 369</t>
  </si>
  <si>
    <t>Detail 370</t>
  </si>
  <si>
    <t>Detail 371</t>
  </si>
  <si>
    <t>Detail 372</t>
  </si>
  <si>
    <t>Detail 373</t>
  </si>
  <si>
    <t>Detail 374</t>
  </si>
  <si>
    <t>Detail 375</t>
  </si>
  <si>
    <t>Detail 376</t>
  </si>
  <si>
    <t>Detail 377</t>
  </si>
  <si>
    <t>Detail 378</t>
  </si>
  <si>
    <t>Detail 379</t>
  </si>
  <si>
    <t>Detail 380</t>
  </si>
  <si>
    <t>Detail 381</t>
  </si>
  <si>
    <t>Detail 382</t>
  </si>
  <si>
    <t>Detail 383</t>
  </si>
  <si>
    <t>Detail 384</t>
  </si>
  <si>
    <t>Detail 385</t>
  </si>
  <si>
    <t>Detail 386</t>
  </si>
  <si>
    <t>Detail 387</t>
  </si>
  <si>
    <t>Detail 388</t>
  </si>
  <si>
    <t>Detail 389</t>
  </si>
  <si>
    <t>Detail 390</t>
  </si>
  <si>
    <t>Detail 391</t>
  </si>
  <si>
    <t>Detail 392</t>
  </si>
  <si>
    <t>Detail 393</t>
  </si>
  <si>
    <t>Detail 394</t>
  </si>
  <si>
    <t>Detail 395</t>
  </si>
  <si>
    <t>Detail 396</t>
  </si>
  <si>
    <t>Detail 397</t>
  </si>
  <si>
    <t>Detail 398</t>
  </si>
  <si>
    <t>Detail 399</t>
  </si>
  <si>
    <t>Detail 400</t>
  </si>
  <si>
    <t>Detail 401</t>
  </si>
  <si>
    <t>Detail 402</t>
  </si>
  <si>
    <t>Detail 403</t>
  </si>
  <si>
    <t>Detail 404</t>
  </si>
  <si>
    <t>Detail 405</t>
  </si>
  <si>
    <t>Detail 406</t>
  </si>
  <si>
    <t>Detail 407</t>
  </si>
  <si>
    <t>Detail 408</t>
  </si>
  <si>
    <t>Detail 409</t>
  </si>
  <si>
    <t>Detail 410</t>
  </si>
  <si>
    <t>Detail 411</t>
  </si>
  <si>
    <t>Detail 412</t>
  </si>
  <si>
    <t>Detail 413</t>
  </si>
  <si>
    <t>Detail 414</t>
  </si>
  <si>
    <t>Detail 415</t>
  </si>
  <si>
    <t>Detail 416</t>
  </si>
  <si>
    <t>Detail 417</t>
  </si>
  <si>
    <t>Detail 418</t>
  </si>
  <si>
    <t>Detail 419</t>
  </si>
  <si>
    <t>Detail 420</t>
  </si>
  <si>
    <t>Detail 421</t>
  </si>
  <si>
    <t>Detail 422</t>
  </si>
  <si>
    <t>Detail 423</t>
  </si>
  <si>
    <t>Detail 424</t>
  </si>
  <si>
    <t>Detail 425</t>
  </si>
  <si>
    <t>Detail 426</t>
  </si>
  <si>
    <t>Detail 427</t>
  </si>
  <si>
    <t>Detail 428</t>
  </si>
  <si>
    <t>Detail 429</t>
  </si>
  <si>
    <t>Detail 430</t>
  </si>
  <si>
    <t>Detail 431</t>
  </si>
  <si>
    <t>Detail 432</t>
  </si>
  <si>
    <t>Detail 433</t>
  </si>
  <si>
    <t>Detail 434</t>
  </si>
  <si>
    <t>Detail 435</t>
  </si>
  <si>
    <t>Detail 436</t>
  </si>
  <si>
    <t>Detail 437</t>
  </si>
  <si>
    <t>Detail 438</t>
  </si>
  <si>
    <t>Detail 439</t>
  </si>
  <si>
    <t>Detail 440</t>
  </si>
  <si>
    <t>Detail 441</t>
  </si>
  <si>
    <t>Detail 442</t>
  </si>
  <si>
    <t>Detail 443</t>
  </si>
  <si>
    <t>Detail 444</t>
  </si>
  <si>
    <t>Detail 445</t>
  </si>
  <si>
    <t>Detail 446</t>
  </si>
  <si>
    <t>Detail 447</t>
  </si>
  <si>
    <t>Detail 448</t>
  </si>
  <si>
    <t>Detail 449</t>
  </si>
  <si>
    <t>Detail 450</t>
  </si>
  <si>
    <t>Detail 451</t>
  </si>
  <si>
    <t>Detail 452</t>
  </si>
  <si>
    <t>Detail 453</t>
  </si>
  <si>
    <t>Detail 454</t>
  </si>
  <si>
    <t>Detail 455</t>
  </si>
  <si>
    <t>Detail 456</t>
  </si>
  <si>
    <t>Detail 457</t>
  </si>
  <si>
    <t>Detail 458</t>
  </si>
  <si>
    <t>Detail 459</t>
  </si>
  <si>
    <t>Detail 460</t>
  </si>
  <si>
    <t>Detail 461</t>
  </si>
  <si>
    <t>Detail 462</t>
  </si>
  <si>
    <t>Detail 463</t>
  </si>
  <si>
    <t>Detail 464</t>
  </si>
  <si>
    <t>Detail 465</t>
  </si>
  <si>
    <t>Detail 466</t>
  </si>
  <si>
    <t>Detail 467</t>
  </si>
  <si>
    <t>Detail 468</t>
  </si>
  <si>
    <t>Detail 469</t>
  </si>
  <si>
    <t>Detail 470</t>
  </si>
  <si>
    <t>Detail 471</t>
  </si>
  <si>
    <t>Detail 472</t>
  </si>
  <si>
    <t>Detail 473</t>
  </si>
  <si>
    <t>Detail 474</t>
  </si>
  <si>
    <t>Detail 475</t>
  </si>
  <si>
    <t>Detail 476</t>
  </si>
  <si>
    <t>Detail 477</t>
  </si>
  <si>
    <t>Detail 478</t>
  </si>
  <si>
    <t>Detail 479</t>
  </si>
  <si>
    <t>Detail 480</t>
  </si>
  <si>
    <t>Detail 481</t>
  </si>
  <si>
    <t>Detail 482</t>
  </si>
  <si>
    <t>Detail 483</t>
  </si>
  <si>
    <t>Detail 484</t>
  </si>
  <si>
    <t>Detail 485</t>
  </si>
  <si>
    <t>Detail 486</t>
  </si>
  <si>
    <t>Detail 487</t>
  </si>
  <si>
    <t>Detail 488</t>
  </si>
  <si>
    <t>Detail 489</t>
  </si>
  <si>
    <t>Detail 490</t>
  </si>
  <si>
    <t>Detail 491</t>
  </si>
  <si>
    <t>Detail 492</t>
  </si>
  <si>
    <t>Detail 493</t>
  </si>
  <si>
    <t>Detail 494</t>
  </si>
  <si>
    <t>Detail 495</t>
  </si>
  <si>
    <t>Detail 496</t>
  </si>
  <si>
    <t>Detail 497</t>
  </si>
  <si>
    <t>Detail 498</t>
  </si>
  <si>
    <t>Detail 499</t>
  </si>
  <si>
    <t>Detail 500</t>
  </si>
  <si>
    <t>Detail 501</t>
  </si>
  <si>
    <t>Detail 502</t>
  </si>
  <si>
    <t>Detail 503</t>
  </si>
  <si>
    <t>Detail 504</t>
  </si>
  <si>
    <t>Detail 505</t>
  </si>
  <si>
    <t>Detail 506</t>
  </si>
  <si>
    <t>Detail 507</t>
  </si>
  <si>
    <t>Detail 508</t>
  </si>
  <si>
    <t>Detail 509</t>
  </si>
  <si>
    <t>Detail 510</t>
  </si>
  <si>
    <t>Detail 511</t>
  </si>
  <si>
    <t>Detail 512</t>
  </si>
  <si>
    <t>Detail 513</t>
  </si>
  <si>
    <t>Detail 514</t>
  </si>
  <si>
    <t>Detail 515</t>
  </si>
  <si>
    <t>Detail 516</t>
  </si>
  <si>
    <t>Detail 517</t>
  </si>
  <si>
    <t>Detail 518</t>
  </si>
  <si>
    <t>Detail 519</t>
  </si>
  <si>
    <t>Detail 520</t>
  </si>
  <si>
    <t>Detail 521</t>
  </si>
  <si>
    <t>Detail 522</t>
  </si>
  <si>
    <t>Detail 523</t>
  </si>
  <si>
    <t>Detail 524</t>
  </si>
  <si>
    <t>Detail 525</t>
  </si>
  <si>
    <t>Detail 526</t>
  </si>
  <si>
    <t>Detail 527</t>
  </si>
  <si>
    <t>Detail 528</t>
  </si>
  <si>
    <t>Detail 529</t>
  </si>
  <si>
    <t>Detail 530</t>
  </si>
  <si>
    <t>Detail 531</t>
  </si>
  <si>
    <t>Detail 532</t>
  </si>
  <si>
    <t>Detail 533</t>
  </si>
  <si>
    <t>Detail 534</t>
  </si>
  <si>
    <t>Detail 535</t>
  </si>
  <si>
    <t>Detail 536</t>
  </si>
  <si>
    <t>Detail 537</t>
  </si>
  <si>
    <t>Detail 538</t>
  </si>
  <si>
    <t>Detail 539</t>
  </si>
  <si>
    <t>Detail 540</t>
  </si>
  <si>
    <t>Detail 541</t>
  </si>
  <si>
    <t>Detail 542</t>
  </si>
  <si>
    <t>Detail 543</t>
  </si>
  <si>
    <t>Detail 544</t>
  </si>
  <si>
    <t>Detail 545</t>
  </si>
  <si>
    <t>Detail 546</t>
  </si>
  <si>
    <t>Detail 547</t>
  </si>
  <si>
    <t>Detail 548</t>
  </si>
  <si>
    <t>Detail 549</t>
  </si>
  <si>
    <t>Detail 550</t>
  </si>
  <si>
    <t>Detail 551</t>
  </si>
  <si>
    <t>Detail 552</t>
  </si>
  <si>
    <t>Detail 553</t>
  </si>
  <si>
    <t>Detail 554</t>
  </si>
  <si>
    <t>Detail 555</t>
  </si>
  <si>
    <t>Detail 556</t>
  </si>
  <si>
    <t>Detail 557</t>
  </si>
  <si>
    <t>Detail 558</t>
  </si>
  <si>
    <t>Detail 559</t>
  </si>
  <si>
    <t>Detail 560</t>
  </si>
  <si>
    <t>Detail 561</t>
  </si>
  <si>
    <t>Detail 562</t>
  </si>
  <si>
    <t>Detail 563</t>
  </si>
  <si>
    <t>Detail 564</t>
  </si>
  <si>
    <t>Detail 565</t>
  </si>
  <si>
    <t>Detail 566</t>
  </si>
  <si>
    <t>Detail 567</t>
  </si>
  <si>
    <t>Detail 568</t>
  </si>
  <si>
    <t>Detail 569</t>
  </si>
  <si>
    <t>Detail 570</t>
  </si>
  <si>
    <t>Detail 571</t>
  </si>
  <si>
    <t>Detail 572</t>
  </si>
  <si>
    <t>Detail 573</t>
  </si>
  <si>
    <t>Detail 574</t>
  </si>
  <si>
    <t>Detail 575</t>
  </si>
  <si>
    <t>Detail 576</t>
  </si>
  <si>
    <t>Detail 577</t>
  </si>
  <si>
    <t>Detail 578</t>
  </si>
  <si>
    <t>Detail 579</t>
  </si>
  <si>
    <t>Detail 580</t>
  </si>
  <si>
    <t>Detail 581</t>
  </si>
  <si>
    <t>Detail 582</t>
  </si>
  <si>
    <t>Detail 583</t>
  </si>
  <si>
    <t>Detail 584</t>
  </si>
  <si>
    <t>Detail 585</t>
  </si>
  <si>
    <t>Detail 586</t>
  </si>
  <si>
    <t>Detail 587</t>
  </si>
  <si>
    <t>Detail 588</t>
  </si>
  <si>
    <t>Detail 589</t>
  </si>
  <si>
    <t>Detail 590</t>
  </si>
  <si>
    <t>Detail 591</t>
  </si>
  <si>
    <t>Detail 592</t>
  </si>
  <si>
    <t>Detail 593</t>
  </si>
  <si>
    <t>Detail 594</t>
  </si>
  <si>
    <t>Detail 595</t>
  </si>
  <si>
    <t>Detail 596</t>
  </si>
  <si>
    <t>Detail 597</t>
  </si>
  <si>
    <t>Detail 598</t>
  </si>
  <si>
    <t>Detail 599</t>
  </si>
  <si>
    <t>Detail 600</t>
  </si>
  <si>
    <t>Detail 601</t>
  </si>
  <si>
    <t>Detail 602</t>
  </si>
  <si>
    <t>Detail 603</t>
  </si>
  <si>
    <t>Detail 604</t>
  </si>
  <si>
    <t>Detail 605</t>
  </si>
  <si>
    <t>Detail 606</t>
  </si>
  <si>
    <t>Detail 607</t>
  </si>
  <si>
    <t>Detail 608</t>
  </si>
  <si>
    <t>Detail 609</t>
  </si>
  <si>
    <t>Detail 610</t>
  </si>
  <si>
    <t>Detail 611</t>
  </si>
  <si>
    <t>Detail 612</t>
  </si>
  <si>
    <t>Detail 613</t>
  </si>
  <si>
    <t>Detail 614</t>
  </si>
  <si>
    <t>Detail 615</t>
  </si>
  <si>
    <t>Detail 616</t>
  </si>
  <si>
    <t>Detail 617</t>
  </si>
  <si>
    <t>Detail 618</t>
  </si>
  <si>
    <t>Detail 619</t>
  </si>
  <si>
    <t>Detail 620</t>
  </si>
  <si>
    <t>Detail 621</t>
  </si>
  <si>
    <t>Detail 622</t>
  </si>
  <si>
    <t>Detail 623</t>
  </si>
  <si>
    <t>Detail 624</t>
  </si>
  <si>
    <t>Detail 625</t>
  </si>
  <si>
    <t>Detail 626</t>
  </si>
  <si>
    <t>Detail 627</t>
  </si>
  <si>
    <t>Detail 628</t>
  </si>
  <si>
    <t>Detail 629</t>
  </si>
  <si>
    <t>Detail 630</t>
  </si>
  <si>
    <t>Detail 631</t>
  </si>
  <si>
    <t>Detail 632</t>
  </si>
  <si>
    <t>Detail 633</t>
  </si>
  <si>
    <t>Detail 634</t>
  </si>
  <si>
    <t>Detail 635</t>
  </si>
  <si>
    <t>Detail 636</t>
  </si>
  <si>
    <t>Detail 637</t>
  </si>
  <si>
    <t>Detail 638</t>
  </si>
  <si>
    <t>Detail 639</t>
  </si>
  <si>
    <t>Detail 640</t>
  </si>
  <si>
    <t>Detail 641</t>
  </si>
  <si>
    <t>Detail 642</t>
  </si>
  <si>
    <t>Detail 643</t>
  </si>
  <si>
    <t>Detail 644</t>
  </si>
  <si>
    <t>Detail 645</t>
  </si>
  <si>
    <t>Detail 646</t>
  </si>
  <si>
    <t>Detail 647</t>
  </si>
  <si>
    <t>Detail 648</t>
  </si>
  <si>
    <t>Detail 649</t>
  </si>
  <si>
    <t>Detail 650</t>
  </si>
  <si>
    <t>Detail 651</t>
  </si>
  <si>
    <t>Detail 652</t>
  </si>
  <si>
    <t>Detail 653</t>
  </si>
  <si>
    <t>Detail 654</t>
  </si>
  <si>
    <t>Detail 655</t>
  </si>
  <si>
    <t>Detail 656</t>
  </si>
  <si>
    <t>Detail 657</t>
  </si>
  <si>
    <t>Detail 658</t>
  </si>
  <si>
    <t>Detail 659</t>
  </si>
  <si>
    <t>Detail 660</t>
  </si>
  <si>
    <t>Detail 661</t>
  </si>
  <si>
    <t>Detail 662</t>
  </si>
  <si>
    <t>Detail 663</t>
  </si>
  <si>
    <t>Detail 664</t>
  </si>
  <si>
    <t>Detail 665</t>
  </si>
  <si>
    <t>Detail 666</t>
  </si>
  <si>
    <t>Detail 667</t>
  </si>
  <si>
    <t>Detail 668</t>
  </si>
  <si>
    <t>Detail 669</t>
  </si>
  <si>
    <t>Detail 670</t>
  </si>
  <si>
    <t>Detail 671</t>
  </si>
  <si>
    <t>Detail 672</t>
  </si>
  <si>
    <t>Detail 673</t>
  </si>
  <si>
    <t>Detail 674</t>
  </si>
  <si>
    <t>Detail 675</t>
  </si>
  <si>
    <t>Detail 676</t>
  </si>
  <si>
    <t>Detail 677</t>
  </si>
  <si>
    <t>Detail 678</t>
  </si>
  <si>
    <t>Detail 679</t>
  </si>
  <si>
    <t>Detail 680</t>
  </si>
  <si>
    <t>Detail 681</t>
  </si>
  <si>
    <t>Detail 682</t>
  </si>
  <si>
    <t>Detail 683</t>
  </si>
  <si>
    <t>Detail 684</t>
  </si>
  <si>
    <t>Detail 685</t>
  </si>
  <si>
    <t>Detail 686</t>
  </si>
  <si>
    <t>Detail 687</t>
  </si>
  <si>
    <t>Detail 688</t>
  </si>
  <si>
    <t>Detail 689</t>
  </si>
  <si>
    <t>Detail 690</t>
  </si>
  <si>
    <t>Detail 691</t>
  </si>
  <si>
    <t>Detail 692</t>
  </si>
  <si>
    <t>Detail 693</t>
  </si>
  <si>
    <t>Detail 694</t>
  </si>
  <si>
    <t>Detail 695</t>
  </si>
  <si>
    <t>Detail 696</t>
  </si>
  <si>
    <t>Detail 697</t>
  </si>
  <si>
    <t>Detail 698</t>
  </si>
  <si>
    <t>Detail 699</t>
  </si>
  <si>
    <t>Detail 700</t>
  </si>
  <si>
    <t>Detail 701</t>
  </si>
  <si>
    <t>Detail 702</t>
  </si>
  <si>
    <t>Detail 703</t>
  </si>
  <si>
    <t>Detail 704</t>
  </si>
  <si>
    <t>Detail 705</t>
  </si>
  <si>
    <t>Detail 706</t>
  </si>
  <si>
    <t>Detail 707</t>
  </si>
  <si>
    <t>Detail 708</t>
  </si>
  <si>
    <t>Detail 709</t>
  </si>
  <si>
    <t>Detail 710</t>
  </si>
  <si>
    <t>Detail 711</t>
  </si>
  <si>
    <t>Detail 712</t>
  </si>
  <si>
    <t>Detail 713</t>
  </si>
  <si>
    <t>Detail 714</t>
  </si>
  <si>
    <t>Detail 715</t>
  </si>
  <si>
    <t>Detail 716</t>
  </si>
  <si>
    <t>Detail 717</t>
  </si>
  <si>
    <t>Detail 718</t>
  </si>
  <si>
    <t>Detail 719</t>
  </si>
  <si>
    <t>Detail 720</t>
  </si>
  <si>
    <t>Detail 721</t>
  </si>
  <si>
    <t>Detail 722</t>
  </si>
  <si>
    <t>Detail 723</t>
  </si>
  <si>
    <t>Detail 724</t>
  </si>
  <si>
    <t>Detail 725</t>
  </si>
  <si>
    <t>Detail 726</t>
  </si>
  <si>
    <t>Detail 727</t>
  </si>
  <si>
    <t>Detail 728</t>
  </si>
  <si>
    <t>Detail 729</t>
  </si>
  <si>
    <t>Detail 730</t>
  </si>
  <si>
    <t>Detail 731</t>
  </si>
  <si>
    <t>Detail 732</t>
  </si>
  <si>
    <t>Detail 733</t>
  </si>
  <si>
    <t>Detail 734</t>
  </si>
  <si>
    <t>Detail 735</t>
  </si>
  <si>
    <t>Detail 736</t>
  </si>
  <si>
    <t>Detail 737</t>
  </si>
  <si>
    <t>Detail 738</t>
  </si>
  <si>
    <t>Detail 739</t>
  </si>
  <si>
    <t>Detail 740</t>
  </si>
  <si>
    <t>Detail 741</t>
  </si>
  <si>
    <t>Detail 742</t>
  </si>
  <si>
    <t>Detail 743</t>
  </si>
  <si>
    <t>Detail 744</t>
  </si>
  <si>
    <t>Detail 745</t>
  </si>
  <si>
    <t>Detail 746</t>
  </si>
  <si>
    <t>Detail 747</t>
  </si>
  <si>
    <t>Detail 748</t>
  </si>
  <si>
    <t>Detail 749</t>
  </si>
  <si>
    <t>Detail 750</t>
  </si>
  <si>
    <t>Detail 751</t>
  </si>
  <si>
    <t>Detail 752</t>
  </si>
  <si>
    <t>Detail 753</t>
  </si>
  <si>
    <t>Detail 754</t>
  </si>
  <si>
    <t>Detail 755</t>
  </si>
  <si>
    <t>Detail 756</t>
  </si>
  <si>
    <t>Detail 757</t>
  </si>
  <si>
    <t>Detail 758</t>
  </si>
  <si>
    <t>Detail 759</t>
  </si>
  <si>
    <t>Detail 760</t>
  </si>
  <si>
    <t>Detail 761</t>
  </si>
  <si>
    <t>Detail 762</t>
  </si>
  <si>
    <t>Detail 763</t>
  </si>
  <si>
    <t>Detail 764</t>
  </si>
  <si>
    <t>Detail 765</t>
  </si>
  <si>
    <t>Detail 766</t>
  </si>
  <si>
    <t>Detail 767</t>
  </si>
  <si>
    <t>Detail 768</t>
  </si>
  <si>
    <t>Detail 769</t>
  </si>
  <si>
    <t>Detail 770</t>
  </si>
  <si>
    <t>Detail 771</t>
  </si>
  <si>
    <t>Detail 772</t>
  </si>
  <si>
    <t>Detail 773</t>
  </si>
  <si>
    <t>Detail 774</t>
  </si>
  <si>
    <t>Detail 775</t>
  </si>
  <si>
    <t>Detail 776</t>
  </si>
  <si>
    <t>Detail 777</t>
  </si>
  <si>
    <t>Detail 778</t>
  </si>
  <si>
    <t>Detail 779</t>
  </si>
  <si>
    <t>Detail 780</t>
  </si>
  <si>
    <t>Detail 781</t>
  </si>
  <si>
    <t>Detail 782</t>
  </si>
  <si>
    <t>Detail 783</t>
  </si>
  <si>
    <t>Detail 784</t>
  </si>
  <si>
    <t>Detail 785</t>
  </si>
  <si>
    <t>Detail 786</t>
  </si>
  <si>
    <t>Detail 787</t>
  </si>
  <si>
    <t>Detail 788</t>
  </si>
  <si>
    <t>Detail 789</t>
  </si>
  <si>
    <t>Detail 790</t>
  </si>
  <si>
    <t>Detail 791</t>
  </si>
  <si>
    <t>Detail 792</t>
  </si>
  <si>
    <t>Detail 793</t>
  </si>
  <si>
    <t>Detail 794</t>
  </si>
  <si>
    <t>Detail 795</t>
  </si>
  <si>
    <t>Detail 796</t>
  </si>
  <si>
    <t>Detail 797</t>
  </si>
  <si>
    <t>Detail 798</t>
  </si>
  <si>
    <t>Detail 799</t>
  </si>
  <si>
    <t>Detail 800</t>
  </si>
  <si>
    <t>Detail 801</t>
  </si>
  <si>
    <t>Detail 802</t>
  </si>
  <si>
    <t>Detail 803</t>
  </si>
  <si>
    <t>Detail 804</t>
  </si>
  <si>
    <t>Detail 805</t>
  </si>
  <si>
    <t>Detail 806</t>
  </si>
  <si>
    <t>Detail 807</t>
  </si>
  <si>
    <t>Detail 808</t>
  </si>
  <si>
    <t>Detail 809</t>
  </si>
  <si>
    <t>Detail 810</t>
  </si>
  <si>
    <t>Detail 811</t>
  </si>
  <si>
    <t>Detail 812</t>
  </si>
  <si>
    <t>Detail 813</t>
  </si>
  <si>
    <t>Detail 814</t>
  </si>
  <si>
    <t>Detail 815</t>
  </si>
  <si>
    <t>Detail 816</t>
  </si>
  <si>
    <t>Detail 817</t>
  </si>
  <si>
    <t>Detail 818</t>
  </si>
  <si>
    <t>Detail 819</t>
  </si>
  <si>
    <t>Detail 820</t>
  </si>
  <si>
    <t>Detail 821</t>
  </si>
  <si>
    <t>Detail 822</t>
  </si>
  <si>
    <t>Detail 823</t>
  </si>
  <si>
    <t>Detail 824</t>
  </si>
  <si>
    <t>Detail 825</t>
  </si>
  <si>
    <t>Detail 826</t>
  </si>
  <si>
    <t>Detail 827</t>
  </si>
  <si>
    <t>Detail 828</t>
  </si>
  <si>
    <t>Detail 829</t>
  </si>
  <si>
    <t>Detail 830</t>
  </si>
  <si>
    <t>Detail 831</t>
  </si>
  <si>
    <t>Detail 832</t>
  </si>
  <si>
    <t>Detail 833</t>
  </si>
  <si>
    <t>Detail 834</t>
  </si>
  <si>
    <t>Detail 835</t>
  </si>
  <si>
    <t>Detail 836</t>
  </si>
  <si>
    <t>Detail 837</t>
  </si>
  <si>
    <t>Detail 838</t>
  </si>
  <si>
    <t>Detail 839</t>
  </si>
  <si>
    <t>Detail 840</t>
  </si>
  <si>
    <t>Detail 841</t>
  </si>
  <si>
    <t>Detail 842</t>
  </si>
  <si>
    <t>Detail 843</t>
  </si>
  <si>
    <t>Detail 844</t>
  </si>
  <si>
    <t>Detail 845</t>
  </si>
  <si>
    <t>Detail 846</t>
  </si>
  <si>
    <t>Detail 847</t>
  </si>
  <si>
    <t>Detail 848</t>
  </si>
  <si>
    <t>Detail 849</t>
  </si>
  <si>
    <t>Detail 850</t>
  </si>
  <si>
    <t>Detail 851</t>
  </si>
  <si>
    <t>Detail 852</t>
  </si>
  <si>
    <t>Detail 853</t>
  </si>
  <si>
    <t>Detail 854</t>
  </si>
  <si>
    <t>Detail 855</t>
  </si>
  <si>
    <t>Detail 856</t>
  </si>
  <si>
    <t>Detail 857</t>
  </si>
  <si>
    <t>Detail 858</t>
  </si>
  <si>
    <t>Detail 859</t>
  </si>
  <si>
    <t>Detail 860</t>
  </si>
  <si>
    <t>Detail 861</t>
  </si>
  <si>
    <t>Detail 862</t>
  </si>
  <si>
    <t>Detail 863</t>
  </si>
  <si>
    <t>Detail 864</t>
  </si>
  <si>
    <t>Detail 865</t>
  </si>
  <si>
    <t>Detail 866</t>
  </si>
  <si>
    <t>Detail 867</t>
  </si>
  <si>
    <t>Detail 868</t>
  </si>
  <si>
    <t>Detail 869</t>
  </si>
  <si>
    <t>Detail 870</t>
  </si>
  <si>
    <t>Detail 871</t>
  </si>
  <si>
    <t>Detail 872</t>
  </si>
  <si>
    <t>Detail 873</t>
  </si>
  <si>
    <t>Detail 874</t>
  </si>
  <si>
    <t>Detail 875</t>
  </si>
  <si>
    <t>Detail 876</t>
  </si>
  <si>
    <t>Detail 877</t>
  </si>
  <si>
    <t>Detail 878</t>
  </si>
  <si>
    <t>Detail 879</t>
  </si>
  <si>
    <t>Detail 880</t>
  </si>
  <si>
    <t>Detail 881</t>
  </si>
  <si>
    <t>Detail 882</t>
  </si>
  <si>
    <t>Detail 883</t>
  </si>
  <si>
    <t>Detail 884</t>
  </si>
  <si>
    <t>Detail 885</t>
  </si>
  <si>
    <t>Detail 886</t>
  </si>
  <si>
    <t>Detail 887</t>
  </si>
  <si>
    <t>Detail 888</t>
  </si>
  <si>
    <t>Detail 889</t>
  </si>
  <si>
    <t>Detail 890</t>
  </si>
  <si>
    <t>Detail 891</t>
  </si>
  <si>
    <t>Detail 892</t>
  </si>
  <si>
    <t>Detail 893</t>
  </si>
  <si>
    <t>Detail 894</t>
  </si>
  <si>
    <t>Detail 895</t>
  </si>
  <si>
    <t>Detail 896</t>
  </si>
  <si>
    <t>Detail 897</t>
  </si>
  <si>
    <t>Detail 898</t>
  </si>
  <si>
    <t>Detail 899</t>
  </si>
  <si>
    <t>Detail 900</t>
  </si>
  <si>
    <t>Detail 901</t>
  </si>
  <si>
    <t>Detail 902</t>
  </si>
  <si>
    <t>Detail 903</t>
  </si>
  <si>
    <t>Detail 904</t>
  </si>
  <si>
    <t>Detail 905</t>
  </si>
  <si>
    <t>Detail 906</t>
  </si>
  <si>
    <t>Detail 907</t>
  </si>
  <si>
    <t>Detail 908</t>
  </si>
  <si>
    <t>Detail 909</t>
  </si>
  <si>
    <t>Detail 910</t>
  </si>
  <si>
    <t>Detail 911</t>
  </si>
  <si>
    <t>Detail 912</t>
  </si>
  <si>
    <t>Detail 913</t>
  </si>
  <si>
    <t>Detail 914</t>
  </si>
  <si>
    <t>Detail 915</t>
  </si>
  <si>
    <t>Detail 916</t>
  </si>
  <si>
    <t>Detail 917</t>
  </si>
  <si>
    <t>Detail 918</t>
  </si>
  <si>
    <t>Detail 919</t>
  </si>
  <si>
    <t>Detail 920</t>
  </si>
  <si>
    <t>Detail 921</t>
  </si>
  <si>
    <t>Detail 922</t>
  </si>
  <si>
    <t>Detail 923</t>
  </si>
  <si>
    <t>Detail 924</t>
  </si>
  <si>
    <t>Detail 925</t>
  </si>
  <si>
    <t>Detail 926</t>
  </si>
  <si>
    <t>Detail 927</t>
  </si>
  <si>
    <t>Detail 928</t>
  </si>
  <si>
    <t>Detail 929</t>
  </si>
  <si>
    <t>Detail 930</t>
  </si>
  <si>
    <t>Detail 931</t>
  </si>
  <si>
    <t>Detail 932</t>
  </si>
  <si>
    <t>Detail 933</t>
  </si>
  <si>
    <t>Detail 934</t>
  </si>
  <si>
    <t>Detail 935</t>
  </si>
  <si>
    <t>Detail 936</t>
  </si>
  <si>
    <t>Detail 937</t>
  </si>
  <si>
    <t>Detail 938</t>
  </si>
  <si>
    <t>Detail 939</t>
  </si>
  <si>
    <t>Detail 940</t>
  </si>
  <si>
    <t>Detail 941</t>
  </si>
  <si>
    <t>Detail 942</t>
  </si>
  <si>
    <t>Detail 943</t>
  </si>
  <si>
    <t>Detail 944</t>
  </si>
  <si>
    <t>Detail 945</t>
  </si>
  <si>
    <t>Detail 946</t>
  </si>
  <si>
    <t>Detail 947</t>
  </si>
  <si>
    <t>Detail 948</t>
  </si>
  <si>
    <t>Detail 949</t>
  </si>
  <si>
    <t>Detail 950</t>
  </si>
  <si>
    <t>Detail 951</t>
  </si>
  <si>
    <t>Detail 952</t>
  </si>
  <si>
    <t>Detail 953</t>
  </si>
  <si>
    <t>Detail 954</t>
  </si>
  <si>
    <t>Detail 955</t>
  </si>
  <si>
    <t>Detail 956</t>
  </si>
  <si>
    <t>Detail 957</t>
  </si>
  <si>
    <t>Detail 958</t>
  </si>
  <si>
    <t>Detail 959</t>
  </si>
  <si>
    <t>Detail 960</t>
  </si>
  <si>
    <t>Detail 961</t>
  </si>
  <si>
    <t>Detail 962</t>
  </si>
  <si>
    <t>Detail 963</t>
  </si>
  <si>
    <t>Detail 964</t>
  </si>
  <si>
    <t>Detail 965</t>
  </si>
  <si>
    <t>Detail 966</t>
  </si>
  <si>
    <t>Detail 967</t>
  </si>
  <si>
    <t>Detail 968</t>
  </si>
  <si>
    <t>Detail 969</t>
  </si>
  <si>
    <t>Detail 970</t>
  </si>
  <si>
    <t>Detail 971</t>
  </si>
  <si>
    <t>Detail 972</t>
  </si>
  <si>
    <t>Detail 973</t>
  </si>
  <si>
    <t>Detail 974</t>
  </si>
  <si>
    <t>Detail 975</t>
  </si>
  <si>
    <t>Detail 976</t>
  </si>
  <si>
    <t>Detail 977</t>
  </si>
  <si>
    <t>Detail 978</t>
  </si>
  <si>
    <t>Detail 979</t>
  </si>
  <si>
    <t>Detail 980</t>
  </si>
  <si>
    <t>Detail 981</t>
  </si>
  <si>
    <t>Detail 982</t>
  </si>
  <si>
    <t>Detail 983</t>
  </si>
  <si>
    <t>Detail 984</t>
  </si>
  <si>
    <t>Detail 985</t>
  </si>
  <si>
    <t>Detail 986</t>
  </si>
  <si>
    <t>Detail 987</t>
  </si>
  <si>
    <t>Detail 988</t>
  </si>
  <si>
    <t>Detail 989</t>
  </si>
  <si>
    <t>Detail 990</t>
  </si>
  <si>
    <t>Detail 991</t>
  </si>
  <si>
    <t>Detail 992</t>
  </si>
  <si>
    <t>Detail 993</t>
  </si>
  <si>
    <t>Detail 994</t>
  </si>
  <si>
    <t>Detail 995</t>
  </si>
  <si>
    <t>Detail 996</t>
  </si>
  <si>
    <t>Detail 997</t>
  </si>
  <si>
    <t>Detail 998</t>
  </si>
  <si>
    <t>Detail 999</t>
  </si>
  <si>
    <t>Detail 1000</t>
  </si>
  <si>
    <t>Detail 1001</t>
  </si>
  <si>
    <t>Detail 1002</t>
  </si>
  <si>
    <t>Detail 1003</t>
  </si>
  <si>
    <t>Detail 1004</t>
  </si>
  <si>
    <t>Detail 1005</t>
  </si>
  <si>
    <t>Detail 1006</t>
  </si>
  <si>
    <t>Detail 1007</t>
  </si>
  <si>
    <t>Detail 1008</t>
  </si>
  <si>
    <t>Detail 1009</t>
  </si>
  <si>
    <t>Detail 1010</t>
  </si>
  <si>
    <t>Detail 1011</t>
  </si>
  <si>
    <t>Detail 1012</t>
  </si>
  <si>
    <t>Detail 1013</t>
  </si>
  <si>
    <t>Detail 1014</t>
  </si>
  <si>
    <t>Detail 1015</t>
  </si>
  <si>
    <t>Detail 1016</t>
  </si>
  <si>
    <t>Detail 1017</t>
  </si>
  <si>
    <t>Detail 1018</t>
  </si>
  <si>
    <t>Detail 1019</t>
  </si>
  <si>
    <t>Detail 1020</t>
  </si>
  <si>
    <t>Detail 1021</t>
  </si>
  <si>
    <t>Detail 1022</t>
  </si>
  <si>
    <t>Detail 1023</t>
  </si>
  <si>
    <t>Detail 1024</t>
  </si>
  <si>
    <t>Detail 1025</t>
  </si>
  <si>
    <t>Detail 1026</t>
  </si>
  <si>
    <t>Detail 1027</t>
  </si>
  <si>
    <t>Detail 1028</t>
  </si>
  <si>
    <t>Detail 1029</t>
  </si>
  <si>
    <t>Detail 1030</t>
  </si>
  <si>
    <t>Detail 1031</t>
  </si>
  <si>
    <t>Detail 1032</t>
  </si>
  <si>
    <t>Detail 1033</t>
  </si>
  <si>
    <t>Detail 1034</t>
  </si>
  <si>
    <t>Detail 1035</t>
  </si>
  <si>
    <t>Detail 1036</t>
  </si>
  <si>
    <t>Detail 1037</t>
  </si>
  <si>
    <t>Detail 1038</t>
  </si>
  <si>
    <t>Detail 1039</t>
  </si>
  <si>
    <t>Detail 1040</t>
  </si>
  <si>
    <t>Detail 1041</t>
  </si>
  <si>
    <t>Detail 1042</t>
  </si>
  <si>
    <t>Detail 1043</t>
  </si>
  <si>
    <t>Detail 1044</t>
  </si>
  <si>
    <t>Detail 1045</t>
  </si>
  <si>
    <t>Detail 1046</t>
  </si>
  <si>
    <t>Detail 1047</t>
  </si>
  <si>
    <t>Detail 1048</t>
  </si>
  <si>
    <t>Detail 1049</t>
  </si>
  <si>
    <t>Detail 1050</t>
  </si>
  <si>
    <t>Detail 1051</t>
  </si>
  <si>
    <t>Detail 1052</t>
  </si>
  <si>
    <t>Detail 1053</t>
  </si>
  <si>
    <t>Detail 1054</t>
  </si>
  <si>
    <t>Detail 1055</t>
  </si>
  <si>
    <t>Detail 1056</t>
  </si>
  <si>
    <t>Detail 1057</t>
  </si>
  <si>
    <t>Detail 1058</t>
  </si>
  <si>
    <t>Detail 1059</t>
  </si>
  <si>
    <t>Detail 1060</t>
  </si>
  <si>
    <t>Detail 1061</t>
  </si>
  <si>
    <t>Detail 1062</t>
  </si>
  <si>
    <t>Detail 1063</t>
  </si>
  <si>
    <t>Detail 1064</t>
  </si>
  <si>
    <t>Detail 1065</t>
  </si>
  <si>
    <t>Detail 1066</t>
  </si>
  <si>
    <t>Detail 1067</t>
  </si>
  <si>
    <t>Detail 1068</t>
  </si>
  <si>
    <t>Detail 1069</t>
  </si>
  <si>
    <t>Detail 1070</t>
  </si>
  <si>
    <t>Detail 1071</t>
  </si>
  <si>
    <t>Detail 1072</t>
  </si>
  <si>
    <t>Detail 1073</t>
  </si>
  <si>
    <t>Detail 1074</t>
  </si>
  <si>
    <t>Detail 1075</t>
  </si>
  <si>
    <t>Detail 1076</t>
  </si>
  <si>
    <t>Detail 1077</t>
  </si>
  <si>
    <t>Detail 1078</t>
  </si>
  <si>
    <t>Detail 1079</t>
  </si>
  <si>
    <t>Detail 1080</t>
  </si>
  <si>
    <t>Detail 1081</t>
  </si>
  <si>
    <t>Detail 1082</t>
  </si>
  <si>
    <t>Detail 1083</t>
  </si>
  <si>
    <t>Detail 1084</t>
  </si>
  <si>
    <t>Detail 1085</t>
  </si>
  <si>
    <t>Detail 1086</t>
  </si>
  <si>
    <t>Detail 1087</t>
  </si>
  <si>
    <t>Detail 1088</t>
  </si>
  <si>
    <t>Detail 1089</t>
  </si>
  <si>
    <t>Detail 1090</t>
  </si>
  <si>
    <t>Detail 1091</t>
  </si>
  <si>
    <t>Detail 1092</t>
  </si>
  <si>
    <t>Detail 1093</t>
  </si>
  <si>
    <t>Detail 1094</t>
  </si>
  <si>
    <t>Detail 1095</t>
  </si>
  <si>
    <t>Detail 1096</t>
  </si>
  <si>
    <t>Detail 1097</t>
  </si>
  <si>
    <t>Detail 1098</t>
  </si>
  <si>
    <t>Detail 1099</t>
  </si>
  <si>
    <t>Detail 1100</t>
  </si>
  <si>
    <t>Detail 1101</t>
  </si>
  <si>
    <t>Detail 1102</t>
  </si>
  <si>
    <t>Detail 1103</t>
  </si>
  <si>
    <t>Detail 1104</t>
  </si>
  <si>
    <t>Detail 1105</t>
  </si>
  <si>
    <t>Detail 1106</t>
  </si>
  <si>
    <t>Detail 1107</t>
  </si>
  <si>
    <t>Detail 1108</t>
  </si>
  <si>
    <t>Detail 1109</t>
  </si>
  <si>
    <t>Detail 1110</t>
  </si>
  <si>
    <t>Detail 1111</t>
  </si>
  <si>
    <t>Detail 1112</t>
  </si>
  <si>
    <t>Detail 1113</t>
  </si>
  <si>
    <t>Detail 1114</t>
  </si>
  <si>
    <t>Detail 1115</t>
  </si>
  <si>
    <t>Detail 1116</t>
  </si>
  <si>
    <t>Detail 1117</t>
  </si>
  <si>
    <t>Detail 1118</t>
  </si>
  <si>
    <t>Detail 1119</t>
  </si>
  <si>
    <t>Detail 1120</t>
  </si>
  <si>
    <t>Detail 1121</t>
  </si>
  <si>
    <t>Detail 1122</t>
  </si>
  <si>
    <t>Detail 1123</t>
  </si>
  <si>
    <t>Detail 1124</t>
  </si>
  <si>
    <t>Detail 1125</t>
  </si>
  <si>
    <t>Detail 1126</t>
  </si>
  <si>
    <t>Detail 1127</t>
  </si>
  <si>
    <t>Detail 1128</t>
  </si>
  <si>
    <t>Detail 1129</t>
  </si>
  <si>
    <t>Detail 1130</t>
  </si>
  <si>
    <t>Detail 1131</t>
  </si>
  <si>
    <t>Detail 1132</t>
  </si>
  <si>
    <t>Detail 1133</t>
  </si>
  <si>
    <t>Detail 1134</t>
  </si>
  <si>
    <t>Detail 1135</t>
  </si>
  <si>
    <t>Detail 1136</t>
  </si>
  <si>
    <t>Detail 1137</t>
  </si>
  <si>
    <t>Detail 1138</t>
  </si>
  <si>
    <t>Detail 1139</t>
  </si>
  <si>
    <t>Detail 1140</t>
  </si>
  <si>
    <t>Detail 1141</t>
  </si>
  <si>
    <t>Detail 1142</t>
  </si>
  <si>
    <t>Detail 1143</t>
  </si>
  <si>
    <t>Detail 1144</t>
  </si>
  <si>
    <t>Detail 1145</t>
  </si>
  <si>
    <t>Detail 1146</t>
  </si>
  <si>
    <t>Detail 1147</t>
  </si>
  <si>
    <t>Detail 1148</t>
  </si>
  <si>
    <t>Detail 1149</t>
  </si>
  <si>
    <t>Detail 1150</t>
  </si>
  <si>
    <t>Detail 1151</t>
  </si>
  <si>
    <t>Detail 1152</t>
  </si>
  <si>
    <t>Detail 1153</t>
  </si>
  <si>
    <t>Detail 1154</t>
  </si>
  <si>
    <t>Detail 1155</t>
  </si>
  <si>
    <t>Detail 1156</t>
  </si>
  <si>
    <t>Detail 1157</t>
  </si>
  <si>
    <t>Detail 1158</t>
  </si>
  <si>
    <t>Detail 1159</t>
  </si>
  <si>
    <t>Detail 1160</t>
  </si>
  <si>
    <t>Detail 1161</t>
  </si>
  <si>
    <t>Detail 1162</t>
  </si>
  <si>
    <t>Detail 1163</t>
  </si>
  <si>
    <t>Detail 1164</t>
  </si>
  <si>
    <t>Detail 1165</t>
  </si>
  <si>
    <t>Detail 1166</t>
  </si>
  <si>
    <t>Detail 1167</t>
  </si>
  <si>
    <t>Detail 1168</t>
  </si>
  <si>
    <t>Detail 1169</t>
  </si>
  <si>
    <t>Detail 1170</t>
  </si>
  <si>
    <t>Detail 1171</t>
  </si>
  <si>
    <t>Detail 1172</t>
  </si>
  <si>
    <t>Detail 1173</t>
  </si>
  <si>
    <t>Detail 1174</t>
  </si>
  <si>
    <t>Detail 1175</t>
  </si>
  <si>
    <t>Detail 1176</t>
  </si>
  <si>
    <t>Detail 1177</t>
  </si>
  <si>
    <t>Detail 1178</t>
  </si>
  <si>
    <t>Detail 1179</t>
  </si>
  <si>
    <t>Detail 1180</t>
  </si>
  <si>
    <t>Detail 1181</t>
  </si>
  <si>
    <t>Detail 1182</t>
  </si>
  <si>
    <t>Detail 1183</t>
  </si>
  <si>
    <t>Detail 1184</t>
  </si>
  <si>
    <t>Detail 1185</t>
  </si>
  <si>
    <t>Detail 1186</t>
  </si>
  <si>
    <t>Detail 1187</t>
  </si>
  <si>
    <t>Detail 1188</t>
  </si>
  <si>
    <t>Detail 1189</t>
  </si>
  <si>
    <t>Detail 1190</t>
  </si>
  <si>
    <t>Detail 1191</t>
  </si>
  <si>
    <t>Detail 1192</t>
  </si>
  <si>
    <t>Detail 1193</t>
  </si>
  <si>
    <t>Detail 1194</t>
  </si>
  <si>
    <t>Detail 1195</t>
  </si>
  <si>
    <t>Detail 1196</t>
  </si>
  <si>
    <t>Detail 1197</t>
  </si>
  <si>
    <t>Detail 1198</t>
  </si>
  <si>
    <t>Detail 1199</t>
  </si>
  <si>
    <t>Detail 1200</t>
  </si>
  <si>
    <t>Detail 1201</t>
  </si>
  <si>
    <t>Detail 1202</t>
  </si>
  <si>
    <t>Detail 1203</t>
  </si>
  <si>
    <t>Detail 1204</t>
  </si>
  <si>
    <t>Detail 1205</t>
  </si>
  <si>
    <t>Detail 1206</t>
  </si>
  <si>
    <t>Detail 1207</t>
  </si>
  <si>
    <t>Detail 1208</t>
  </si>
  <si>
    <t>Detail 1209</t>
  </si>
  <si>
    <t>Detail 1210</t>
  </si>
  <si>
    <t>Detail 1211</t>
  </si>
  <si>
    <t>Detail 1212</t>
  </si>
  <si>
    <t>Detail 1213</t>
  </si>
  <si>
    <t>Detail 1214</t>
  </si>
  <si>
    <t>Detail 1215</t>
  </si>
  <si>
    <t>Detail 1216</t>
  </si>
  <si>
    <t>Detail 1217</t>
  </si>
  <si>
    <t>Detail 1218</t>
  </si>
  <si>
    <t>Detail 1219</t>
  </si>
  <si>
    <t>Detail 1220</t>
  </si>
  <si>
    <t>Detail 1221</t>
  </si>
  <si>
    <t>Detail 1222</t>
  </si>
  <si>
    <t>Detail 1223</t>
  </si>
  <si>
    <t>Detail 1224</t>
  </si>
  <si>
    <t>Detail 1225</t>
  </si>
  <si>
    <t>Detail 1226</t>
  </si>
  <si>
    <t>Detail 1227</t>
  </si>
  <si>
    <t>Detail 1228</t>
  </si>
  <si>
    <t>Detail 1229</t>
  </si>
  <si>
    <t>Detail 1230</t>
  </si>
  <si>
    <t>Detail 1231</t>
  </si>
  <si>
    <t>Detail 1232</t>
  </si>
  <si>
    <t>Detail 1233</t>
  </si>
  <si>
    <t>Detail 1234</t>
  </si>
  <si>
    <t>Detail 1235</t>
  </si>
  <si>
    <t>Detail 1236</t>
  </si>
  <si>
    <t>Detail 1237</t>
  </si>
  <si>
    <t>Detail 1238</t>
  </si>
  <si>
    <t>Detail 1239</t>
  </si>
  <si>
    <t>Detail 1240</t>
  </si>
  <si>
    <t>Detail 1241</t>
  </si>
  <si>
    <t>Detail 1242</t>
  </si>
  <si>
    <t>Detail 1243</t>
  </si>
  <si>
    <t>Detail 1244</t>
  </si>
  <si>
    <t>Detail 1245</t>
  </si>
  <si>
    <t>Detail 1246</t>
  </si>
  <si>
    <t>Detail 1247</t>
  </si>
  <si>
    <t>Detail 1248</t>
  </si>
  <si>
    <t>Detail 1249</t>
  </si>
  <si>
    <t>Detail 1250</t>
  </si>
  <si>
    <t>Detail 1251</t>
  </si>
  <si>
    <t>Detail 1252</t>
  </si>
  <si>
    <t>Detail 1253</t>
  </si>
  <si>
    <t>Detail 1254</t>
  </si>
  <si>
    <t>Detail 1255</t>
  </si>
  <si>
    <t>Detail 1256</t>
  </si>
  <si>
    <t>Detail 1257</t>
  </si>
  <si>
    <t>Detail 1258</t>
  </si>
  <si>
    <t>Detail 1259</t>
  </si>
  <si>
    <t>Detail 1260</t>
  </si>
  <si>
    <t>Detail 1261</t>
  </si>
  <si>
    <t>Detail 1262</t>
  </si>
  <si>
    <t>Detail 1263</t>
  </si>
  <si>
    <t>Detail 1264</t>
  </si>
  <si>
    <t>Detail 1265</t>
  </si>
  <si>
    <t>Detail 1266</t>
  </si>
  <si>
    <t>Detail 1267</t>
  </si>
  <si>
    <t>Detail 1268</t>
  </si>
  <si>
    <t>Detail 1269</t>
  </si>
  <si>
    <t>Detail 1270</t>
  </si>
  <si>
    <t>Detail 1271</t>
  </si>
  <si>
    <t>Detail 1272</t>
  </si>
  <si>
    <t>Detail 1273</t>
  </si>
  <si>
    <t>Detail 1274</t>
  </si>
  <si>
    <t>Detail 1275</t>
  </si>
  <si>
    <t>Detail 1276</t>
  </si>
  <si>
    <t>Detail 1277</t>
  </si>
  <si>
    <t>Detail 1278</t>
  </si>
  <si>
    <t>Detail 1279</t>
  </si>
  <si>
    <t>Detail 1280</t>
  </si>
  <si>
    <t>Detail 1281</t>
  </si>
  <si>
    <t>Detail 1282</t>
  </si>
  <si>
    <t>Detail 1283</t>
  </si>
  <si>
    <t>Detail 1284</t>
  </si>
  <si>
    <t>Detail 1285</t>
  </si>
  <si>
    <t>Detail 1286</t>
  </si>
  <si>
    <t>Detail 1287</t>
  </si>
  <si>
    <t>Detail 1288</t>
  </si>
  <si>
    <t>Detail 1289</t>
  </si>
  <si>
    <t>Detail 1290</t>
  </si>
  <si>
    <t>Detail 1291</t>
  </si>
  <si>
    <t>Detail 1292</t>
  </si>
  <si>
    <t>Detail 1293</t>
  </si>
  <si>
    <t>Detail 1294</t>
  </si>
  <si>
    <t>Detail 1295</t>
  </si>
  <si>
    <t>Detail 1296</t>
  </si>
  <si>
    <t>Detail 1297</t>
  </si>
  <si>
    <t>Detail 1298</t>
  </si>
  <si>
    <t>Detail 1299</t>
  </si>
  <si>
    <t>Detail 1300</t>
  </si>
  <si>
    <t>Detail 1301</t>
  </si>
  <si>
    <t>Detail 1302</t>
  </si>
  <si>
    <t>Detail 1303</t>
  </si>
  <si>
    <t>Detail 1304</t>
  </si>
  <si>
    <t>Detail 1305</t>
  </si>
  <si>
    <t>Detail 1306</t>
  </si>
  <si>
    <t>Detail 1307</t>
  </si>
  <si>
    <t>Detail 1308</t>
  </si>
  <si>
    <t>Detail 1309</t>
  </si>
  <si>
    <t>Detail 1310</t>
  </si>
  <si>
    <t>Detail 1311</t>
  </si>
  <si>
    <t>Detail 1312</t>
  </si>
  <si>
    <t>Detail 1313</t>
  </si>
  <si>
    <t>Detail 1314</t>
  </si>
  <si>
    <t>Detail 1315</t>
  </si>
  <si>
    <t>Detail 1316</t>
  </si>
  <si>
    <t>Detail 1317</t>
  </si>
  <si>
    <t>Detail 1318</t>
  </si>
  <si>
    <t>Detail 1319</t>
  </si>
  <si>
    <t>Detail 1320</t>
  </si>
  <si>
    <t>Detail 1321</t>
  </si>
  <si>
    <t>Detail 1322</t>
  </si>
  <si>
    <t>Detail 1323</t>
  </si>
  <si>
    <t>Detail 1324</t>
  </si>
  <si>
    <t>Detail 1325</t>
  </si>
  <si>
    <t>Detail 1326</t>
  </si>
  <si>
    <t>Detail 1327</t>
  </si>
  <si>
    <t>Detail 1328</t>
  </si>
  <si>
    <t>Detail 1329</t>
  </si>
  <si>
    <t>Detail 1330</t>
  </si>
  <si>
    <t>Detail 1331</t>
  </si>
  <si>
    <t>Detail 1332</t>
  </si>
  <si>
    <t>Detail 1333</t>
  </si>
  <si>
    <t>Detail 1334</t>
  </si>
  <si>
    <t>Detail 1335</t>
  </si>
  <si>
    <t>Detail 1336</t>
  </si>
  <si>
    <t>Detail 1337</t>
  </si>
  <si>
    <t>Detail 1338</t>
  </si>
  <si>
    <t>Detail 1339</t>
  </si>
  <si>
    <t>Detail 1340</t>
  </si>
  <si>
    <t>Detail 1341</t>
  </si>
  <si>
    <t>Detail 1342</t>
  </si>
  <si>
    <t>Detail 1343</t>
  </si>
  <si>
    <t>Detail 1344</t>
  </si>
  <si>
    <t>Detail 1345</t>
  </si>
  <si>
    <t>Detail 1346</t>
  </si>
  <si>
    <t>Detail 1347</t>
  </si>
  <si>
    <t>Detail 1348</t>
  </si>
  <si>
    <t>Detail 1349</t>
  </si>
  <si>
    <t>Detail 1350</t>
  </si>
  <si>
    <t>Detail 1351</t>
  </si>
  <si>
    <t>Detail 1352</t>
  </si>
  <si>
    <t>Detail 1353</t>
  </si>
  <si>
    <t>Detail 1354</t>
  </si>
  <si>
    <t>Detail 1355</t>
  </si>
  <si>
    <t>Detail 1356</t>
  </si>
  <si>
    <t>Detail 1357</t>
  </si>
  <si>
    <t>Detail 1358</t>
  </si>
  <si>
    <t>Detail 1359</t>
  </si>
  <si>
    <t>Detail 1360</t>
  </si>
  <si>
    <t>Detail 1361</t>
  </si>
  <si>
    <t>Detail 1362</t>
  </si>
  <si>
    <t>Detail 1363</t>
  </si>
  <si>
    <t>Detail 1364</t>
  </si>
  <si>
    <t>Detail 1365</t>
  </si>
  <si>
    <t>Detail 1366</t>
  </si>
  <si>
    <t>Detail 1367</t>
  </si>
  <si>
    <t>Detail 1368</t>
  </si>
  <si>
    <t>Detail 1369</t>
  </si>
  <si>
    <t>Detail 1370</t>
  </si>
  <si>
    <t>Detail 1371</t>
  </si>
  <si>
    <t>Detail 1372</t>
  </si>
  <si>
    <t>Detail 1373</t>
  </si>
  <si>
    <t>Detail 1374</t>
  </si>
  <si>
    <t>Detail 1375</t>
  </si>
  <si>
    <t>Detail 1376</t>
  </si>
  <si>
    <t>Detail 1377</t>
  </si>
  <si>
    <t>Detail 1378</t>
  </si>
  <si>
    <t>Detail 1379</t>
  </si>
  <si>
    <t>Detail 1380</t>
  </si>
  <si>
    <t>Detail 1381</t>
  </si>
  <si>
    <t>Detail 1382</t>
  </si>
  <si>
    <t>Detail 1383</t>
  </si>
  <si>
    <t>Detail 1384</t>
  </si>
  <si>
    <t>Detail 1385</t>
  </si>
  <si>
    <t>Detail 1386</t>
  </si>
  <si>
    <t>Detail 1387</t>
  </si>
  <si>
    <t>Detail 1388</t>
  </si>
  <si>
    <t>Detail 1389</t>
  </si>
  <si>
    <t>Detail 1390</t>
  </si>
  <si>
    <t>Detail 1391</t>
  </si>
  <si>
    <t>Detail 1392</t>
  </si>
  <si>
    <t>Detail 1393</t>
  </si>
  <si>
    <t>Detail 1394</t>
  </si>
  <si>
    <t>Detail 1395</t>
  </si>
  <si>
    <t>Detail 1396</t>
  </si>
  <si>
    <t>Detail 1397</t>
  </si>
  <si>
    <t>Detail 1398</t>
  </si>
  <si>
    <t>Detail 1399</t>
  </si>
  <si>
    <t>Detail 1400</t>
  </si>
  <si>
    <t>Detail 1401</t>
  </si>
  <si>
    <t>Detail 1402</t>
  </si>
  <si>
    <t>Detail 1403</t>
  </si>
  <si>
    <t>Detail 1404</t>
  </si>
  <si>
    <t>Detail 1405</t>
  </si>
  <si>
    <t>Detail 1406</t>
  </si>
  <si>
    <t>Detail 1407</t>
  </si>
  <si>
    <t>Detail 1408</t>
  </si>
  <si>
    <t>Detail 1409</t>
  </si>
  <si>
    <t>Detail 1410</t>
  </si>
  <si>
    <t>Detail 1411</t>
  </si>
  <si>
    <t>Detail 1412</t>
  </si>
  <si>
    <t>Detail 1413</t>
  </si>
  <si>
    <t>Detail 1414</t>
  </si>
  <si>
    <t>Detail 1415</t>
  </si>
  <si>
    <t>Detail 1416</t>
  </si>
  <si>
    <t>Detail 1417</t>
  </si>
  <si>
    <t>Detail 1418</t>
  </si>
  <si>
    <t>Detail 1419</t>
  </si>
  <si>
    <t>Detail 1420</t>
  </si>
  <si>
    <t>Detail 1421</t>
  </si>
  <si>
    <t>Detail 1422</t>
  </si>
  <si>
    <t>Detail 1423</t>
  </si>
  <si>
    <t>Detail 1424</t>
  </si>
  <si>
    <t>Detail 1425</t>
  </si>
  <si>
    <t>Detail 1426</t>
  </si>
  <si>
    <t>Detail 1427</t>
  </si>
  <si>
    <t>Detail 1428</t>
  </si>
  <si>
    <t>Detail 1429</t>
  </si>
  <si>
    <t>Detail 1430</t>
  </si>
  <si>
    <t>Detail 1431</t>
  </si>
  <si>
    <t>Detail 1432</t>
  </si>
  <si>
    <t>Detail 1433</t>
  </si>
  <si>
    <t>Detail 1434</t>
  </si>
  <si>
    <t>Detail 1435</t>
  </si>
  <si>
    <t>Detail 1436</t>
  </si>
  <si>
    <t>Detail 1437</t>
  </si>
  <si>
    <t>Detail 1438</t>
  </si>
  <si>
    <t>Detail 1439</t>
  </si>
  <si>
    <t>Detail 1440</t>
  </si>
  <si>
    <t>Detail 1441</t>
  </si>
  <si>
    <t>Detail 1442</t>
  </si>
  <si>
    <t>Detail 1443</t>
  </si>
  <si>
    <t>Detail 1444</t>
  </si>
  <si>
    <t>Detail 1445</t>
  </si>
  <si>
    <t>Detail 1446</t>
  </si>
  <si>
    <t>Detail 1447</t>
  </si>
  <si>
    <t>Detail 1448</t>
  </si>
  <si>
    <t>Detail 1449</t>
  </si>
  <si>
    <t>Detail 1450</t>
  </si>
  <si>
    <t>Detail 1451</t>
  </si>
  <si>
    <t>Detail 1452</t>
  </si>
  <si>
    <t>Detail 1453</t>
  </si>
  <si>
    <t>Detail 1454</t>
  </si>
  <si>
    <t>Detail 1455</t>
  </si>
  <si>
    <t>Detail 1456</t>
  </si>
  <si>
    <t>Detail 1457</t>
  </si>
  <si>
    <t>Detail 1458</t>
  </si>
  <si>
    <t>Detail 1459</t>
  </si>
  <si>
    <t>Detail 1460</t>
  </si>
  <si>
    <t>Detail 1461</t>
  </si>
  <si>
    <t>Detail 1462</t>
  </si>
  <si>
    <t>Detail 1463</t>
  </si>
  <si>
    <t>Detail 1464</t>
  </si>
  <si>
    <t>Detail 1465</t>
  </si>
  <si>
    <t>Detail 1466</t>
  </si>
  <si>
    <t>Detail 1467</t>
  </si>
  <si>
    <t>Detail 1468</t>
  </si>
  <si>
    <t>Detail 1469</t>
  </si>
  <si>
    <t>Detail 1470</t>
  </si>
  <si>
    <t>Detail 1471</t>
  </si>
  <si>
    <t>Detail 1472</t>
  </si>
  <si>
    <t>Detail 1473</t>
  </si>
  <si>
    <t>Detail 1474</t>
  </si>
  <si>
    <t>Detail 1475</t>
  </si>
  <si>
    <t>Detail 1476</t>
  </si>
  <si>
    <t>Detail 1477</t>
  </si>
  <si>
    <t>Detail 1478</t>
  </si>
  <si>
    <t>Detail 1479</t>
  </si>
  <si>
    <t>Detail 1480</t>
  </si>
  <si>
    <t>Detail 1481</t>
  </si>
  <si>
    <t>Detail 1482</t>
  </si>
  <si>
    <t>Detail 1483</t>
  </si>
  <si>
    <t>Detail 1484</t>
  </si>
  <si>
    <t>Detail 1485</t>
  </si>
  <si>
    <t>Detail 1486</t>
  </si>
  <si>
    <t>Detail 1487</t>
  </si>
  <si>
    <t>Detail 1488</t>
  </si>
  <si>
    <t>Detail 1489</t>
  </si>
  <si>
    <t>Detail 1490</t>
  </si>
  <si>
    <t>Detail 1491</t>
  </si>
  <si>
    <t>Detail 1492</t>
  </si>
  <si>
    <t>Detail 1493</t>
  </si>
  <si>
    <t>Detail 1494</t>
  </si>
  <si>
    <t>Detail 1495</t>
  </si>
  <si>
    <t>Detail 1496</t>
  </si>
  <si>
    <t>Detail 1497</t>
  </si>
  <si>
    <t>Detail 1498</t>
  </si>
  <si>
    <t>Detail 1499</t>
  </si>
  <si>
    <t>Detail 1500</t>
  </si>
  <si>
    <t>Detail 1501</t>
  </si>
  <si>
    <t>Detail 1502</t>
  </si>
  <si>
    <t>Detail 1503</t>
  </si>
  <si>
    <t>Detail 1504</t>
  </si>
  <si>
    <t>Detail 1505</t>
  </si>
  <si>
    <t>Detail 1506</t>
  </si>
  <si>
    <t>Detail 1507</t>
  </si>
  <si>
    <t>Detail 1508</t>
  </si>
  <si>
    <t>Detail 1509</t>
  </si>
  <si>
    <t>Detail 1510</t>
  </si>
  <si>
    <t>Detail 1511</t>
  </si>
  <si>
    <t>Detail 1512</t>
  </si>
  <si>
    <t>Detail 1513</t>
  </si>
  <si>
    <t>Detail 1514</t>
  </si>
  <si>
    <t>Detail 1515</t>
  </si>
  <si>
    <t>Detail 1516</t>
  </si>
  <si>
    <t>Detail 1517</t>
  </si>
  <si>
    <t>Detail 1518</t>
  </si>
  <si>
    <t>Detail 1519</t>
  </si>
  <si>
    <t>Detail 1520</t>
  </si>
  <si>
    <t>Detail 1521</t>
  </si>
  <si>
    <t>Detail 1522</t>
  </si>
  <si>
    <t>Detail 1523</t>
  </si>
  <si>
    <t>Detail 1524</t>
  </si>
  <si>
    <t>Detail 1525</t>
  </si>
  <si>
    <t>Detail 1526</t>
  </si>
  <si>
    <t>Detail 1527</t>
  </si>
  <si>
    <t>Detail 1528</t>
  </si>
  <si>
    <t>Detail 1529</t>
  </si>
  <si>
    <t>Detail 1530</t>
  </si>
  <si>
    <t>Detail 1531</t>
  </si>
  <si>
    <t>Detail 1532</t>
  </si>
  <si>
    <t>Detail 1533</t>
  </si>
  <si>
    <t>Detail 1534</t>
  </si>
  <si>
    <t>Detail 1535</t>
  </si>
  <si>
    <t>Detail 1536</t>
  </si>
  <si>
    <t>Detail 1537</t>
  </si>
  <si>
    <t>Detail 1538</t>
  </si>
  <si>
    <t>Detail 1539</t>
  </si>
  <si>
    <t>Detail 1540</t>
  </si>
  <si>
    <t>Detail 1541</t>
  </si>
  <si>
    <t>Detail 1542</t>
  </si>
  <si>
    <t>Detail 1543</t>
  </si>
  <si>
    <t>Detail 1544</t>
  </si>
  <si>
    <t>Detail 1545</t>
  </si>
  <si>
    <t>Detail 1546</t>
  </si>
  <si>
    <t>Detail 1547</t>
  </si>
  <si>
    <t>Detail 1548</t>
  </si>
  <si>
    <t>Detail 1549</t>
  </si>
  <si>
    <t>Detail 1550</t>
  </si>
  <si>
    <t>Detail 1551</t>
  </si>
  <si>
    <t>Detail 1552</t>
  </si>
  <si>
    <t>Detail 1553</t>
  </si>
  <si>
    <t>Detail 1554</t>
  </si>
  <si>
    <t>Detail 1555</t>
  </si>
  <si>
    <t>Detail 1556</t>
  </si>
  <si>
    <t>Detail 1557</t>
  </si>
  <si>
    <t>Detail 1558</t>
  </si>
  <si>
    <t>Detail 1559</t>
  </si>
  <si>
    <t>Detail 1560</t>
  </si>
  <si>
    <t>Detail 1561</t>
  </si>
  <si>
    <t>Detail 1562</t>
  </si>
  <si>
    <t>Detail 1563</t>
  </si>
  <si>
    <t>Detail 1564</t>
  </si>
  <si>
    <t>Detail 1565</t>
  </si>
  <si>
    <t>Detail 1566</t>
  </si>
  <si>
    <t>Detail 1567</t>
  </si>
  <si>
    <t>Detail 1568</t>
  </si>
  <si>
    <t>Detail 1569</t>
  </si>
  <si>
    <t>Detail 1570</t>
  </si>
  <si>
    <t>Detail 1571</t>
  </si>
  <si>
    <t>Detail 1572</t>
  </si>
  <si>
    <t>Detail 1573</t>
  </si>
  <si>
    <t>Detail 1574</t>
  </si>
  <si>
    <t>Detail 1575</t>
  </si>
  <si>
    <t>Detail 1576</t>
  </si>
  <si>
    <t>Detail 1577</t>
  </si>
  <si>
    <t>Detail 1578</t>
  </si>
  <si>
    <t>Detail 1579</t>
  </si>
  <si>
    <t>Detail 1580</t>
  </si>
  <si>
    <t>Detail 1581</t>
  </si>
  <si>
    <t>Detail 1582</t>
  </si>
  <si>
    <t>Detail 1583</t>
  </si>
  <si>
    <t>Detail 1584</t>
  </si>
  <si>
    <t>Detail 1585</t>
  </si>
  <si>
    <t>Detail 1586</t>
  </si>
  <si>
    <t>Detail 1587</t>
  </si>
  <si>
    <t>Detail 1588</t>
  </si>
  <si>
    <t>Detail 1589</t>
  </si>
  <si>
    <t>Detail 1590</t>
  </si>
  <si>
    <t>Detail 1591</t>
  </si>
  <si>
    <t>Detail 1592</t>
  </si>
  <si>
    <t>Detail 1593</t>
  </si>
  <si>
    <t>Detail 1594</t>
  </si>
  <si>
    <t>Detail 1595</t>
  </si>
  <si>
    <t>Detail 1596</t>
  </si>
  <si>
    <t>Detail 1597</t>
  </si>
  <si>
    <t>Detail 1598</t>
  </si>
  <si>
    <t>Detail 1599</t>
  </si>
  <si>
    <t>Detail 1600</t>
  </si>
  <si>
    <t>Detail 1601</t>
  </si>
  <si>
    <t>Detail 1602</t>
  </si>
  <si>
    <t>Detail 1603</t>
  </si>
  <si>
    <t>Detail 1604</t>
  </si>
  <si>
    <t>Detail 1605</t>
  </si>
  <si>
    <t>Detail 1606</t>
  </si>
  <si>
    <t>Detail 1607</t>
  </si>
  <si>
    <t>Detail 1608</t>
  </si>
  <si>
    <t>Detail 1609</t>
  </si>
  <si>
    <t>Detail 1610</t>
  </si>
  <si>
    <t>Detail 1611</t>
  </si>
  <si>
    <t>Detail 1612</t>
  </si>
  <si>
    <t>Detail 1613</t>
  </si>
  <si>
    <t>Detail 1614</t>
  </si>
  <si>
    <t>Detail 1615</t>
  </si>
  <si>
    <t>Detail 1616</t>
  </si>
  <si>
    <t>Detail 1617</t>
  </si>
  <si>
    <t>Detail 1618</t>
  </si>
  <si>
    <t>Detail 1619</t>
  </si>
  <si>
    <t>Detail 1620</t>
  </si>
  <si>
    <t>Detail 1621</t>
  </si>
  <si>
    <t>Detail 1622</t>
  </si>
  <si>
    <t>Detail 1623</t>
  </si>
  <si>
    <t>Detail 1624</t>
  </si>
  <si>
    <t>Detail 1625</t>
  </si>
  <si>
    <t>Detail 1626</t>
  </si>
  <si>
    <t>Detail 1627</t>
  </si>
  <si>
    <t>Detail 1628</t>
  </si>
  <si>
    <t>Detail 1629</t>
  </si>
  <si>
    <t>Detail 1630</t>
  </si>
  <si>
    <t>Detail 1631</t>
  </si>
  <si>
    <t>Detail 1632</t>
  </si>
  <si>
    <t>Detail 1633</t>
  </si>
  <si>
    <t>Detail 1634</t>
  </si>
  <si>
    <t>Detail 1635</t>
  </si>
  <si>
    <t>Detail 1636</t>
  </si>
  <si>
    <t>Detail 1637</t>
  </si>
  <si>
    <t>Detail 1638</t>
  </si>
  <si>
    <t>Detail 1639</t>
  </si>
  <si>
    <t>Detail 1640</t>
  </si>
  <si>
    <t>Detail 1641</t>
  </si>
  <si>
    <t>Detail 1642</t>
  </si>
  <si>
    <t>Detail 1643</t>
  </si>
  <si>
    <t>Detail 1644</t>
  </si>
  <si>
    <t>Detail 1645</t>
  </si>
  <si>
    <t>Detail 1646</t>
  </si>
  <si>
    <t>Detail 1647</t>
  </si>
  <si>
    <t>Detail 1648</t>
  </si>
  <si>
    <t>Detail 1649</t>
  </si>
  <si>
    <t>Detail 1650</t>
  </si>
  <si>
    <t>Detail 1651</t>
  </si>
  <si>
    <t>Detail 1652</t>
  </si>
  <si>
    <t>Detail 1653</t>
  </si>
  <si>
    <t>Detail 1654</t>
  </si>
  <si>
    <t>Detail 1655</t>
  </si>
  <si>
    <t>Detail 1656</t>
  </si>
  <si>
    <t>Detail 1657</t>
  </si>
  <si>
    <t>Detail 1658</t>
  </si>
  <si>
    <t>Detail 1659</t>
  </si>
  <si>
    <t>Detail 1660</t>
  </si>
  <si>
    <t>Detail 1661</t>
  </si>
  <si>
    <t>Detail 1662</t>
  </si>
  <si>
    <t>Detail 1663</t>
  </si>
  <si>
    <t>Detail 1664</t>
  </si>
  <si>
    <t>Detail 1665</t>
  </si>
  <si>
    <t>Detail 1666</t>
  </si>
  <si>
    <t>Detail 1667</t>
  </si>
  <si>
    <t>Detail 1668</t>
  </si>
  <si>
    <t>Detail 1669</t>
  </si>
  <si>
    <t>Detail 1670</t>
  </si>
  <si>
    <t>Detail 1671</t>
  </si>
  <si>
    <t>Detail 1672</t>
  </si>
  <si>
    <t>Detail 1673</t>
  </si>
  <si>
    <t>Detail 1674</t>
  </si>
  <si>
    <t>Detail 1675</t>
  </si>
  <si>
    <t>Detail 1676</t>
  </si>
  <si>
    <t>Detail 1677</t>
  </si>
  <si>
    <t>Detail 1678</t>
  </si>
  <si>
    <t>Detail 1679</t>
  </si>
  <si>
    <t>Detail 1680</t>
  </si>
  <si>
    <t>Detail 1681</t>
  </si>
  <si>
    <t>Detail 1682</t>
  </si>
  <si>
    <t>Detail 1683</t>
  </si>
  <si>
    <t>Detail 1684</t>
  </si>
  <si>
    <t>Detail 1685</t>
  </si>
  <si>
    <t>Detail 1686</t>
  </si>
  <si>
    <t>Detail 1687</t>
  </si>
  <si>
    <t>Detail 1688</t>
  </si>
  <si>
    <t>Detail 1689</t>
  </si>
  <si>
    <t>Detail 1690</t>
  </si>
  <si>
    <t>Detail 1691</t>
  </si>
  <si>
    <t>Detail 1692</t>
  </si>
  <si>
    <t>Detail 1693</t>
  </si>
  <si>
    <t>Detail 1694</t>
  </si>
  <si>
    <t>Detail 1695</t>
  </si>
  <si>
    <t>Detail 1696</t>
  </si>
  <si>
    <t>Detail 1697</t>
  </si>
  <si>
    <t>Detail 1698</t>
  </si>
  <si>
    <t>Detail 1699</t>
  </si>
  <si>
    <t>Detail 1700</t>
  </si>
  <si>
    <t>Detail 1701</t>
  </si>
  <si>
    <t>Detail 1702</t>
  </si>
  <si>
    <t>Detail 1703</t>
  </si>
  <si>
    <t>Detail 1704</t>
  </si>
  <si>
    <t>Detail 1705</t>
  </si>
  <si>
    <t>Detail 1706</t>
  </si>
  <si>
    <t>Detail 1707</t>
  </si>
  <si>
    <t>Detail 1708</t>
  </si>
  <si>
    <t>Detail 1709</t>
  </si>
  <si>
    <t>Detail 1710</t>
  </si>
  <si>
    <t>Detail 1711</t>
  </si>
  <si>
    <t>Detail 1712</t>
  </si>
  <si>
    <t>Detail 1713</t>
  </si>
  <si>
    <t>Detail 1714</t>
  </si>
  <si>
    <t>Detail 1715</t>
  </si>
  <si>
    <t>Detail 1716</t>
  </si>
  <si>
    <t>Detail 1717</t>
  </si>
  <si>
    <t>Detail 1718</t>
  </si>
  <si>
    <t>Detail 1719</t>
  </si>
  <si>
    <t>Detail 1720</t>
  </si>
  <si>
    <t>Detail 1721</t>
  </si>
  <si>
    <t>Detail 1722</t>
  </si>
  <si>
    <t>Detail 1723</t>
  </si>
  <si>
    <t>Detail 1724</t>
  </si>
  <si>
    <t>Detail 1725</t>
  </si>
  <si>
    <t>Detail 1726</t>
  </si>
  <si>
    <t>Detail 1727</t>
  </si>
  <si>
    <t>Detail 1728</t>
  </si>
  <si>
    <t>Detail 1729</t>
  </si>
  <si>
    <t>Detail 1730</t>
  </si>
  <si>
    <t>Detail 1731</t>
  </si>
  <si>
    <t>Detail 1732</t>
  </si>
  <si>
    <t>Detail 1733</t>
  </si>
  <si>
    <t>Detail 1734</t>
  </si>
  <si>
    <t>Detail 1735</t>
  </si>
  <si>
    <t>Detail 1736</t>
  </si>
  <si>
    <t>Detail 1737</t>
  </si>
  <si>
    <t>Detail 1738</t>
  </si>
  <si>
    <t>Detail 1739</t>
  </si>
  <si>
    <t>Detail 1740</t>
  </si>
  <si>
    <t>Detail 1741</t>
  </si>
  <si>
    <t>Detail 1742</t>
  </si>
  <si>
    <t>Detail 1743</t>
  </si>
  <si>
    <t>Detail 1744</t>
  </si>
  <si>
    <t>Detail 1745</t>
  </si>
  <si>
    <t>Detail 1746</t>
  </si>
  <si>
    <t>Detail 1747</t>
  </si>
  <si>
    <t>Detail 1748</t>
  </si>
  <si>
    <t>Detail 1749</t>
  </si>
  <si>
    <t>Detail 1750</t>
  </si>
  <si>
    <t>Detail 1751</t>
  </si>
  <si>
    <t>Detail 1752</t>
  </si>
  <si>
    <t>Detail 1753</t>
  </si>
  <si>
    <t>Detail 1754</t>
  </si>
  <si>
    <t>Detail 1755</t>
  </si>
  <si>
    <t>Detail 1756</t>
  </si>
  <si>
    <t>Detail 1757</t>
  </si>
  <si>
    <t>Detail 1758</t>
  </si>
  <si>
    <t>Detail 1759</t>
  </si>
  <si>
    <t>Detail 1760</t>
  </si>
  <si>
    <t>Detail 1761</t>
  </si>
  <si>
    <t>Detail 1762</t>
  </si>
  <si>
    <t>Detail 1763</t>
  </si>
  <si>
    <t>Detail 1764</t>
  </si>
  <si>
    <t>Detail 1765</t>
  </si>
  <si>
    <t>Detail 1766</t>
  </si>
  <si>
    <t>Detail 1767</t>
  </si>
  <si>
    <t>Detail 1768</t>
  </si>
  <si>
    <t>Detail 1769</t>
  </si>
  <si>
    <t>Detail 1770</t>
  </si>
  <si>
    <t>Detail 1771</t>
  </si>
  <si>
    <t>Detail 1772</t>
  </si>
  <si>
    <t>Detail 1773</t>
  </si>
  <si>
    <t>Detail 1774</t>
  </si>
  <si>
    <t>Detail 1775</t>
  </si>
  <si>
    <t>Detail 1776</t>
  </si>
  <si>
    <t>Detail 1777</t>
  </si>
  <si>
    <t>Detail 1778</t>
  </si>
  <si>
    <t>Detail 1779</t>
  </si>
  <si>
    <t>Detail 1780</t>
  </si>
  <si>
    <t>Detail 1781</t>
  </si>
  <si>
    <t>Detail 1782</t>
  </si>
  <si>
    <t>Detail 1783</t>
  </si>
  <si>
    <t>Detail 1784</t>
  </si>
  <si>
    <t>Detail 1785</t>
  </si>
  <si>
    <t>Detail 1786</t>
  </si>
  <si>
    <t>Detail 1787</t>
  </si>
  <si>
    <t>Detail 1788</t>
  </si>
  <si>
    <t>Detail 1789</t>
  </si>
  <si>
    <t>Detail 1790</t>
  </si>
  <si>
    <t>Detail 1791</t>
  </si>
  <si>
    <t>Detail 1792</t>
  </si>
  <si>
    <t>Detail 1793</t>
  </si>
  <si>
    <t>Detail 1794</t>
  </si>
  <si>
    <t>Detail 1795</t>
  </si>
  <si>
    <t>Detail 1796</t>
  </si>
  <si>
    <t>Detail 1797</t>
  </si>
  <si>
    <t>Detail 1798</t>
  </si>
  <si>
    <t>Detail 1799</t>
  </si>
  <si>
    <t>Detail 1800</t>
  </si>
  <si>
    <t>Detail 1801</t>
  </si>
  <si>
    <t>Detail 1802</t>
  </si>
  <si>
    <t>Detail 1803</t>
  </si>
  <si>
    <t>Detail 1804</t>
  </si>
  <si>
    <t>Detail 1805</t>
  </si>
  <si>
    <t>Detail 1806</t>
  </si>
  <si>
    <t>Detail 1807</t>
  </si>
  <si>
    <t>Detail 1808</t>
  </si>
  <si>
    <t>Detail 1809</t>
  </si>
  <si>
    <t>Detail 1810</t>
  </si>
  <si>
    <t>Detail 1811</t>
  </si>
  <si>
    <t>Detail 1812</t>
  </si>
  <si>
    <t>Detail 1813</t>
  </si>
  <si>
    <t>Detail 1814</t>
  </si>
  <si>
    <t>Detail 1815</t>
  </si>
  <si>
    <t>Detail 1816</t>
  </si>
  <si>
    <t>Detail 1817</t>
  </si>
  <si>
    <t>Detail 1818</t>
  </si>
  <si>
    <t>Detail 1819</t>
  </si>
  <si>
    <t>Detail 1820</t>
  </si>
  <si>
    <t>Detail 1821</t>
  </si>
  <si>
    <t>Detail 1822</t>
  </si>
  <si>
    <t>Detail 1823</t>
  </si>
  <si>
    <t>Detail 1824</t>
  </si>
  <si>
    <t>Detail 1825</t>
  </si>
  <si>
    <t>Detail 1826</t>
  </si>
  <si>
    <t>Detail 1827</t>
  </si>
  <si>
    <t>Detail 1828</t>
  </si>
  <si>
    <t>Detail 1829</t>
  </si>
  <si>
    <t>Detail 1830</t>
  </si>
  <si>
    <t>Detail 1831</t>
  </si>
  <si>
    <t>Detail 1832</t>
  </si>
  <si>
    <t>Detail 1833</t>
  </si>
  <si>
    <t>Detail 1834</t>
  </si>
  <si>
    <t>Detail 1835</t>
  </si>
  <si>
    <t>Detail 1836</t>
  </si>
  <si>
    <t>Detail 1837</t>
  </si>
  <si>
    <t>Detail 1838</t>
  </si>
  <si>
    <t>Detail 1839</t>
  </si>
  <si>
    <t>Detail 1840</t>
  </si>
  <si>
    <t>Detail 1841</t>
  </si>
  <si>
    <t>Detail 1842</t>
  </si>
  <si>
    <t>Detail 1843</t>
  </si>
  <si>
    <t>Detail 1844</t>
  </si>
  <si>
    <t>Detail 1845</t>
  </si>
  <si>
    <t>Detail 1846</t>
  </si>
  <si>
    <t>Detail 1847</t>
  </si>
  <si>
    <t>Detail 1848</t>
  </si>
  <si>
    <t>Detail 1849</t>
  </si>
  <si>
    <t>Detail 1850</t>
  </si>
  <si>
    <t>Detail 1851</t>
  </si>
  <si>
    <t>Detail 1852</t>
  </si>
  <si>
    <t>Detail 1853</t>
  </si>
  <si>
    <t>Detail 1854</t>
  </si>
  <si>
    <t>Detail 1855</t>
  </si>
  <si>
    <t>Detail 1856</t>
  </si>
  <si>
    <t>Detail 1857</t>
  </si>
  <si>
    <t>Detail 1858</t>
  </si>
  <si>
    <t>Detail 1859</t>
  </si>
  <si>
    <t>Detail 1860</t>
  </si>
  <si>
    <t>Detail 1861</t>
  </si>
  <si>
    <t>Detail 1862</t>
  </si>
  <si>
    <t>Detail 1863</t>
  </si>
  <si>
    <t>Detail 1864</t>
  </si>
  <si>
    <t>Detail 1865</t>
  </si>
  <si>
    <t>Detail 1866</t>
  </si>
  <si>
    <t>Detail 1867</t>
  </si>
  <si>
    <t>Detail 1868</t>
  </si>
  <si>
    <t>Detail 1869</t>
  </si>
  <si>
    <t>Detail 1870</t>
  </si>
  <si>
    <t>Detail 1871</t>
  </si>
  <si>
    <t>Detail 1872</t>
  </si>
  <si>
    <t>Detail 1873</t>
  </si>
  <si>
    <t>Detail 1874</t>
  </si>
  <si>
    <t>Detail 1875</t>
  </si>
  <si>
    <t>Detail 1876</t>
  </si>
  <si>
    <t>Detail 1877</t>
  </si>
  <si>
    <t>Detail 1878</t>
  </si>
  <si>
    <t>Detail 1879</t>
  </si>
  <si>
    <t>Detail 1880</t>
  </si>
  <si>
    <t>Detail 1881</t>
  </si>
  <si>
    <t>Detail 1882</t>
  </si>
  <si>
    <t>Detail 1883</t>
  </si>
  <si>
    <t>Detail 1884</t>
  </si>
  <si>
    <t>Detail 1885</t>
  </si>
  <si>
    <t>Detail 1886</t>
  </si>
  <si>
    <t>Detail 1887</t>
  </si>
  <si>
    <t>Detail 1888</t>
  </si>
  <si>
    <t>Detail 1889</t>
  </si>
  <si>
    <t>Detail 1890</t>
  </si>
  <si>
    <t>Detail 1891</t>
  </si>
  <si>
    <t>Detail 1892</t>
  </si>
  <si>
    <t>Detail 1893</t>
  </si>
  <si>
    <t>Detail 1894</t>
  </si>
  <si>
    <t>Detail 1895</t>
  </si>
  <si>
    <t>Detail 1896</t>
  </si>
  <si>
    <t>Detail 1897</t>
  </si>
  <si>
    <t>Detail 1898</t>
  </si>
  <si>
    <t>Detail 1899</t>
  </si>
  <si>
    <t>Detail 1900</t>
  </si>
  <si>
    <t>Detail 1901</t>
  </si>
  <si>
    <t>Detail 1902</t>
  </si>
  <si>
    <t>Detail 1903</t>
  </si>
  <si>
    <t>Detail 1904</t>
  </si>
  <si>
    <t>Detail 1905</t>
  </si>
  <si>
    <t>Detail 1906</t>
  </si>
  <si>
    <t>Detail 1907</t>
  </si>
  <si>
    <t>Detail 1908</t>
  </si>
  <si>
    <t>Detail 1909</t>
  </si>
  <si>
    <t>Detail 1910</t>
  </si>
  <si>
    <t>Detail 1911</t>
  </si>
  <si>
    <t>Detail 1912</t>
  </si>
  <si>
    <t>Detail 1913</t>
  </si>
  <si>
    <t>Detail 1914</t>
  </si>
  <si>
    <t>Detail 1915</t>
  </si>
  <si>
    <t>Detail 1916</t>
  </si>
  <si>
    <t>Detail 1917</t>
  </si>
  <si>
    <t>Detail 1918</t>
  </si>
  <si>
    <t>Detail 1919</t>
  </si>
  <si>
    <t>Detail 1920</t>
  </si>
  <si>
    <t>Detail 1921</t>
  </si>
  <si>
    <t>Detail 1922</t>
  </si>
  <si>
    <t>Detail 1923</t>
  </si>
  <si>
    <t>Detail 1924</t>
  </si>
  <si>
    <t>Detail 1925</t>
  </si>
  <si>
    <t>Detail 1926</t>
  </si>
  <si>
    <t>Detail 1927</t>
  </si>
  <si>
    <t>Detail 1928</t>
  </si>
  <si>
    <t>Detail 1929</t>
  </si>
  <si>
    <t>Detail 1930</t>
  </si>
  <si>
    <t>Detail 1931</t>
  </si>
  <si>
    <t>Detail 1932</t>
  </si>
  <si>
    <t>Detail 1933</t>
  </si>
  <si>
    <t>Detail 1934</t>
  </si>
  <si>
    <t>Detail 1935</t>
  </si>
  <si>
    <t>Detail 1936</t>
  </si>
  <si>
    <t>Detail 1937</t>
  </si>
  <si>
    <t>Detail 1938</t>
  </si>
  <si>
    <t>Detail 1939</t>
  </si>
  <si>
    <t>Detail 1940</t>
  </si>
  <si>
    <t>Detail 1941</t>
  </si>
  <si>
    <t>Detail 1942</t>
  </si>
  <si>
    <t>Detail 1943</t>
  </si>
  <si>
    <t>Detail 1944</t>
  </si>
  <si>
    <t>Detail 1945</t>
  </si>
  <si>
    <t>Detail 1946</t>
  </si>
  <si>
    <t>Detail 1947</t>
  </si>
  <si>
    <t>Detail 1948</t>
  </si>
  <si>
    <t>Detail 1949</t>
  </si>
  <si>
    <t>Detail 1950</t>
  </si>
  <si>
    <t>Detail 1951</t>
  </si>
  <si>
    <t>Detail 1952</t>
  </si>
  <si>
    <t>Detail 1953</t>
  </si>
  <si>
    <t>Detail 1954</t>
  </si>
  <si>
    <t>Detail 1955</t>
  </si>
  <si>
    <t>Detail 1956</t>
  </si>
  <si>
    <t>Detail 1957</t>
  </si>
  <si>
    <t>Detail 1958</t>
  </si>
  <si>
    <t>Detail 1959</t>
  </si>
  <si>
    <t>Detail 1960</t>
  </si>
  <si>
    <t>Detail 1961</t>
  </si>
  <si>
    <t>Detail 1962</t>
  </si>
  <si>
    <t>Detail 1963</t>
  </si>
  <si>
    <t>Detail 1964</t>
  </si>
  <si>
    <t>Detail 1965</t>
  </si>
  <si>
    <t>Detail 1966</t>
  </si>
  <si>
    <t>Detail 1967</t>
  </si>
  <si>
    <t>Detail 1968</t>
  </si>
  <si>
    <t>Detail 1969</t>
  </si>
  <si>
    <t>Detail 1970</t>
  </si>
  <si>
    <t>Detail 1971</t>
  </si>
  <si>
    <t>Detail 1972</t>
  </si>
  <si>
    <t>Detail 1973</t>
  </si>
  <si>
    <t>Detail 1974</t>
  </si>
  <si>
    <t>Detail 1975</t>
  </si>
  <si>
    <t>Detail 1976</t>
  </si>
  <si>
    <t>Detail 1977</t>
  </si>
  <si>
    <t>Detail 1978</t>
  </si>
  <si>
    <t>Detail 1979</t>
  </si>
  <si>
    <t>Detail 1980</t>
  </si>
  <si>
    <t>Detail 1981</t>
  </si>
  <si>
    <t>Detail 1982</t>
  </si>
  <si>
    <t>Detail 1983</t>
  </si>
  <si>
    <t>Detail 1984</t>
  </si>
  <si>
    <t>Detail 1985</t>
  </si>
  <si>
    <t>Detail 1986</t>
  </si>
  <si>
    <t>Detail 1987</t>
  </si>
  <si>
    <t>Detail 1988</t>
  </si>
  <si>
    <t>Detail 1989</t>
  </si>
  <si>
    <t>Detail 1990</t>
  </si>
  <si>
    <t>Detail 1991</t>
  </si>
  <si>
    <t>Detail 1992</t>
  </si>
  <si>
    <t>Detail 1993</t>
  </si>
  <si>
    <t>Detail 1994</t>
  </si>
  <si>
    <t>Detail 1995</t>
  </si>
  <si>
    <t>Detail 1996</t>
  </si>
  <si>
    <t>Detail 1997</t>
  </si>
  <si>
    <t>Detail 1998</t>
  </si>
  <si>
    <t>Detail 1999</t>
  </si>
  <si>
    <t>Detail 2000</t>
  </si>
  <si>
    <t xml:space="preserve">AUPLOAD         2BD02        000001000000Enter a description here           +  Q      10000 51100 722   6000        01                              </t>
  </si>
  <si>
    <t>01</t>
  </si>
  <si>
    <t xml:space="preserve">AUPLOAD         120090922                                                                                                                           </t>
  </si>
  <si>
    <t xml:space="preserve">AUPLOAD         300000001000001000000                                                                                                               </t>
  </si>
  <si>
    <t xml:space="preserve">AUPLOAD         4Enter a description here                          GUY OIII                                                                         </t>
  </si>
  <si>
    <t>BD05</t>
  </si>
  <si>
    <t>BD07</t>
  </si>
  <si>
    <t>BD08</t>
  </si>
  <si>
    <t>X</t>
  </si>
  <si>
    <t xml:space="preserve">Department </t>
  </si>
  <si>
    <t>University of Northern Colorado FY20 Budget Process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</si>
</sst>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" fontId="0" fillId="0" borderId="5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Border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Protection="1"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8" fillId="0" borderId="0" xfId="0" applyFont="1"/>
    <xf numFmtId="49" fontId="12" fillId="0" borderId="4" xfId="0" applyNumberFormat="1" applyFont="1" applyBorder="1" applyAlignment="1" applyProtection="1">
      <alignment horizontal="left"/>
      <protection locked="0"/>
    </xf>
    <xf numFmtId="49" fontId="12" fillId="0" borderId="5" xfId="0" applyNumberFormat="1" applyFont="1" applyBorder="1" applyAlignment="1" applyProtection="1">
      <alignment horizontal="left"/>
      <protection locked="0"/>
    </xf>
    <xf numFmtId="0" fontId="12" fillId="0" borderId="3" xfId="0" applyFont="1" applyFill="1" applyBorder="1" applyProtection="1">
      <protection locked="0"/>
    </xf>
    <xf numFmtId="49" fontId="12" fillId="0" borderId="5" xfId="0" applyNumberFormat="1" applyFon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/>
    <xf numFmtId="14" fontId="0" fillId="3" borderId="2" xfId="0" applyNumberFormat="1" applyFill="1" applyBorder="1"/>
    <xf numFmtId="0" fontId="12" fillId="3" borderId="0" xfId="0" applyFont="1" applyFill="1" applyAlignment="1">
      <alignment horizontal="right"/>
    </xf>
    <xf numFmtId="19" fontId="0" fillId="3" borderId="3" xfId="0" applyNumberFormat="1" applyFill="1" applyBorder="1"/>
    <xf numFmtId="0" fontId="0" fillId="3" borderId="3" xfId="0" applyFill="1" applyBorder="1" applyProtection="1"/>
    <xf numFmtId="0" fontId="0" fillId="3" borderId="1" xfId="0" applyFill="1" applyBorder="1" applyAlignment="1" applyProtection="1">
      <alignment horizontal="center"/>
    </xf>
    <xf numFmtId="14" fontId="0" fillId="3" borderId="3" xfId="0" applyNumberForma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center"/>
    </xf>
    <xf numFmtId="0" fontId="1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12" fillId="3" borderId="1" xfId="0" applyFont="1" applyFill="1" applyBorder="1" applyProtection="1">
      <protection locked="0"/>
    </xf>
    <xf numFmtId="0" fontId="0" fillId="3" borderId="0" xfId="0" applyFill="1" applyBorder="1"/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7" fillId="3" borderId="0" xfId="0" applyFont="1" applyFill="1"/>
    <xf numFmtId="4" fontId="0" fillId="3" borderId="1" xfId="0" applyNumberFormat="1" applyFill="1" applyBorder="1"/>
    <xf numFmtId="0" fontId="12" fillId="3" borderId="0" xfId="0" applyFont="1" applyFill="1"/>
    <xf numFmtId="0" fontId="12" fillId="3" borderId="1" xfId="0" applyFont="1" applyFill="1" applyBorder="1"/>
    <xf numFmtId="0" fontId="16" fillId="3" borderId="0" xfId="0" applyFont="1" applyFill="1" applyAlignment="1">
      <alignment horizontal="left"/>
    </xf>
    <xf numFmtId="0" fontId="12" fillId="3" borderId="0" xfId="0" applyFont="1" applyFill="1" applyAlignment="1">
      <alignment horizontal="left" indent="1"/>
    </xf>
    <xf numFmtId="4" fontId="12" fillId="3" borderId="2" xfId="0" applyNumberFormat="1" applyFont="1" applyFill="1" applyBorder="1"/>
    <xf numFmtId="4" fontId="12" fillId="3" borderId="0" xfId="0" applyNumberFormat="1" applyFont="1" applyFill="1" applyAlignment="1">
      <alignment horizontal="left" indent="1"/>
    </xf>
    <xf numFmtId="0" fontId="12" fillId="0" borderId="0" xfId="0" applyFont="1" applyFill="1"/>
    <xf numFmtId="0" fontId="12" fillId="0" borderId="10" xfId="0" applyFont="1" applyFill="1" applyBorder="1" applyAlignment="1" applyProtection="1">
      <alignment horizontal="left"/>
      <protection locked="0"/>
    </xf>
    <xf numFmtId="0" fontId="0" fillId="3" borderId="19" xfId="0" applyFill="1" applyBorder="1"/>
    <xf numFmtId="4" fontId="12" fillId="3" borderId="20" xfId="0" applyNumberFormat="1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/>
    <xf numFmtId="0" fontId="12" fillId="3" borderId="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447675</xdr:colOff>
          <xdr:row>2</xdr:row>
          <xdr:rowOff>85725</xdr:rowOff>
        </xdr:from>
        <xdr:to>
          <xdr:col>8</xdr:col>
          <xdr:colOff>885825</xdr:colOff>
          <xdr:row>4</xdr:row>
          <xdr:rowOff>28575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Send JV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3248025</xdr:colOff>
          <xdr:row>8</xdr:row>
          <xdr:rowOff>66675</xdr:rowOff>
        </xdr:from>
        <xdr:to>
          <xdr:col>9</xdr:col>
          <xdr:colOff>742950</xdr:colOff>
          <xdr:row>10</xdr:row>
          <xdr:rowOff>9525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1114425</xdr:colOff>
          <xdr:row>8</xdr:row>
          <xdr:rowOff>76200</xdr:rowOff>
        </xdr:from>
        <xdr:to>
          <xdr:col>8</xdr:col>
          <xdr:colOff>2895600</xdr:colOff>
          <xdr:row>10</xdr:row>
          <xdr:rowOff>19050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JV Variables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1952625</xdr:colOff>
          <xdr:row>3</xdr:row>
          <xdr:rowOff>47625</xdr:rowOff>
        </xdr:from>
        <xdr:to>
          <xdr:col>10</xdr:col>
          <xdr:colOff>19050</xdr:colOff>
          <xdr:row>4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Help on Selected Fields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971550</xdr:colOff>
          <xdr:row>2</xdr:row>
          <xdr:rowOff>47625</xdr:rowOff>
        </xdr:from>
        <xdr:to>
          <xdr:col>8</xdr:col>
          <xdr:colOff>1933575</xdr:colOff>
          <xdr:row>4</xdr:row>
          <xdr:rowOff>19050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Change/Restore</a:t>
              </a:r>
            </a:p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Bank code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C26"/>
  <sheetViews>
    <sheetView topLeftCell="A16" zoomScale="97" workbookViewId="0">
      <selection activeCell="B29" sqref="B29"/>
    </sheetView>
  </sheetViews>
  <sheetFormatPr defaultRowHeight="12.75" x14ac:dyDescent="0.2"/>
  <cols>
    <col min="1" max="1" width="16.140625" customWidth="1"/>
    <col min="2" max="2" width="46.85546875" customWidth="1"/>
    <col min="3" max="3" width="15.7109375" customWidth="1"/>
  </cols>
  <sheetData>
    <row r="3" spans="1:2" x14ac:dyDescent="0.2">
      <c r="A3" s="2" t="s">
        <v>0</v>
      </c>
      <c r="B3" s="2" t="s">
        <v>1</v>
      </c>
    </row>
    <row r="4" spans="1:2" ht="46.5" customHeight="1" x14ac:dyDescent="0.2">
      <c r="A4" s="3" t="s">
        <v>2</v>
      </c>
      <c r="B4" s="4" t="s">
        <v>3</v>
      </c>
    </row>
    <row r="5" spans="1:2" ht="46.5" customHeight="1" x14ac:dyDescent="0.2">
      <c r="A5" s="3" t="s">
        <v>4</v>
      </c>
      <c r="B5" s="4" t="s">
        <v>5</v>
      </c>
    </row>
    <row r="6" spans="1:2" ht="46.5" customHeight="1" x14ac:dyDescent="0.2">
      <c r="A6" s="3" t="s">
        <v>6</v>
      </c>
      <c r="B6" s="4" t="s">
        <v>7</v>
      </c>
    </row>
    <row r="7" spans="1:2" ht="46.5" customHeight="1" x14ac:dyDescent="0.2">
      <c r="A7" s="3" t="s">
        <v>8</v>
      </c>
      <c r="B7" s="4" t="s">
        <v>9</v>
      </c>
    </row>
    <row r="8" spans="1:2" ht="46.5" customHeight="1" x14ac:dyDescent="0.2">
      <c r="A8" s="3" t="s">
        <v>10</v>
      </c>
      <c r="B8" s="4" t="s">
        <v>11</v>
      </c>
    </row>
    <row r="9" spans="1:2" ht="46.5" customHeight="1" x14ac:dyDescent="0.2">
      <c r="A9" s="3" t="s">
        <v>12</v>
      </c>
      <c r="B9" s="4" t="s">
        <v>13</v>
      </c>
    </row>
    <row r="10" spans="1:2" ht="46.5" customHeight="1" x14ac:dyDescent="0.2">
      <c r="A10" s="3" t="s">
        <v>14</v>
      </c>
      <c r="B10" s="4" t="s">
        <v>15</v>
      </c>
    </row>
    <row r="11" spans="1:2" ht="46.5" customHeight="1" x14ac:dyDescent="0.2">
      <c r="A11" s="3" t="s">
        <v>16</v>
      </c>
      <c r="B11" s="4" t="s">
        <v>17</v>
      </c>
    </row>
    <row r="12" spans="1:2" ht="46.5" customHeight="1" x14ac:dyDescent="0.2">
      <c r="A12" s="3" t="s">
        <v>18</v>
      </c>
      <c r="B12" s="4" t="s">
        <v>19</v>
      </c>
    </row>
    <row r="13" spans="1:2" ht="46.5" customHeight="1" x14ac:dyDescent="0.2">
      <c r="A13" s="3" t="s">
        <v>20</v>
      </c>
      <c r="B13" s="4" t="s">
        <v>21</v>
      </c>
    </row>
    <row r="14" spans="1:2" ht="46.5" customHeight="1" x14ac:dyDescent="0.2">
      <c r="A14" s="3" t="s">
        <v>22</v>
      </c>
      <c r="B14" s="4" t="s">
        <v>23</v>
      </c>
    </row>
    <row r="15" spans="1:2" ht="46.5" customHeight="1" x14ac:dyDescent="0.2">
      <c r="A15" s="3" t="s">
        <v>24</v>
      </c>
      <c r="B15" s="4" t="s">
        <v>25</v>
      </c>
    </row>
    <row r="16" spans="1:2" ht="54.75" customHeight="1" x14ac:dyDescent="0.2">
      <c r="A16" s="3" t="s">
        <v>26</v>
      </c>
      <c r="B16" s="4" t="s">
        <v>27</v>
      </c>
    </row>
    <row r="17" spans="1:3" ht="57" customHeight="1" x14ac:dyDescent="0.2">
      <c r="A17" s="3" t="s">
        <v>28</v>
      </c>
      <c r="B17" s="4" t="s">
        <v>29</v>
      </c>
      <c r="C17" s="4"/>
    </row>
    <row r="18" spans="1:3" ht="46.5" customHeight="1" x14ac:dyDescent="0.2">
      <c r="A18" s="3" t="s">
        <v>30</v>
      </c>
      <c r="B18" s="4" t="s">
        <v>31</v>
      </c>
    </row>
    <row r="19" spans="1:3" ht="46.5" customHeight="1" x14ac:dyDescent="0.2">
      <c r="A19" s="3" t="s">
        <v>32</v>
      </c>
      <c r="B19" s="4" t="s">
        <v>33</v>
      </c>
    </row>
    <row r="23" spans="1:3" x14ac:dyDescent="0.2">
      <c r="A23" s="63"/>
    </row>
    <row r="24" spans="1:3" x14ac:dyDescent="0.2">
      <c r="A24" s="63" t="s">
        <v>2073</v>
      </c>
    </row>
    <row r="25" spans="1:3" x14ac:dyDescent="0.2">
      <c r="A25" s="63" t="s">
        <v>2074</v>
      </c>
    </row>
    <row r="26" spans="1:3" x14ac:dyDescent="0.2">
      <c r="A26" s="63" t="s">
        <v>2075</v>
      </c>
    </row>
  </sheetData>
  <phoneticPr fontId="11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7698"/>
  <sheetViews>
    <sheetView tabSelected="1" zoomScale="120" zoomScaleNormal="120" workbookViewId="0">
      <selection activeCell="C1" sqref="C1"/>
    </sheetView>
  </sheetViews>
  <sheetFormatPr defaultRowHeight="12.75" x14ac:dyDescent="0.2"/>
  <cols>
    <col min="1" max="2" width="10.28515625" customWidth="1"/>
    <col min="3" max="3" width="11.7109375" customWidth="1"/>
    <col min="4" max="4" width="7.5703125" customWidth="1"/>
    <col min="5" max="6" width="10.28515625" customWidth="1"/>
    <col min="7" max="8" width="18.7109375" customWidth="1"/>
    <col min="9" max="9" width="56" style="57" customWidth="1"/>
    <col min="10" max="10" width="13.140625" customWidth="1"/>
    <col min="11" max="12" width="2.85546875" customWidth="1"/>
    <col min="13" max="13" width="11.7109375" customWidth="1"/>
    <col min="14" max="15" width="5.7109375" customWidth="1"/>
    <col min="19" max="19" width="2.85546875" customWidth="1"/>
  </cols>
  <sheetData>
    <row r="1" spans="1:19" ht="29.25" customHeight="1" x14ac:dyDescent="0.2">
      <c r="A1" s="37" t="s">
        <v>2078</v>
      </c>
      <c r="B1" s="37"/>
      <c r="C1" s="37"/>
      <c r="D1" s="37"/>
      <c r="E1" s="38"/>
      <c r="F1" s="38"/>
      <c r="G1" s="38"/>
      <c r="H1" s="57"/>
      <c r="I1" s="57" t="s">
        <v>34</v>
      </c>
      <c r="J1" s="38" t="s">
        <v>35</v>
      </c>
      <c r="K1" s="6"/>
      <c r="L1" s="7"/>
      <c r="M1" s="5"/>
      <c r="N1" s="5"/>
      <c r="O1" s="5"/>
      <c r="P1" s="5"/>
      <c r="Q1" s="5"/>
      <c r="R1" s="5"/>
      <c r="S1" s="5"/>
    </row>
    <row r="2" spans="1:19" ht="18" customHeight="1" x14ac:dyDescent="0.25">
      <c r="A2" s="38"/>
      <c r="B2" s="39" t="s">
        <v>2</v>
      </c>
      <c r="C2" s="28"/>
      <c r="D2" s="29"/>
      <c r="E2" s="29"/>
      <c r="F2" s="30"/>
      <c r="G2" s="40" t="s">
        <v>36</v>
      </c>
      <c r="H2" s="40"/>
      <c r="I2" s="58"/>
      <c r="J2" s="41"/>
      <c r="K2" s="6"/>
      <c r="L2" s="6">
        <f>COUNTA(C2)</f>
        <v>0</v>
      </c>
      <c r="M2" s="5"/>
      <c r="N2" s="5"/>
      <c r="O2" s="5"/>
      <c r="P2" s="5"/>
      <c r="Q2" s="5"/>
      <c r="R2" s="5"/>
      <c r="S2" s="5"/>
    </row>
    <row r="3" spans="1:19" ht="18" customHeight="1" x14ac:dyDescent="0.2">
      <c r="A3" s="38"/>
      <c r="B3" s="42" t="s">
        <v>2077</v>
      </c>
      <c r="C3" s="28"/>
      <c r="D3" s="29"/>
      <c r="E3" s="29"/>
      <c r="F3" s="30"/>
      <c r="G3" s="38"/>
      <c r="H3" s="57"/>
      <c r="J3" s="43"/>
      <c r="K3" s="6"/>
      <c r="L3" s="6">
        <f>COUNTA(C3)</f>
        <v>0</v>
      </c>
      <c r="M3" s="5"/>
      <c r="N3" s="5"/>
      <c r="O3" s="5"/>
      <c r="P3" s="5"/>
      <c r="Q3" s="5"/>
      <c r="R3" s="5"/>
      <c r="S3" s="5"/>
    </row>
    <row r="4" spans="1:19" ht="18" customHeight="1" x14ac:dyDescent="0.2">
      <c r="A4" s="38"/>
      <c r="B4" s="39" t="s">
        <v>37</v>
      </c>
      <c r="C4" s="44" t="s">
        <v>310</v>
      </c>
      <c r="D4" s="38"/>
      <c r="E4" s="38"/>
      <c r="F4" s="38"/>
      <c r="G4" s="38"/>
      <c r="H4" s="57"/>
      <c r="J4" s="38"/>
      <c r="K4" s="6"/>
      <c r="L4" s="6">
        <f>COUNTA(C4)</f>
        <v>1</v>
      </c>
      <c r="M4" s="5"/>
      <c r="N4" s="5"/>
      <c r="O4" s="5"/>
      <c r="P4" s="5"/>
      <c r="Q4" s="5"/>
      <c r="R4" s="5"/>
      <c r="S4" s="5"/>
    </row>
    <row r="5" spans="1:19" ht="18" customHeight="1" x14ac:dyDescent="0.2">
      <c r="A5" s="38"/>
      <c r="B5" s="39" t="s">
        <v>38</v>
      </c>
      <c r="C5" s="25" t="s">
        <v>2073</v>
      </c>
      <c r="D5" s="38"/>
      <c r="E5" s="39" t="s">
        <v>39</v>
      </c>
      <c r="F5" s="45"/>
      <c r="G5" s="38"/>
      <c r="H5" s="57" t="s">
        <v>40</v>
      </c>
      <c r="J5" s="38"/>
      <c r="K5" s="6"/>
      <c r="L5" s="6">
        <f>COUNTA(C5)</f>
        <v>1</v>
      </c>
      <c r="M5" s="5"/>
      <c r="N5" s="5"/>
      <c r="O5" s="5"/>
      <c r="P5" s="5"/>
      <c r="Q5" s="5"/>
      <c r="R5" s="5"/>
      <c r="S5" s="5"/>
    </row>
    <row r="6" spans="1:19" ht="18" customHeight="1" x14ac:dyDescent="0.2">
      <c r="A6" s="38"/>
      <c r="B6" s="39" t="s">
        <v>10</v>
      </c>
      <c r="C6" s="46">
        <v>43647</v>
      </c>
      <c r="D6" s="38"/>
      <c r="E6" s="39" t="s">
        <v>41</v>
      </c>
      <c r="F6" s="47" t="s">
        <v>309</v>
      </c>
      <c r="G6" s="38"/>
      <c r="H6" s="28"/>
      <c r="I6" s="64"/>
      <c r="J6" s="38"/>
      <c r="K6" s="6"/>
      <c r="L6" s="6">
        <f>COUNTA(C6)</f>
        <v>1</v>
      </c>
      <c r="M6" s="5"/>
      <c r="N6" s="5"/>
      <c r="O6" s="5"/>
      <c r="P6" s="5"/>
      <c r="Q6" s="5"/>
      <c r="R6" s="5"/>
      <c r="S6" s="5"/>
    </row>
    <row r="7" spans="1:19" ht="18" customHeight="1" x14ac:dyDescent="0.25">
      <c r="A7" s="48" t="s">
        <v>316</v>
      </c>
      <c r="B7" s="49"/>
      <c r="C7" s="38"/>
      <c r="D7" s="38"/>
      <c r="E7" s="38"/>
      <c r="F7" s="38"/>
      <c r="G7" s="39" t="s">
        <v>42</v>
      </c>
      <c r="H7" s="50">
        <f>COUNTA(A13:A2012)</f>
        <v>0</v>
      </c>
      <c r="I7" s="59" t="str">
        <f>IF($H$7&gt;250,"You are over the JV size limit.",IF($H$7&gt;225,"You are nearing the JV size limit.",""))</f>
        <v/>
      </c>
      <c r="J7" s="38"/>
      <c r="K7" s="6"/>
      <c r="L7" s="7"/>
      <c r="M7" s="5"/>
      <c r="N7" s="5"/>
      <c r="O7" s="5"/>
      <c r="P7" s="5"/>
      <c r="Q7" s="5"/>
      <c r="R7" s="5"/>
      <c r="S7" s="5"/>
    </row>
    <row r="8" spans="1:19" ht="18" customHeight="1" x14ac:dyDescent="0.25">
      <c r="A8" s="49"/>
      <c r="B8" s="49"/>
      <c r="C8" s="51" t="s">
        <v>2076</v>
      </c>
      <c r="D8" s="38"/>
      <c r="E8" s="52"/>
      <c r="F8" s="38"/>
      <c r="G8" s="38"/>
      <c r="H8" s="57"/>
      <c r="I8" s="59" t="str">
        <f>IF($H$7&gt;250,"Please reduce the size of the batch.",IF($H$7&gt;225,"Please balance and complete the batch.",""))</f>
        <v/>
      </c>
      <c r="J8" s="38"/>
      <c r="K8" s="6"/>
      <c r="L8" s="7"/>
      <c r="M8" s="5"/>
      <c r="N8" s="5"/>
      <c r="O8" s="5"/>
      <c r="P8" s="5"/>
      <c r="Q8" s="5"/>
      <c r="R8" s="5"/>
      <c r="S8" s="5"/>
    </row>
    <row r="9" spans="1:19" ht="18" customHeight="1" thickBot="1" x14ac:dyDescent="0.3">
      <c r="A9" s="38"/>
      <c r="B9" s="40" t="s">
        <v>43</v>
      </c>
      <c r="C9" s="40"/>
      <c r="D9" s="40"/>
      <c r="E9" s="40"/>
      <c r="F9" s="40"/>
      <c r="G9" s="53" t="s">
        <v>315</v>
      </c>
      <c r="H9" s="54" t="s">
        <v>314</v>
      </c>
      <c r="I9" s="60" t="s">
        <v>44</v>
      </c>
      <c r="J9" s="38"/>
      <c r="K9" s="6"/>
      <c r="L9" s="7"/>
      <c r="M9" s="5"/>
      <c r="N9" s="5"/>
      <c r="O9" s="5"/>
      <c r="P9" s="5"/>
      <c r="Q9" s="5"/>
      <c r="R9" s="5"/>
      <c r="S9" s="5"/>
    </row>
    <row r="10" spans="1:19" ht="18" customHeight="1" x14ac:dyDescent="0.2">
      <c r="A10" s="55" t="s">
        <v>317</v>
      </c>
      <c r="B10" s="38"/>
      <c r="C10" s="38"/>
      <c r="D10" s="38"/>
      <c r="E10" s="38"/>
      <c r="F10" s="38"/>
      <c r="G10" s="56">
        <f>SUM(G13:G2012)</f>
        <v>0</v>
      </c>
      <c r="H10" s="61">
        <f>SUM(H13:H2012)</f>
        <v>0</v>
      </c>
      <c r="I10" s="62">
        <f>G10-H10</f>
        <v>0</v>
      </c>
      <c r="J10" s="38"/>
      <c r="K10" s="6"/>
      <c r="L10" s="7"/>
      <c r="M10" s="31" t="s">
        <v>45</v>
      </c>
      <c r="N10" s="32"/>
      <c r="O10" s="32"/>
      <c r="P10" s="32"/>
      <c r="Q10" s="32"/>
      <c r="R10" s="33"/>
      <c r="S10" s="5"/>
    </row>
    <row r="11" spans="1:19" ht="18" customHeight="1" thickBot="1" x14ac:dyDescent="0.3">
      <c r="A11" s="38"/>
      <c r="B11" s="40" t="s">
        <v>10</v>
      </c>
      <c r="C11" s="40"/>
      <c r="D11" s="40"/>
      <c r="E11" s="38"/>
      <c r="F11" s="38"/>
      <c r="G11" s="65"/>
      <c r="H11" s="66">
        <f>+G10+H10</f>
        <v>0</v>
      </c>
      <c r="J11" s="38"/>
      <c r="K11" s="6"/>
      <c r="L11" s="7"/>
      <c r="M11" s="34"/>
      <c r="N11" s="35"/>
      <c r="O11" s="35"/>
      <c r="P11" s="35"/>
      <c r="Q11" s="35"/>
      <c r="R11" s="36"/>
      <c r="S11" s="5"/>
    </row>
    <row r="12" spans="1:19" ht="18" customHeight="1" thickBot="1" x14ac:dyDescent="0.25">
      <c r="A12" s="67" t="s">
        <v>14</v>
      </c>
      <c r="B12" s="68" t="s">
        <v>16</v>
      </c>
      <c r="C12" s="68" t="s">
        <v>18</v>
      </c>
      <c r="D12" s="68" t="s">
        <v>20</v>
      </c>
      <c r="E12" s="68" t="s">
        <v>22</v>
      </c>
      <c r="F12" s="68" t="s">
        <v>311</v>
      </c>
      <c r="G12" s="69" t="s">
        <v>313</v>
      </c>
      <c r="H12" s="69" t="s">
        <v>312</v>
      </c>
      <c r="I12" s="69" t="s">
        <v>46</v>
      </c>
      <c r="J12" s="70" t="s">
        <v>47</v>
      </c>
      <c r="K12" s="6">
        <f>COUNTIF(K13:K2012,2)</f>
        <v>0</v>
      </c>
      <c r="L12" s="6">
        <f>COUNTIF(L13:L2012,1)+COUNTIF(L13:L2012,2)+COUNTIF(L13:L2012,3)+COUNTIF(L13:L2012,4)</f>
        <v>0</v>
      </c>
      <c r="M12" s="8" t="s">
        <v>48</v>
      </c>
      <c r="N12" s="9" t="s">
        <v>49</v>
      </c>
      <c r="O12" s="9" t="s">
        <v>50</v>
      </c>
      <c r="P12" s="10" t="s">
        <v>51</v>
      </c>
      <c r="Q12" s="9" t="s">
        <v>52</v>
      </c>
      <c r="R12" s="11" t="s">
        <v>53</v>
      </c>
      <c r="S12" s="5"/>
    </row>
    <row r="13" spans="1:19" ht="15" customHeight="1" x14ac:dyDescent="0.2">
      <c r="A13" s="23"/>
      <c r="B13" s="24"/>
      <c r="C13" s="24"/>
      <c r="D13" s="24"/>
      <c r="E13" s="13"/>
      <c r="F13" s="26" t="s">
        <v>2069</v>
      </c>
      <c r="G13" s="14"/>
      <c r="H13" s="14"/>
      <c r="I13" s="71">
        <f t="shared" ref="I13:I76" si="0">$H$6</f>
        <v>0</v>
      </c>
      <c r="J13" s="15"/>
      <c r="K13" s="6">
        <f t="shared" ref="K13" si="1">COUNT(G13:H13)</f>
        <v>0</v>
      </c>
      <c r="L13" s="6">
        <f t="shared" ref="L13" si="2">COUNTA(A13,B13,C13,D13,G13,H13)</f>
        <v>0</v>
      </c>
      <c r="M13" s="12"/>
      <c r="N13" s="13"/>
      <c r="O13" s="13"/>
      <c r="P13" s="16"/>
      <c r="Q13" s="17"/>
      <c r="R13" s="18"/>
      <c r="S13" s="5"/>
    </row>
    <row r="14" spans="1:19" ht="15" customHeight="1" x14ac:dyDescent="0.2">
      <c r="A14" s="23"/>
      <c r="B14" s="24"/>
      <c r="C14" s="24"/>
      <c r="D14" s="24"/>
      <c r="E14" s="24"/>
      <c r="F14" s="26" t="s">
        <v>2069</v>
      </c>
      <c r="G14" s="14"/>
      <c r="H14" s="14"/>
      <c r="I14" s="71">
        <f t="shared" si="0"/>
        <v>0</v>
      </c>
      <c r="J14" s="15"/>
      <c r="K14" s="6">
        <f t="shared" ref="K14" si="3">COUNT(G14:H14)</f>
        <v>0</v>
      </c>
      <c r="L14" s="6">
        <f t="shared" ref="L14" si="4">COUNTA(A14,B14,C14,D14,G14,H14)</f>
        <v>0</v>
      </c>
      <c r="M14" s="12"/>
      <c r="N14" s="13"/>
      <c r="O14" s="13"/>
      <c r="P14" s="16"/>
      <c r="Q14" s="17"/>
      <c r="R14" s="18"/>
      <c r="S14" s="5"/>
    </row>
    <row r="15" spans="1:19" ht="15" customHeight="1" x14ac:dyDescent="0.2">
      <c r="A15" s="12"/>
      <c r="B15" s="13"/>
      <c r="C15" s="13"/>
      <c r="D15" s="13"/>
      <c r="E15" s="13"/>
      <c r="F15" s="27" t="s">
        <v>2069</v>
      </c>
      <c r="G15" s="14"/>
      <c r="H15" s="14"/>
      <c r="I15" s="71">
        <f t="shared" si="0"/>
        <v>0</v>
      </c>
      <c r="J15" s="15"/>
      <c r="K15" s="6">
        <f t="shared" ref="K15" si="5">COUNT(G15:H15)</f>
        <v>0</v>
      </c>
      <c r="L15" s="6">
        <f t="shared" ref="L15" si="6">COUNTA(A15,B15,C15,D15,G15,H15)</f>
        <v>0</v>
      </c>
      <c r="M15" s="12"/>
      <c r="N15" s="13"/>
      <c r="O15" s="13"/>
      <c r="P15" s="16"/>
      <c r="Q15" s="17"/>
      <c r="R15" s="18"/>
      <c r="S15" s="5"/>
    </row>
    <row r="16" spans="1:19" ht="15" customHeight="1" x14ac:dyDescent="0.2">
      <c r="A16" s="12"/>
      <c r="B16" s="13"/>
      <c r="C16" s="13"/>
      <c r="D16" s="24"/>
      <c r="E16" s="13"/>
      <c r="F16" s="27" t="s">
        <v>2069</v>
      </c>
      <c r="G16" s="14"/>
      <c r="H16" s="14"/>
      <c r="I16" s="71">
        <f t="shared" si="0"/>
        <v>0</v>
      </c>
      <c r="J16" s="15"/>
      <c r="K16" s="6">
        <f t="shared" ref="K16" si="7">COUNT(G16:H16)</f>
        <v>0</v>
      </c>
      <c r="L16" s="6">
        <f t="shared" ref="L16" si="8">COUNTA(A16,B16,C16,D16,G16,H16)</f>
        <v>0</v>
      </c>
      <c r="M16" s="12"/>
      <c r="N16" s="13"/>
      <c r="O16" s="13"/>
      <c r="P16" s="16"/>
      <c r="Q16" s="17"/>
      <c r="R16" s="18"/>
      <c r="S16" s="5"/>
    </row>
    <row r="17" spans="1:19" ht="15" customHeight="1" x14ac:dyDescent="0.2">
      <c r="A17" s="12"/>
      <c r="B17" s="13"/>
      <c r="C17" s="13"/>
      <c r="D17" s="13"/>
      <c r="E17" s="13"/>
      <c r="F17" s="27" t="s">
        <v>2069</v>
      </c>
      <c r="G17" s="14"/>
      <c r="H17" s="14"/>
      <c r="I17" s="71">
        <f t="shared" si="0"/>
        <v>0</v>
      </c>
      <c r="J17" s="15"/>
      <c r="K17" s="6">
        <f t="shared" ref="K17:K80" si="9">COUNT(G17:H17)</f>
        <v>0</v>
      </c>
      <c r="L17" s="6">
        <f t="shared" ref="L17:L80" si="10">COUNTA(A17,B17,C17,D17,G17,H17)</f>
        <v>0</v>
      </c>
      <c r="M17" s="12"/>
      <c r="N17" s="13"/>
      <c r="O17" s="13"/>
      <c r="P17" s="16"/>
      <c r="Q17" s="17"/>
      <c r="R17" s="18"/>
      <c r="S17" s="5"/>
    </row>
    <row r="18" spans="1:19" ht="15" customHeight="1" x14ac:dyDescent="0.2">
      <c r="A18" s="12"/>
      <c r="B18" s="13"/>
      <c r="C18" s="13"/>
      <c r="D18" s="13"/>
      <c r="E18" s="13"/>
      <c r="F18" s="27" t="s">
        <v>2069</v>
      </c>
      <c r="G18" s="14"/>
      <c r="H18" s="14"/>
      <c r="I18" s="71">
        <f t="shared" si="0"/>
        <v>0</v>
      </c>
      <c r="J18" s="15"/>
      <c r="K18" s="6">
        <f t="shared" si="9"/>
        <v>0</v>
      </c>
      <c r="L18" s="6">
        <f t="shared" si="10"/>
        <v>0</v>
      </c>
      <c r="M18" s="12"/>
      <c r="N18" s="13"/>
      <c r="O18" s="13"/>
      <c r="P18" s="16"/>
      <c r="Q18" s="17"/>
      <c r="R18" s="18"/>
      <c r="S18" s="5"/>
    </row>
    <row r="19" spans="1:19" ht="15" customHeight="1" x14ac:dyDescent="0.2">
      <c r="A19" s="12"/>
      <c r="B19" s="13"/>
      <c r="C19" s="13"/>
      <c r="D19" s="13"/>
      <c r="E19" s="13"/>
      <c r="F19" s="27" t="s">
        <v>2069</v>
      </c>
      <c r="G19" s="14"/>
      <c r="H19" s="14"/>
      <c r="I19" s="71">
        <f t="shared" si="0"/>
        <v>0</v>
      </c>
      <c r="J19" s="15"/>
      <c r="K19" s="6">
        <f t="shared" si="9"/>
        <v>0</v>
      </c>
      <c r="L19" s="6">
        <f t="shared" si="10"/>
        <v>0</v>
      </c>
      <c r="M19" s="12"/>
      <c r="N19" s="13"/>
      <c r="O19" s="13"/>
      <c r="P19" s="16"/>
      <c r="Q19" s="17"/>
      <c r="R19" s="18"/>
      <c r="S19" s="5"/>
    </row>
    <row r="20" spans="1:19" ht="15" customHeight="1" x14ac:dyDescent="0.2">
      <c r="A20" s="12"/>
      <c r="B20" s="13"/>
      <c r="C20" s="13"/>
      <c r="D20" s="13"/>
      <c r="E20" s="13"/>
      <c r="F20" s="27" t="s">
        <v>2069</v>
      </c>
      <c r="G20" s="14"/>
      <c r="H20" s="14"/>
      <c r="I20" s="71">
        <f t="shared" si="0"/>
        <v>0</v>
      </c>
      <c r="J20" s="15"/>
      <c r="K20" s="6">
        <f t="shared" si="9"/>
        <v>0</v>
      </c>
      <c r="L20" s="6">
        <f t="shared" si="10"/>
        <v>0</v>
      </c>
      <c r="M20" s="12"/>
      <c r="N20" s="13"/>
      <c r="O20" s="13"/>
      <c r="P20" s="16"/>
      <c r="Q20" s="17"/>
      <c r="R20" s="18"/>
      <c r="S20" s="5"/>
    </row>
    <row r="21" spans="1:19" ht="15" customHeight="1" x14ac:dyDescent="0.2">
      <c r="A21" s="12"/>
      <c r="B21" s="13"/>
      <c r="C21" s="13"/>
      <c r="D21" s="13"/>
      <c r="E21" s="13"/>
      <c r="F21" s="27" t="s">
        <v>2069</v>
      </c>
      <c r="G21" s="14"/>
      <c r="H21" s="14"/>
      <c r="I21" s="71">
        <f t="shared" si="0"/>
        <v>0</v>
      </c>
      <c r="J21" s="15"/>
      <c r="K21" s="6">
        <f t="shared" si="9"/>
        <v>0</v>
      </c>
      <c r="L21" s="6">
        <f t="shared" si="10"/>
        <v>0</v>
      </c>
      <c r="M21" s="12"/>
      <c r="N21" s="13"/>
      <c r="O21" s="13"/>
      <c r="P21" s="16"/>
      <c r="Q21" s="17"/>
      <c r="R21" s="18"/>
      <c r="S21" s="5"/>
    </row>
    <row r="22" spans="1:19" ht="15" customHeight="1" x14ac:dyDescent="0.2">
      <c r="A22" s="12"/>
      <c r="B22" s="13"/>
      <c r="C22" s="13"/>
      <c r="D22" s="13"/>
      <c r="E22" s="13"/>
      <c r="F22" s="27" t="s">
        <v>2069</v>
      </c>
      <c r="G22" s="14"/>
      <c r="H22" s="14"/>
      <c r="I22" s="71">
        <f t="shared" si="0"/>
        <v>0</v>
      </c>
      <c r="J22" s="15"/>
      <c r="K22" s="6">
        <f t="shared" si="9"/>
        <v>0</v>
      </c>
      <c r="L22" s="6">
        <f t="shared" si="10"/>
        <v>0</v>
      </c>
      <c r="M22" s="12"/>
      <c r="N22" s="13"/>
      <c r="O22" s="13"/>
      <c r="P22" s="16"/>
      <c r="Q22" s="17"/>
      <c r="R22" s="18"/>
      <c r="S22" s="5"/>
    </row>
    <row r="23" spans="1:19" ht="15" customHeight="1" x14ac:dyDescent="0.2">
      <c r="A23" s="12"/>
      <c r="B23" s="13"/>
      <c r="C23" s="13"/>
      <c r="D23" s="13"/>
      <c r="E23" s="13"/>
      <c r="F23" s="27" t="s">
        <v>2069</v>
      </c>
      <c r="G23" s="14"/>
      <c r="H23" s="14"/>
      <c r="I23" s="71">
        <f t="shared" si="0"/>
        <v>0</v>
      </c>
      <c r="J23" s="15"/>
      <c r="K23" s="6">
        <f t="shared" si="9"/>
        <v>0</v>
      </c>
      <c r="L23" s="6">
        <f t="shared" si="10"/>
        <v>0</v>
      </c>
      <c r="M23" s="12"/>
      <c r="N23" s="13"/>
      <c r="O23" s="13"/>
      <c r="P23" s="16"/>
      <c r="Q23" s="17"/>
      <c r="R23" s="18"/>
      <c r="S23" s="5"/>
    </row>
    <row r="24" spans="1:19" ht="15" customHeight="1" x14ac:dyDescent="0.2">
      <c r="A24" s="12"/>
      <c r="B24" s="13"/>
      <c r="C24" s="13"/>
      <c r="D24" s="13"/>
      <c r="E24" s="13"/>
      <c r="F24" s="27" t="s">
        <v>2069</v>
      </c>
      <c r="G24" s="14"/>
      <c r="H24" s="14"/>
      <c r="I24" s="71">
        <f t="shared" si="0"/>
        <v>0</v>
      </c>
      <c r="J24" s="15"/>
      <c r="K24" s="6">
        <f t="shared" si="9"/>
        <v>0</v>
      </c>
      <c r="L24" s="6">
        <f t="shared" si="10"/>
        <v>0</v>
      </c>
      <c r="M24" s="12"/>
      <c r="N24" s="13"/>
      <c r="O24" s="13"/>
      <c r="P24" s="16"/>
      <c r="Q24" s="17"/>
      <c r="R24" s="18"/>
      <c r="S24" s="5"/>
    </row>
    <row r="25" spans="1:19" ht="15" customHeight="1" x14ac:dyDescent="0.2">
      <c r="A25" s="12"/>
      <c r="B25" s="13"/>
      <c r="C25" s="13"/>
      <c r="D25" s="13"/>
      <c r="E25" s="13"/>
      <c r="F25" s="27" t="s">
        <v>2069</v>
      </c>
      <c r="G25" s="14"/>
      <c r="H25" s="14"/>
      <c r="I25" s="71">
        <f t="shared" si="0"/>
        <v>0</v>
      </c>
      <c r="J25" s="15"/>
      <c r="K25" s="6">
        <f t="shared" si="9"/>
        <v>0</v>
      </c>
      <c r="L25" s="6">
        <f t="shared" si="10"/>
        <v>0</v>
      </c>
      <c r="M25" s="12"/>
      <c r="N25" s="13"/>
      <c r="O25" s="13"/>
      <c r="P25" s="16"/>
      <c r="Q25" s="17"/>
      <c r="R25" s="18"/>
      <c r="S25" s="5"/>
    </row>
    <row r="26" spans="1:19" ht="15" customHeight="1" x14ac:dyDescent="0.2">
      <c r="A26" s="12"/>
      <c r="B26" s="13"/>
      <c r="C26" s="13"/>
      <c r="D26" s="13"/>
      <c r="E26" s="13"/>
      <c r="F26" s="27" t="s">
        <v>2069</v>
      </c>
      <c r="G26" s="14"/>
      <c r="H26" s="14"/>
      <c r="I26" s="71">
        <f t="shared" si="0"/>
        <v>0</v>
      </c>
      <c r="J26" s="15"/>
      <c r="K26" s="6">
        <f t="shared" si="9"/>
        <v>0</v>
      </c>
      <c r="L26" s="6">
        <f t="shared" si="10"/>
        <v>0</v>
      </c>
      <c r="M26" s="12"/>
      <c r="N26" s="13"/>
      <c r="O26" s="13"/>
      <c r="P26" s="16"/>
      <c r="Q26" s="17"/>
      <c r="R26" s="18"/>
      <c r="S26" s="5"/>
    </row>
    <row r="27" spans="1:19" ht="15" customHeight="1" x14ac:dyDescent="0.2">
      <c r="A27" s="12"/>
      <c r="B27" s="13"/>
      <c r="C27" s="13"/>
      <c r="D27" s="13"/>
      <c r="E27" s="13"/>
      <c r="F27" s="27" t="s">
        <v>2069</v>
      </c>
      <c r="G27" s="14"/>
      <c r="H27" s="14"/>
      <c r="I27" s="71">
        <f t="shared" si="0"/>
        <v>0</v>
      </c>
      <c r="J27" s="15"/>
      <c r="K27" s="6">
        <f t="shared" si="9"/>
        <v>0</v>
      </c>
      <c r="L27" s="6">
        <f t="shared" si="10"/>
        <v>0</v>
      </c>
      <c r="M27" s="12"/>
      <c r="N27" s="13"/>
      <c r="O27" s="13"/>
      <c r="P27" s="16"/>
      <c r="Q27" s="17"/>
      <c r="R27" s="18"/>
      <c r="S27" s="5"/>
    </row>
    <row r="28" spans="1:19" ht="15" customHeight="1" x14ac:dyDescent="0.2">
      <c r="A28" s="12"/>
      <c r="B28" s="13"/>
      <c r="C28" s="13"/>
      <c r="D28" s="13"/>
      <c r="E28" s="13"/>
      <c r="F28" s="27" t="s">
        <v>2069</v>
      </c>
      <c r="G28" s="14"/>
      <c r="H28" s="14"/>
      <c r="I28" s="71">
        <f t="shared" si="0"/>
        <v>0</v>
      </c>
      <c r="J28" s="15"/>
      <c r="K28" s="6">
        <f t="shared" si="9"/>
        <v>0</v>
      </c>
      <c r="L28" s="6">
        <f t="shared" si="10"/>
        <v>0</v>
      </c>
      <c r="M28" s="12"/>
      <c r="N28" s="13"/>
      <c r="O28" s="13"/>
      <c r="P28" s="16"/>
      <c r="Q28" s="17"/>
      <c r="R28" s="18"/>
      <c r="S28" s="5"/>
    </row>
    <row r="29" spans="1:19" ht="15" customHeight="1" x14ac:dyDescent="0.2">
      <c r="A29" s="12"/>
      <c r="B29" s="13"/>
      <c r="C29" s="13"/>
      <c r="D29" s="13"/>
      <c r="E29" s="13"/>
      <c r="F29" s="27" t="s">
        <v>2069</v>
      </c>
      <c r="G29" s="14"/>
      <c r="H29" s="14"/>
      <c r="I29" s="71">
        <f t="shared" si="0"/>
        <v>0</v>
      </c>
      <c r="J29" s="15"/>
      <c r="K29" s="6">
        <f t="shared" si="9"/>
        <v>0</v>
      </c>
      <c r="L29" s="6">
        <f t="shared" si="10"/>
        <v>0</v>
      </c>
      <c r="M29" s="12"/>
      <c r="N29" s="13"/>
      <c r="O29" s="13"/>
      <c r="P29" s="16"/>
      <c r="Q29" s="17"/>
      <c r="R29" s="18"/>
      <c r="S29" s="5"/>
    </row>
    <row r="30" spans="1:19" ht="15" customHeight="1" x14ac:dyDescent="0.2">
      <c r="A30" s="12"/>
      <c r="B30" s="13"/>
      <c r="C30" s="13"/>
      <c r="D30" s="13"/>
      <c r="E30" s="13"/>
      <c r="F30" s="27" t="s">
        <v>2069</v>
      </c>
      <c r="G30" s="14"/>
      <c r="H30" s="14"/>
      <c r="I30" s="71">
        <f t="shared" si="0"/>
        <v>0</v>
      </c>
      <c r="J30" s="15"/>
      <c r="K30" s="6">
        <f t="shared" si="9"/>
        <v>0</v>
      </c>
      <c r="L30" s="6">
        <f t="shared" si="10"/>
        <v>0</v>
      </c>
      <c r="M30" s="12"/>
      <c r="N30" s="13"/>
      <c r="O30" s="13"/>
      <c r="P30" s="16"/>
      <c r="Q30" s="17"/>
      <c r="R30" s="18"/>
      <c r="S30" s="5"/>
    </row>
    <row r="31" spans="1:19" ht="15" customHeight="1" x14ac:dyDescent="0.2">
      <c r="A31" s="12"/>
      <c r="B31" s="13"/>
      <c r="C31" s="13"/>
      <c r="D31" s="13"/>
      <c r="E31" s="13"/>
      <c r="F31" s="27" t="s">
        <v>2069</v>
      </c>
      <c r="G31" s="14"/>
      <c r="H31" s="14"/>
      <c r="I31" s="71">
        <f t="shared" si="0"/>
        <v>0</v>
      </c>
      <c r="J31" s="15"/>
      <c r="K31" s="6">
        <f t="shared" si="9"/>
        <v>0</v>
      </c>
      <c r="L31" s="6">
        <f t="shared" si="10"/>
        <v>0</v>
      </c>
      <c r="M31" s="12"/>
      <c r="N31" s="13"/>
      <c r="O31" s="13"/>
      <c r="P31" s="16"/>
      <c r="Q31" s="17"/>
      <c r="R31" s="18"/>
      <c r="S31" s="5"/>
    </row>
    <row r="32" spans="1:19" ht="15" customHeight="1" x14ac:dyDescent="0.2">
      <c r="A32" s="12"/>
      <c r="B32" s="13"/>
      <c r="C32" s="13"/>
      <c r="D32" s="13"/>
      <c r="E32" s="13"/>
      <c r="F32" s="27" t="s">
        <v>2069</v>
      </c>
      <c r="G32" s="14"/>
      <c r="H32" s="14"/>
      <c r="I32" s="71">
        <f t="shared" si="0"/>
        <v>0</v>
      </c>
      <c r="J32" s="15"/>
      <c r="K32" s="6">
        <f t="shared" si="9"/>
        <v>0</v>
      </c>
      <c r="L32" s="6">
        <f t="shared" si="10"/>
        <v>0</v>
      </c>
      <c r="M32" s="12"/>
      <c r="N32" s="13"/>
      <c r="O32" s="13"/>
      <c r="P32" s="16"/>
      <c r="Q32" s="17"/>
      <c r="R32" s="18"/>
      <c r="S32" s="5"/>
    </row>
    <row r="33" spans="1:19" ht="15" customHeight="1" x14ac:dyDescent="0.2">
      <c r="A33" s="12"/>
      <c r="B33" s="13"/>
      <c r="C33" s="13"/>
      <c r="D33" s="13"/>
      <c r="E33" s="13"/>
      <c r="F33" s="27" t="s">
        <v>2069</v>
      </c>
      <c r="G33" s="14"/>
      <c r="H33" s="14"/>
      <c r="I33" s="71">
        <f t="shared" si="0"/>
        <v>0</v>
      </c>
      <c r="J33" s="15"/>
      <c r="K33" s="6">
        <f t="shared" si="9"/>
        <v>0</v>
      </c>
      <c r="L33" s="6">
        <f t="shared" si="10"/>
        <v>0</v>
      </c>
      <c r="M33" s="12"/>
      <c r="N33" s="13"/>
      <c r="O33" s="13"/>
      <c r="P33" s="16"/>
      <c r="Q33" s="17"/>
      <c r="R33" s="18"/>
      <c r="S33" s="5"/>
    </row>
    <row r="34" spans="1:19" ht="15" customHeight="1" x14ac:dyDescent="0.2">
      <c r="A34" s="12"/>
      <c r="B34" s="13"/>
      <c r="C34" s="13"/>
      <c r="D34" s="13"/>
      <c r="E34" s="13"/>
      <c r="F34" s="27" t="s">
        <v>2069</v>
      </c>
      <c r="G34" s="14"/>
      <c r="H34" s="14"/>
      <c r="I34" s="71">
        <f t="shared" si="0"/>
        <v>0</v>
      </c>
      <c r="J34" s="15"/>
      <c r="K34" s="6">
        <f t="shared" si="9"/>
        <v>0</v>
      </c>
      <c r="L34" s="6">
        <f t="shared" si="10"/>
        <v>0</v>
      </c>
      <c r="M34" s="12"/>
      <c r="N34" s="13"/>
      <c r="O34" s="13"/>
      <c r="P34" s="16"/>
      <c r="Q34" s="17"/>
      <c r="R34" s="18"/>
      <c r="S34" s="5"/>
    </row>
    <row r="35" spans="1:19" ht="15" customHeight="1" x14ac:dyDescent="0.2">
      <c r="A35" s="12"/>
      <c r="B35" s="13"/>
      <c r="C35" s="13"/>
      <c r="D35" s="13"/>
      <c r="E35" s="13"/>
      <c r="F35" s="27" t="s">
        <v>2069</v>
      </c>
      <c r="G35" s="14"/>
      <c r="H35" s="14"/>
      <c r="I35" s="71">
        <f t="shared" si="0"/>
        <v>0</v>
      </c>
      <c r="J35" s="15"/>
      <c r="K35" s="6">
        <f t="shared" si="9"/>
        <v>0</v>
      </c>
      <c r="L35" s="6">
        <f t="shared" si="10"/>
        <v>0</v>
      </c>
      <c r="M35" s="12"/>
      <c r="N35" s="13"/>
      <c r="O35" s="13"/>
      <c r="P35" s="16"/>
      <c r="Q35" s="17"/>
      <c r="R35" s="18"/>
      <c r="S35" s="5"/>
    </row>
    <row r="36" spans="1:19" ht="15" customHeight="1" x14ac:dyDescent="0.2">
      <c r="A36" s="12"/>
      <c r="B36" s="13"/>
      <c r="C36" s="13"/>
      <c r="D36" s="13"/>
      <c r="E36" s="13"/>
      <c r="F36" s="27" t="s">
        <v>2069</v>
      </c>
      <c r="G36" s="14"/>
      <c r="H36" s="14"/>
      <c r="I36" s="71">
        <f t="shared" si="0"/>
        <v>0</v>
      </c>
      <c r="J36" s="15"/>
      <c r="K36" s="6">
        <f t="shared" si="9"/>
        <v>0</v>
      </c>
      <c r="L36" s="6">
        <f t="shared" si="10"/>
        <v>0</v>
      </c>
      <c r="M36" s="12"/>
      <c r="N36" s="13"/>
      <c r="O36" s="13"/>
      <c r="P36" s="16"/>
      <c r="Q36" s="17"/>
      <c r="R36" s="18"/>
      <c r="S36" s="5"/>
    </row>
    <row r="37" spans="1:19" ht="15" customHeight="1" x14ac:dyDescent="0.2">
      <c r="A37" s="12"/>
      <c r="B37" s="13"/>
      <c r="C37" s="13"/>
      <c r="D37" s="13"/>
      <c r="E37" s="13"/>
      <c r="F37" s="27" t="s">
        <v>2069</v>
      </c>
      <c r="G37" s="14"/>
      <c r="H37" s="14"/>
      <c r="I37" s="71">
        <f t="shared" si="0"/>
        <v>0</v>
      </c>
      <c r="J37" s="15"/>
      <c r="K37" s="6">
        <f t="shared" si="9"/>
        <v>0</v>
      </c>
      <c r="L37" s="6">
        <f t="shared" si="10"/>
        <v>0</v>
      </c>
      <c r="M37" s="12"/>
      <c r="N37" s="13"/>
      <c r="O37" s="13"/>
      <c r="P37" s="16"/>
      <c r="Q37" s="17"/>
      <c r="R37" s="18"/>
      <c r="S37" s="5"/>
    </row>
    <row r="38" spans="1:19" ht="15" customHeight="1" x14ac:dyDescent="0.2">
      <c r="A38" s="12"/>
      <c r="B38" s="13"/>
      <c r="C38" s="13"/>
      <c r="D38" s="13"/>
      <c r="E38" s="13"/>
      <c r="F38" s="27" t="s">
        <v>2069</v>
      </c>
      <c r="G38" s="14"/>
      <c r="H38" s="14"/>
      <c r="I38" s="71">
        <f t="shared" si="0"/>
        <v>0</v>
      </c>
      <c r="J38" s="15"/>
      <c r="K38" s="6">
        <f t="shared" si="9"/>
        <v>0</v>
      </c>
      <c r="L38" s="6">
        <f t="shared" si="10"/>
        <v>0</v>
      </c>
      <c r="M38" s="12"/>
      <c r="N38" s="13"/>
      <c r="O38" s="13"/>
      <c r="P38" s="16"/>
      <c r="Q38" s="17"/>
      <c r="R38" s="18"/>
      <c r="S38" s="5"/>
    </row>
    <row r="39" spans="1:19" ht="15" customHeight="1" x14ac:dyDescent="0.2">
      <c r="A39" s="12"/>
      <c r="B39" s="13"/>
      <c r="C39" s="13"/>
      <c r="D39" s="13"/>
      <c r="E39" s="13"/>
      <c r="F39" s="27" t="s">
        <v>2069</v>
      </c>
      <c r="G39" s="14"/>
      <c r="H39" s="14"/>
      <c r="I39" s="71">
        <f t="shared" si="0"/>
        <v>0</v>
      </c>
      <c r="J39" s="15"/>
      <c r="K39" s="6">
        <f t="shared" si="9"/>
        <v>0</v>
      </c>
      <c r="L39" s="6">
        <f t="shared" si="10"/>
        <v>0</v>
      </c>
      <c r="M39" s="12"/>
      <c r="N39" s="13"/>
      <c r="O39" s="13"/>
      <c r="P39" s="16"/>
      <c r="Q39" s="17"/>
      <c r="R39" s="18"/>
      <c r="S39" s="5"/>
    </row>
    <row r="40" spans="1:19" ht="15" customHeight="1" x14ac:dyDescent="0.2">
      <c r="A40" s="12"/>
      <c r="B40" s="13"/>
      <c r="C40" s="13"/>
      <c r="D40" s="13"/>
      <c r="E40" s="13"/>
      <c r="F40" s="27" t="s">
        <v>2069</v>
      </c>
      <c r="G40" s="14"/>
      <c r="H40" s="14"/>
      <c r="I40" s="71">
        <f t="shared" si="0"/>
        <v>0</v>
      </c>
      <c r="J40" s="15"/>
      <c r="K40" s="6">
        <f t="shared" si="9"/>
        <v>0</v>
      </c>
      <c r="L40" s="6">
        <f t="shared" si="10"/>
        <v>0</v>
      </c>
      <c r="M40" s="12"/>
      <c r="N40" s="13"/>
      <c r="O40" s="13"/>
      <c r="P40" s="16"/>
      <c r="Q40" s="17"/>
      <c r="R40" s="18"/>
      <c r="S40" s="5"/>
    </row>
    <row r="41" spans="1:19" ht="15" customHeight="1" x14ac:dyDescent="0.2">
      <c r="A41" s="12"/>
      <c r="B41" s="13"/>
      <c r="C41" s="13"/>
      <c r="D41" s="13"/>
      <c r="E41" s="13"/>
      <c r="F41" s="27" t="s">
        <v>2069</v>
      </c>
      <c r="G41" s="14"/>
      <c r="H41" s="14"/>
      <c r="I41" s="71">
        <f t="shared" si="0"/>
        <v>0</v>
      </c>
      <c r="J41" s="15"/>
      <c r="K41" s="6">
        <f t="shared" si="9"/>
        <v>0</v>
      </c>
      <c r="L41" s="6">
        <f t="shared" si="10"/>
        <v>0</v>
      </c>
      <c r="M41" s="12"/>
      <c r="N41" s="13"/>
      <c r="O41" s="13"/>
      <c r="P41" s="16"/>
      <c r="Q41" s="17"/>
      <c r="R41" s="18"/>
      <c r="S41" s="5"/>
    </row>
    <row r="42" spans="1:19" ht="15" customHeight="1" x14ac:dyDescent="0.2">
      <c r="A42" s="12"/>
      <c r="B42" s="13"/>
      <c r="C42" s="13"/>
      <c r="D42" s="13"/>
      <c r="E42" s="13"/>
      <c r="F42" s="27" t="s">
        <v>2069</v>
      </c>
      <c r="G42" s="14"/>
      <c r="H42" s="14"/>
      <c r="I42" s="71">
        <f t="shared" si="0"/>
        <v>0</v>
      </c>
      <c r="J42" s="15"/>
      <c r="K42" s="6">
        <f t="shared" si="9"/>
        <v>0</v>
      </c>
      <c r="L42" s="6">
        <f t="shared" si="10"/>
        <v>0</v>
      </c>
      <c r="M42" s="12"/>
      <c r="N42" s="13"/>
      <c r="O42" s="13"/>
      <c r="P42" s="16"/>
      <c r="Q42" s="17"/>
      <c r="R42" s="18"/>
      <c r="S42" s="5"/>
    </row>
    <row r="43" spans="1:19" ht="15" customHeight="1" x14ac:dyDescent="0.2">
      <c r="A43" s="12"/>
      <c r="B43" s="13"/>
      <c r="C43" s="13"/>
      <c r="D43" s="13"/>
      <c r="E43" s="13"/>
      <c r="F43" s="27" t="s">
        <v>2069</v>
      </c>
      <c r="G43" s="14"/>
      <c r="H43" s="14"/>
      <c r="I43" s="71">
        <f t="shared" si="0"/>
        <v>0</v>
      </c>
      <c r="J43" s="15"/>
      <c r="K43" s="6">
        <f t="shared" si="9"/>
        <v>0</v>
      </c>
      <c r="L43" s="6">
        <f t="shared" si="10"/>
        <v>0</v>
      </c>
      <c r="M43" s="12"/>
      <c r="N43" s="13"/>
      <c r="O43" s="13"/>
      <c r="P43" s="16"/>
      <c r="Q43" s="17"/>
      <c r="R43" s="18"/>
      <c r="S43" s="5"/>
    </row>
    <row r="44" spans="1:19" ht="15" customHeight="1" x14ac:dyDescent="0.2">
      <c r="A44" s="12"/>
      <c r="B44" s="13"/>
      <c r="C44" s="13"/>
      <c r="D44" s="13"/>
      <c r="E44" s="13"/>
      <c r="F44" s="27" t="s">
        <v>2069</v>
      </c>
      <c r="G44" s="14"/>
      <c r="H44" s="14"/>
      <c r="I44" s="71">
        <f t="shared" si="0"/>
        <v>0</v>
      </c>
      <c r="J44" s="15"/>
      <c r="K44" s="6">
        <f t="shared" si="9"/>
        <v>0</v>
      </c>
      <c r="L44" s="6">
        <f t="shared" si="10"/>
        <v>0</v>
      </c>
      <c r="M44" s="12"/>
      <c r="N44" s="13"/>
      <c r="O44" s="13"/>
      <c r="P44" s="16"/>
      <c r="Q44" s="17"/>
      <c r="R44" s="18"/>
      <c r="S44" s="5"/>
    </row>
    <row r="45" spans="1:19" ht="15" customHeight="1" x14ac:dyDescent="0.2">
      <c r="A45" s="12"/>
      <c r="B45" s="13"/>
      <c r="C45" s="13"/>
      <c r="D45" s="13"/>
      <c r="E45" s="13"/>
      <c r="F45" s="27" t="s">
        <v>2069</v>
      </c>
      <c r="G45" s="14"/>
      <c r="H45" s="14"/>
      <c r="I45" s="71">
        <f t="shared" si="0"/>
        <v>0</v>
      </c>
      <c r="J45" s="15"/>
      <c r="K45" s="6">
        <f t="shared" si="9"/>
        <v>0</v>
      </c>
      <c r="L45" s="6">
        <f t="shared" si="10"/>
        <v>0</v>
      </c>
      <c r="M45" s="12"/>
      <c r="N45" s="13"/>
      <c r="O45" s="13"/>
      <c r="P45" s="16"/>
      <c r="Q45" s="17"/>
      <c r="R45" s="18"/>
      <c r="S45" s="5"/>
    </row>
    <row r="46" spans="1:19" ht="15" customHeight="1" x14ac:dyDescent="0.2">
      <c r="A46" s="12"/>
      <c r="B46" s="13"/>
      <c r="C46" s="13"/>
      <c r="D46" s="13"/>
      <c r="E46" s="13"/>
      <c r="F46" s="27" t="s">
        <v>2069</v>
      </c>
      <c r="G46" s="14"/>
      <c r="H46" s="14"/>
      <c r="I46" s="71">
        <f t="shared" si="0"/>
        <v>0</v>
      </c>
      <c r="J46" s="15"/>
      <c r="K46" s="6">
        <f t="shared" si="9"/>
        <v>0</v>
      </c>
      <c r="L46" s="6">
        <f t="shared" si="10"/>
        <v>0</v>
      </c>
      <c r="M46" s="12"/>
      <c r="N46" s="13"/>
      <c r="O46" s="13"/>
      <c r="P46" s="16"/>
      <c r="Q46" s="17"/>
      <c r="R46" s="18"/>
      <c r="S46" s="5"/>
    </row>
    <row r="47" spans="1:19" ht="15" customHeight="1" x14ac:dyDescent="0.2">
      <c r="A47" s="12"/>
      <c r="B47" s="13"/>
      <c r="C47" s="13"/>
      <c r="D47" s="13"/>
      <c r="E47" s="13"/>
      <c r="F47" s="27" t="s">
        <v>2069</v>
      </c>
      <c r="G47" s="14"/>
      <c r="H47" s="14"/>
      <c r="I47" s="71">
        <f t="shared" si="0"/>
        <v>0</v>
      </c>
      <c r="J47" s="15"/>
      <c r="K47" s="6">
        <f t="shared" si="9"/>
        <v>0</v>
      </c>
      <c r="L47" s="6">
        <f t="shared" si="10"/>
        <v>0</v>
      </c>
      <c r="M47" s="12"/>
      <c r="N47" s="13"/>
      <c r="O47" s="13"/>
      <c r="P47" s="16"/>
      <c r="Q47" s="17"/>
      <c r="R47" s="18"/>
      <c r="S47" s="5"/>
    </row>
    <row r="48" spans="1:19" ht="15" customHeight="1" x14ac:dyDescent="0.2">
      <c r="A48" s="12"/>
      <c r="B48" s="13"/>
      <c r="C48" s="13"/>
      <c r="D48" s="13"/>
      <c r="E48" s="13"/>
      <c r="F48" s="27" t="s">
        <v>2069</v>
      </c>
      <c r="G48" s="14"/>
      <c r="H48" s="14"/>
      <c r="I48" s="71">
        <f t="shared" si="0"/>
        <v>0</v>
      </c>
      <c r="J48" s="15"/>
      <c r="K48" s="6">
        <f t="shared" si="9"/>
        <v>0</v>
      </c>
      <c r="L48" s="6">
        <f t="shared" si="10"/>
        <v>0</v>
      </c>
      <c r="M48" s="12"/>
      <c r="N48" s="13"/>
      <c r="O48" s="13"/>
      <c r="P48" s="16"/>
      <c r="Q48" s="17"/>
      <c r="R48" s="18"/>
      <c r="S48" s="5"/>
    </row>
    <row r="49" spans="1:19" ht="15" customHeight="1" x14ac:dyDescent="0.2">
      <c r="A49" s="12"/>
      <c r="B49" s="13"/>
      <c r="C49" s="13"/>
      <c r="D49" s="13"/>
      <c r="E49" s="13"/>
      <c r="F49" s="27" t="s">
        <v>2069</v>
      </c>
      <c r="G49" s="14"/>
      <c r="H49" s="14"/>
      <c r="I49" s="71">
        <f t="shared" si="0"/>
        <v>0</v>
      </c>
      <c r="J49" s="15"/>
      <c r="K49" s="6">
        <f t="shared" si="9"/>
        <v>0</v>
      </c>
      <c r="L49" s="6">
        <f t="shared" si="10"/>
        <v>0</v>
      </c>
      <c r="M49" s="12"/>
      <c r="N49" s="13"/>
      <c r="O49" s="13"/>
      <c r="P49" s="16"/>
      <c r="Q49" s="17"/>
      <c r="R49" s="18"/>
      <c r="S49" s="5"/>
    </row>
    <row r="50" spans="1:19" ht="15" customHeight="1" x14ac:dyDescent="0.2">
      <c r="A50" s="12"/>
      <c r="B50" s="13"/>
      <c r="C50" s="13"/>
      <c r="D50" s="13"/>
      <c r="E50" s="13"/>
      <c r="F50" s="27" t="s">
        <v>2069</v>
      </c>
      <c r="G50" s="14"/>
      <c r="H50" s="14"/>
      <c r="I50" s="71">
        <f t="shared" si="0"/>
        <v>0</v>
      </c>
      <c r="J50" s="15"/>
      <c r="K50" s="6">
        <f t="shared" si="9"/>
        <v>0</v>
      </c>
      <c r="L50" s="6">
        <f t="shared" si="10"/>
        <v>0</v>
      </c>
      <c r="M50" s="12"/>
      <c r="N50" s="13"/>
      <c r="O50" s="13"/>
      <c r="P50" s="16"/>
      <c r="Q50" s="17"/>
      <c r="R50" s="18"/>
      <c r="S50" s="5"/>
    </row>
    <row r="51" spans="1:19" ht="15" customHeight="1" x14ac:dyDescent="0.2">
      <c r="A51" s="12"/>
      <c r="B51" s="13"/>
      <c r="C51" s="13"/>
      <c r="D51" s="13"/>
      <c r="E51" s="13"/>
      <c r="F51" s="27" t="s">
        <v>2069</v>
      </c>
      <c r="G51" s="14"/>
      <c r="H51" s="14"/>
      <c r="I51" s="71">
        <f t="shared" si="0"/>
        <v>0</v>
      </c>
      <c r="J51" s="15"/>
      <c r="K51" s="6">
        <f t="shared" si="9"/>
        <v>0</v>
      </c>
      <c r="L51" s="6">
        <f t="shared" si="10"/>
        <v>0</v>
      </c>
      <c r="M51" s="12"/>
      <c r="N51" s="13"/>
      <c r="O51" s="13"/>
      <c r="P51" s="16"/>
      <c r="Q51" s="17"/>
      <c r="R51" s="18"/>
      <c r="S51" s="5"/>
    </row>
    <row r="52" spans="1:19" ht="15" customHeight="1" x14ac:dyDescent="0.2">
      <c r="A52" s="12"/>
      <c r="B52" s="13"/>
      <c r="C52" s="13"/>
      <c r="D52" s="13"/>
      <c r="E52" s="13"/>
      <c r="F52" s="27" t="s">
        <v>2069</v>
      </c>
      <c r="G52" s="14"/>
      <c r="H52" s="14"/>
      <c r="I52" s="71">
        <f t="shared" si="0"/>
        <v>0</v>
      </c>
      <c r="J52" s="15"/>
      <c r="K52" s="6">
        <f t="shared" si="9"/>
        <v>0</v>
      </c>
      <c r="L52" s="6">
        <f t="shared" si="10"/>
        <v>0</v>
      </c>
      <c r="M52" s="12"/>
      <c r="N52" s="13"/>
      <c r="O52" s="13"/>
      <c r="P52" s="16"/>
      <c r="Q52" s="17"/>
      <c r="R52" s="18"/>
      <c r="S52" s="5"/>
    </row>
    <row r="53" spans="1:19" ht="15" customHeight="1" x14ac:dyDescent="0.2">
      <c r="A53" s="12"/>
      <c r="B53" s="13"/>
      <c r="C53" s="13"/>
      <c r="D53" s="13"/>
      <c r="E53" s="13"/>
      <c r="F53" s="27" t="s">
        <v>2069</v>
      </c>
      <c r="G53" s="14"/>
      <c r="H53" s="14"/>
      <c r="I53" s="71">
        <f t="shared" si="0"/>
        <v>0</v>
      </c>
      <c r="J53" s="15"/>
      <c r="K53" s="6">
        <f t="shared" si="9"/>
        <v>0</v>
      </c>
      <c r="L53" s="6">
        <f t="shared" si="10"/>
        <v>0</v>
      </c>
      <c r="M53" s="12"/>
      <c r="N53" s="13"/>
      <c r="O53" s="13"/>
      <c r="P53" s="16"/>
      <c r="Q53" s="17"/>
      <c r="R53" s="18"/>
      <c r="S53" s="5"/>
    </row>
    <row r="54" spans="1:19" ht="15" customHeight="1" x14ac:dyDescent="0.2">
      <c r="A54" s="12"/>
      <c r="B54" s="13"/>
      <c r="C54" s="13"/>
      <c r="D54" s="13"/>
      <c r="E54" s="13"/>
      <c r="F54" s="27" t="s">
        <v>2069</v>
      </c>
      <c r="G54" s="14"/>
      <c r="H54" s="14"/>
      <c r="I54" s="71">
        <f t="shared" si="0"/>
        <v>0</v>
      </c>
      <c r="J54" s="15"/>
      <c r="K54" s="6">
        <f t="shared" si="9"/>
        <v>0</v>
      </c>
      <c r="L54" s="6">
        <f t="shared" si="10"/>
        <v>0</v>
      </c>
      <c r="M54" s="12"/>
      <c r="N54" s="13"/>
      <c r="O54" s="13"/>
      <c r="P54" s="16"/>
      <c r="Q54" s="17"/>
      <c r="R54" s="18"/>
      <c r="S54" s="5"/>
    </row>
    <row r="55" spans="1:19" ht="15" customHeight="1" x14ac:dyDescent="0.2">
      <c r="A55" s="12"/>
      <c r="B55" s="13"/>
      <c r="C55" s="13"/>
      <c r="D55" s="13"/>
      <c r="E55" s="13"/>
      <c r="F55" s="27" t="s">
        <v>2069</v>
      </c>
      <c r="G55" s="14"/>
      <c r="H55" s="14"/>
      <c r="I55" s="71">
        <f t="shared" si="0"/>
        <v>0</v>
      </c>
      <c r="J55" s="15"/>
      <c r="K55" s="6">
        <f t="shared" si="9"/>
        <v>0</v>
      </c>
      <c r="L55" s="6">
        <f t="shared" si="10"/>
        <v>0</v>
      </c>
      <c r="M55" s="12"/>
      <c r="N55" s="13"/>
      <c r="O55" s="13"/>
      <c r="P55" s="16"/>
      <c r="Q55" s="17"/>
      <c r="R55" s="18"/>
      <c r="S55" s="5"/>
    </row>
    <row r="56" spans="1:19" ht="15" customHeight="1" x14ac:dyDescent="0.2">
      <c r="A56" s="12"/>
      <c r="B56" s="13"/>
      <c r="C56" s="13"/>
      <c r="D56" s="13"/>
      <c r="E56" s="13"/>
      <c r="F56" s="27" t="s">
        <v>2069</v>
      </c>
      <c r="G56" s="14"/>
      <c r="H56" s="14"/>
      <c r="I56" s="71">
        <f t="shared" si="0"/>
        <v>0</v>
      </c>
      <c r="J56" s="15"/>
      <c r="K56" s="6">
        <f t="shared" si="9"/>
        <v>0</v>
      </c>
      <c r="L56" s="6">
        <f t="shared" si="10"/>
        <v>0</v>
      </c>
      <c r="M56" s="12"/>
      <c r="N56" s="13"/>
      <c r="O56" s="13"/>
      <c r="P56" s="16"/>
      <c r="Q56" s="17"/>
      <c r="R56" s="18"/>
      <c r="S56" s="5"/>
    </row>
    <row r="57" spans="1:19" ht="15" customHeight="1" x14ac:dyDescent="0.2">
      <c r="A57" s="12"/>
      <c r="B57" s="13"/>
      <c r="C57" s="13"/>
      <c r="D57" s="13"/>
      <c r="E57" s="13"/>
      <c r="F57" s="27" t="s">
        <v>2069</v>
      </c>
      <c r="G57" s="14"/>
      <c r="H57" s="14"/>
      <c r="I57" s="71">
        <f t="shared" si="0"/>
        <v>0</v>
      </c>
      <c r="J57" s="15"/>
      <c r="K57" s="6">
        <f t="shared" si="9"/>
        <v>0</v>
      </c>
      <c r="L57" s="6">
        <f t="shared" si="10"/>
        <v>0</v>
      </c>
      <c r="M57" s="12"/>
      <c r="N57" s="13"/>
      <c r="O57" s="13"/>
      <c r="P57" s="16"/>
      <c r="Q57" s="17"/>
      <c r="R57" s="18"/>
      <c r="S57" s="5"/>
    </row>
    <row r="58" spans="1:19" ht="15" customHeight="1" x14ac:dyDescent="0.2">
      <c r="A58" s="12"/>
      <c r="B58" s="13"/>
      <c r="C58" s="13"/>
      <c r="D58" s="13"/>
      <c r="E58" s="13"/>
      <c r="F58" s="27" t="s">
        <v>2069</v>
      </c>
      <c r="G58" s="14"/>
      <c r="H58" s="14"/>
      <c r="I58" s="71">
        <f t="shared" si="0"/>
        <v>0</v>
      </c>
      <c r="J58" s="15"/>
      <c r="K58" s="6">
        <f t="shared" si="9"/>
        <v>0</v>
      </c>
      <c r="L58" s="6">
        <f t="shared" si="10"/>
        <v>0</v>
      </c>
      <c r="M58" s="12"/>
      <c r="N58" s="13"/>
      <c r="O58" s="13"/>
      <c r="P58" s="16"/>
      <c r="Q58" s="17"/>
      <c r="R58" s="18"/>
      <c r="S58" s="5"/>
    </row>
    <row r="59" spans="1:19" ht="15" customHeight="1" x14ac:dyDescent="0.2">
      <c r="A59" s="12"/>
      <c r="B59" s="13"/>
      <c r="C59" s="13"/>
      <c r="D59" s="13"/>
      <c r="E59" s="13"/>
      <c r="F59" s="27" t="s">
        <v>2069</v>
      </c>
      <c r="G59" s="14"/>
      <c r="H59" s="14"/>
      <c r="I59" s="71">
        <f t="shared" si="0"/>
        <v>0</v>
      </c>
      <c r="J59" s="15"/>
      <c r="K59" s="6">
        <f t="shared" si="9"/>
        <v>0</v>
      </c>
      <c r="L59" s="6">
        <f t="shared" si="10"/>
        <v>0</v>
      </c>
      <c r="M59" s="12"/>
      <c r="N59" s="13"/>
      <c r="O59" s="13"/>
      <c r="P59" s="16"/>
      <c r="Q59" s="17"/>
      <c r="R59" s="18"/>
      <c r="S59" s="5"/>
    </row>
    <row r="60" spans="1:19" ht="15" customHeight="1" x14ac:dyDescent="0.2">
      <c r="A60" s="12"/>
      <c r="B60" s="13"/>
      <c r="C60" s="13"/>
      <c r="D60" s="13"/>
      <c r="E60" s="13"/>
      <c r="F60" s="27" t="s">
        <v>2069</v>
      </c>
      <c r="G60" s="14"/>
      <c r="H60" s="14"/>
      <c r="I60" s="71">
        <f t="shared" si="0"/>
        <v>0</v>
      </c>
      <c r="J60" s="15"/>
      <c r="K60" s="6">
        <f t="shared" si="9"/>
        <v>0</v>
      </c>
      <c r="L60" s="6">
        <f t="shared" si="10"/>
        <v>0</v>
      </c>
      <c r="M60" s="12"/>
      <c r="N60" s="13"/>
      <c r="O60" s="13"/>
      <c r="P60" s="16"/>
      <c r="Q60" s="17"/>
      <c r="R60" s="18"/>
      <c r="S60" s="5"/>
    </row>
    <row r="61" spans="1:19" ht="15" customHeight="1" x14ac:dyDescent="0.2">
      <c r="A61" s="12"/>
      <c r="B61" s="13"/>
      <c r="C61" s="13"/>
      <c r="D61" s="13"/>
      <c r="E61" s="13"/>
      <c r="F61" s="27" t="s">
        <v>2069</v>
      </c>
      <c r="G61" s="14"/>
      <c r="H61" s="14"/>
      <c r="I61" s="71">
        <f t="shared" si="0"/>
        <v>0</v>
      </c>
      <c r="J61" s="15"/>
      <c r="K61" s="6">
        <f t="shared" si="9"/>
        <v>0</v>
      </c>
      <c r="L61" s="6">
        <f t="shared" si="10"/>
        <v>0</v>
      </c>
      <c r="M61" s="12"/>
      <c r="N61" s="13"/>
      <c r="O61" s="13"/>
      <c r="P61" s="16"/>
      <c r="Q61" s="17"/>
      <c r="R61" s="18"/>
      <c r="S61" s="5"/>
    </row>
    <row r="62" spans="1:19" ht="15" customHeight="1" x14ac:dyDescent="0.2">
      <c r="A62" s="12"/>
      <c r="B62" s="13"/>
      <c r="C62" s="13"/>
      <c r="D62" s="13"/>
      <c r="E62" s="13"/>
      <c r="F62" s="27" t="s">
        <v>2069</v>
      </c>
      <c r="G62" s="14"/>
      <c r="H62" s="14"/>
      <c r="I62" s="71">
        <f t="shared" si="0"/>
        <v>0</v>
      </c>
      <c r="J62" s="15"/>
      <c r="K62" s="6">
        <f t="shared" si="9"/>
        <v>0</v>
      </c>
      <c r="L62" s="6">
        <f t="shared" si="10"/>
        <v>0</v>
      </c>
      <c r="M62" s="12"/>
      <c r="N62" s="13"/>
      <c r="O62" s="13"/>
      <c r="P62" s="16"/>
      <c r="Q62" s="17"/>
      <c r="R62" s="18"/>
      <c r="S62" s="5"/>
    </row>
    <row r="63" spans="1:19" ht="15" customHeight="1" x14ac:dyDescent="0.2">
      <c r="A63" s="12"/>
      <c r="B63" s="13"/>
      <c r="C63" s="13"/>
      <c r="D63" s="13"/>
      <c r="E63" s="13"/>
      <c r="F63" s="27" t="s">
        <v>2069</v>
      </c>
      <c r="G63" s="14"/>
      <c r="H63" s="14"/>
      <c r="I63" s="71">
        <f t="shared" si="0"/>
        <v>0</v>
      </c>
      <c r="J63" s="15"/>
      <c r="K63" s="6">
        <f t="shared" si="9"/>
        <v>0</v>
      </c>
      <c r="L63" s="6">
        <f t="shared" si="10"/>
        <v>0</v>
      </c>
      <c r="M63" s="12"/>
      <c r="N63" s="13"/>
      <c r="O63" s="13"/>
      <c r="P63" s="16"/>
      <c r="Q63" s="17"/>
      <c r="R63" s="18"/>
      <c r="S63" s="5"/>
    </row>
    <row r="64" spans="1:19" ht="15" customHeight="1" x14ac:dyDescent="0.2">
      <c r="A64" s="12"/>
      <c r="B64" s="13"/>
      <c r="C64" s="13"/>
      <c r="D64" s="13"/>
      <c r="E64" s="13"/>
      <c r="F64" s="27" t="s">
        <v>2069</v>
      </c>
      <c r="G64" s="14"/>
      <c r="H64" s="14"/>
      <c r="I64" s="71">
        <f t="shared" si="0"/>
        <v>0</v>
      </c>
      <c r="J64" s="15"/>
      <c r="K64" s="6">
        <f t="shared" si="9"/>
        <v>0</v>
      </c>
      <c r="L64" s="6">
        <f t="shared" si="10"/>
        <v>0</v>
      </c>
      <c r="M64" s="12"/>
      <c r="N64" s="13"/>
      <c r="O64" s="13"/>
      <c r="P64" s="16"/>
      <c r="Q64" s="17"/>
      <c r="R64" s="18"/>
      <c r="S64" s="5"/>
    </row>
    <row r="65" spans="1:19" ht="15" customHeight="1" x14ac:dyDescent="0.2">
      <c r="A65" s="12"/>
      <c r="B65" s="13"/>
      <c r="C65" s="13"/>
      <c r="D65" s="13"/>
      <c r="E65" s="13"/>
      <c r="F65" s="27" t="s">
        <v>2069</v>
      </c>
      <c r="G65" s="14"/>
      <c r="H65" s="14"/>
      <c r="I65" s="71">
        <f t="shared" si="0"/>
        <v>0</v>
      </c>
      <c r="J65" s="15"/>
      <c r="K65" s="6">
        <f t="shared" si="9"/>
        <v>0</v>
      </c>
      <c r="L65" s="6">
        <f t="shared" si="10"/>
        <v>0</v>
      </c>
      <c r="M65" s="12"/>
      <c r="N65" s="13"/>
      <c r="O65" s="13"/>
      <c r="P65" s="16"/>
      <c r="Q65" s="17"/>
      <c r="R65" s="18"/>
      <c r="S65" s="5"/>
    </row>
    <row r="66" spans="1:19" ht="15" customHeight="1" x14ac:dyDescent="0.2">
      <c r="A66" s="12"/>
      <c r="B66" s="13"/>
      <c r="C66" s="13"/>
      <c r="D66" s="13"/>
      <c r="E66" s="13"/>
      <c r="F66" s="27" t="s">
        <v>2069</v>
      </c>
      <c r="G66" s="14"/>
      <c r="H66" s="14"/>
      <c r="I66" s="71">
        <f t="shared" si="0"/>
        <v>0</v>
      </c>
      <c r="J66" s="15"/>
      <c r="K66" s="6">
        <f t="shared" si="9"/>
        <v>0</v>
      </c>
      <c r="L66" s="6">
        <f t="shared" si="10"/>
        <v>0</v>
      </c>
      <c r="M66" s="12"/>
      <c r="N66" s="13"/>
      <c r="O66" s="13"/>
      <c r="P66" s="16"/>
      <c r="Q66" s="17"/>
      <c r="R66" s="18"/>
      <c r="S66" s="5"/>
    </row>
    <row r="67" spans="1:19" ht="15" customHeight="1" x14ac:dyDescent="0.2">
      <c r="A67" s="12"/>
      <c r="B67" s="13"/>
      <c r="C67" s="13"/>
      <c r="D67" s="13"/>
      <c r="E67" s="13"/>
      <c r="F67" s="27" t="s">
        <v>2069</v>
      </c>
      <c r="G67" s="14"/>
      <c r="H67" s="14"/>
      <c r="I67" s="71">
        <f t="shared" si="0"/>
        <v>0</v>
      </c>
      <c r="J67" s="15"/>
      <c r="K67" s="6">
        <f t="shared" si="9"/>
        <v>0</v>
      </c>
      <c r="L67" s="6">
        <f t="shared" si="10"/>
        <v>0</v>
      </c>
      <c r="M67" s="12"/>
      <c r="N67" s="13"/>
      <c r="O67" s="13"/>
      <c r="P67" s="16"/>
      <c r="Q67" s="17"/>
      <c r="R67" s="18"/>
      <c r="S67" s="5"/>
    </row>
    <row r="68" spans="1:19" ht="15" customHeight="1" x14ac:dyDescent="0.2">
      <c r="A68" s="12"/>
      <c r="B68" s="13"/>
      <c r="C68" s="13"/>
      <c r="D68" s="13"/>
      <c r="E68" s="13"/>
      <c r="F68" s="27" t="s">
        <v>2069</v>
      </c>
      <c r="G68" s="14"/>
      <c r="H68" s="14"/>
      <c r="I68" s="71">
        <f t="shared" si="0"/>
        <v>0</v>
      </c>
      <c r="J68" s="15"/>
      <c r="K68" s="6">
        <f t="shared" si="9"/>
        <v>0</v>
      </c>
      <c r="L68" s="6">
        <f t="shared" si="10"/>
        <v>0</v>
      </c>
      <c r="M68" s="12"/>
      <c r="N68" s="13"/>
      <c r="O68" s="13"/>
      <c r="P68" s="16"/>
      <c r="Q68" s="17"/>
      <c r="R68" s="18"/>
      <c r="S68" s="5"/>
    </row>
    <row r="69" spans="1:19" ht="15" customHeight="1" x14ac:dyDescent="0.2">
      <c r="A69" s="12"/>
      <c r="B69" s="13"/>
      <c r="C69" s="13"/>
      <c r="D69" s="13"/>
      <c r="E69" s="13"/>
      <c r="F69" s="27" t="s">
        <v>2069</v>
      </c>
      <c r="G69" s="14"/>
      <c r="H69" s="14"/>
      <c r="I69" s="71">
        <f t="shared" si="0"/>
        <v>0</v>
      </c>
      <c r="J69" s="15"/>
      <c r="K69" s="6">
        <f t="shared" si="9"/>
        <v>0</v>
      </c>
      <c r="L69" s="6">
        <f t="shared" si="10"/>
        <v>0</v>
      </c>
      <c r="M69" s="12"/>
      <c r="N69" s="13"/>
      <c r="O69" s="13"/>
      <c r="P69" s="16"/>
      <c r="Q69" s="17"/>
      <c r="R69" s="18"/>
      <c r="S69" s="5"/>
    </row>
    <row r="70" spans="1:19" ht="15" customHeight="1" x14ac:dyDescent="0.2">
      <c r="A70" s="12"/>
      <c r="B70" s="13"/>
      <c r="C70" s="13"/>
      <c r="D70" s="13"/>
      <c r="E70" s="13"/>
      <c r="F70" s="27" t="s">
        <v>2069</v>
      </c>
      <c r="G70" s="14"/>
      <c r="H70" s="14"/>
      <c r="I70" s="71">
        <f t="shared" si="0"/>
        <v>0</v>
      </c>
      <c r="J70" s="15"/>
      <c r="K70" s="6">
        <f t="shared" si="9"/>
        <v>0</v>
      </c>
      <c r="L70" s="6">
        <f t="shared" si="10"/>
        <v>0</v>
      </c>
      <c r="M70" s="12"/>
      <c r="N70" s="13"/>
      <c r="O70" s="13"/>
      <c r="P70" s="16"/>
      <c r="Q70" s="17"/>
      <c r="R70" s="18"/>
      <c r="S70" s="5"/>
    </row>
    <row r="71" spans="1:19" ht="15" customHeight="1" x14ac:dyDescent="0.2">
      <c r="A71" s="12"/>
      <c r="B71" s="13"/>
      <c r="C71" s="13"/>
      <c r="D71" s="13"/>
      <c r="E71" s="13"/>
      <c r="F71" s="27" t="s">
        <v>2069</v>
      </c>
      <c r="G71" s="14"/>
      <c r="H71" s="14"/>
      <c r="I71" s="71">
        <f t="shared" si="0"/>
        <v>0</v>
      </c>
      <c r="J71" s="15"/>
      <c r="K71" s="6">
        <f t="shared" si="9"/>
        <v>0</v>
      </c>
      <c r="L71" s="6">
        <f t="shared" si="10"/>
        <v>0</v>
      </c>
      <c r="M71" s="12"/>
      <c r="N71" s="13"/>
      <c r="O71" s="13"/>
      <c r="P71" s="16"/>
      <c r="Q71" s="17"/>
      <c r="R71" s="18"/>
      <c r="S71" s="5"/>
    </row>
    <row r="72" spans="1:19" ht="15" customHeight="1" x14ac:dyDescent="0.2">
      <c r="A72" s="12"/>
      <c r="B72" s="13"/>
      <c r="C72" s="13"/>
      <c r="D72" s="13"/>
      <c r="E72" s="13"/>
      <c r="F72" s="27" t="s">
        <v>2069</v>
      </c>
      <c r="G72" s="14"/>
      <c r="H72" s="14"/>
      <c r="I72" s="71">
        <f t="shared" si="0"/>
        <v>0</v>
      </c>
      <c r="J72" s="15"/>
      <c r="K72" s="6">
        <f t="shared" si="9"/>
        <v>0</v>
      </c>
      <c r="L72" s="6">
        <f t="shared" si="10"/>
        <v>0</v>
      </c>
      <c r="M72" s="12"/>
      <c r="N72" s="13"/>
      <c r="O72" s="13"/>
      <c r="P72" s="16"/>
      <c r="Q72" s="17"/>
      <c r="R72" s="18"/>
      <c r="S72" s="5"/>
    </row>
    <row r="73" spans="1:19" ht="15" customHeight="1" x14ac:dyDescent="0.2">
      <c r="A73" s="12"/>
      <c r="B73" s="13"/>
      <c r="C73" s="13"/>
      <c r="D73" s="13"/>
      <c r="E73" s="13"/>
      <c r="F73" s="27" t="s">
        <v>2069</v>
      </c>
      <c r="G73" s="14"/>
      <c r="H73" s="14"/>
      <c r="I73" s="71">
        <f t="shared" si="0"/>
        <v>0</v>
      </c>
      <c r="J73" s="15"/>
      <c r="K73" s="6">
        <f t="shared" si="9"/>
        <v>0</v>
      </c>
      <c r="L73" s="6">
        <f t="shared" si="10"/>
        <v>0</v>
      </c>
      <c r="M73" s="12"/>
      <c r="N73" s="13"/>
      <c r="O73" s="13"/>
      <c r="P73" s="16"/>
      <c r="Q73" s="17"/>
      <c r="R73" s="18"/>
      <c r="S73" s="5"/>
    </row>
    <row r="74" spans="1:19" ht="15" customHeight="1" x14ac:dyDescent="0.2">
      <c r="A74" s="12"/>
      <c r="B74" s="13"/>
      <c r="C74" s="13"/>
      <c r="D74" s="13"/>
      <c r="E74" s="13"/>
      <c r="F74" s="27" t="s">
        <v>2069</v>
      </c>
      <c r="G74" s="14"/>
      <c r="H74" s="14"/>
      <c r="I74" s="71">
        <f t="shared" si="0"/>
        <v>0</v>
      </c>
      <c r="J74" s="15"/>
      <c r="K74" s="6">
        <f t="shared" si="9"/>
        <v>0</v>
      </c>
      <c r="L74" s="6">
        <f t="shared" si="10"/>
        <v>0</v>
      </c>
      <c r="M74" s="12"/>
      <c r="N74" s="13"/>
      <c r="O74" s="13"/>
      <c r="P74" s="16"/>
      <c r="Q74" s="17"/>
      <c r="R74" s="18"/>
      <c r="S74" s="5"/>
    </row>
    <row r="75" spans="1:19" ht="15" customHeight="1" x14ac:dyDescent="0.2">
      <c r="A75" s="12"/>
      <c r="B75" s="13"/>
      <c r="C75" s="13"/>
      <c r="D75" s="13"/>
      <c r="E75" s="13"/>
      <c r="F75" s="27" t="s">
        <v>2069</v>
      </c>
      <c r="G75" s="14"/>
      <c r="H75" s="14"/>
      <c r="I75" s="71">
        <f t="shared" si="0"/>
        <v>0</v>
      </c>
      <c r="J75" s="15"/>
      <c r="K75" s="6">
        <f t="shared" si="9"/>
        <v>0</v>
      </c>
      <c r="L75" s="6">
        <f t="shared" si="10"/>
        <v>0</v>
      </c>
      <c r="M75" s="12"/>
      <c r="N75" s="13"/>
      <c r="O75" s="13"/>
      <c r="P75" s="16"/>
      <c r="Q75" s="17"/>
      <c r="R75" s="18"/>
      <c r="S75" s="5"/>
    </row>
    <row r="76" spans="1:19" ht="15" customHeight="1" x14ac:dyDescent="0.2">
      <c r="A76" s="12"/>
      <c r="B76" s="13"/>
      <c r="C76" s="13"/>
      <c r="D76" s="13"/>
      <c r="E76" s="13"/>
      <c r="F76" s="27" t="s">
        <v>2069</v>
      </c>
      <c r="G76" s="14"/>
      <c r="H76" s="14"/>
      <c r="I76" s="71">
        <f t="shared" si="0"/>
        <v>0</v>
      </c>
      <c r="J76" s="15"/>
      <c r="K76" s="6">
        <f t="shared" si="9"/>
        <v>0</v>
      </c>
      <c r="L76" s="6">
        <f t="shared" si="10"/>
        <v>0</v>
      </c>
      <c r="M76" s="12"/>
      <c r="N76" s="13"/>
      <c r="O76" s="13"/>
      <c r="P76" s="16"/>
      <c r="Q76" s="17"/>
      <c r="R76" s="18"/>
      <c r="S76" s="5"/>
    </row>
    <row r="77" spans="1:19" ht="15" customHeight="1" x14ac:dyDescent="0.2">
      <c r="A77" s="12"/>
      <c r="B77" s="13"/>
      <c r="C77" s="13"/>
      <c r="D77" s="13"/>
      <c r="E77" s="13"/>
      <c r="F77" s="27" t="s">
        <v>2069</v>
      </c>
      <c r="G77" s="14"/>
      <c r="H77" s="14"/>
      <c r="I77" s="71">
        <f t="shared" ref="I77:I140" si="11">$H$6</f>
        <v>0</v>
      </c>
      <c r="J77" s="15"/>
      <c r="K77" s="6">
        <f t="shared" si="9"/>
        <v>0</v>
      </c>
      <c r="L77" s="6">
        <f t="shared" si="10"/>
        <v>0</v>
      </c>
      <c r="M77" s="12"/>
      <c r="N77" s="13"/>
      <c r="O77" s="13"/>
      <c r="P77" s="16"/>
      <c r="Q77" s="17"/>
      <c r="R77" s="18"/>
      <c r="S77" s="5"/>
    </row>
    <row r="78" spans="1:19" ht="15" customHeight="1" x14ac:dyDescent="0.2">
      <c r="A78" s="12"/>
      <c r="B78" s="13"/>
      <c r="C78" s="13"/>
      <c r="D78" s="13"/>
      <c r="E78" s="13"/>
      <c r="F78" s="27" t="s">
        <v>2069</v>
      </c>
      <c r="G78" s="14"/>
      <c r="H78" s="14"/>
      <c r="I78" s="71">
        <f t="shared" si="11"/>
        <v>0</v>
      </c>
      <c r="J78" s="15"/>
      <c r="K78" s="6">
        <f t="shared" si="9"/>
        <v>0</v>
      </c>
      <c r="L78" s="6">
        <f t="shared" si="10"/>
        <v>0</v>
      </c>
      <c r="M78" s="12"/>
      <c r="N78" s="13"/>
      <c r="O78" s="13"/>
      <c r="P78" s="16"/>
      <c r="Q78" s="17"/>
      <c r="R78" s="18"/>
      <c r="S78" s="5"/>
    </row>
    <row r="79" spans="1:19" ht="15" customHeight="1" x14ac:dyDescent="0.2">
      <c r="A79" s="12"/>
      <c r="B79" s="13"/>
      <c r="C79" s="13"/>
      <c r="D79" s="13"/>
      <c r="E79" s="13"/>
      <c r="F79" s="27" t="s">
        <v>2069</v>
      </c>
      <c r="G79" s="14"/>
      <c r="H79" s="14"/>
      <c r="I79" s="71">
        <f t="shared" si="11"/>
        <v>0</v>
      </c>
      <c r="J79" s="15"/>
      <c r="K79" s="6">
        <f t="shared" si="9"/>
        <v>0</v>
      </c>
      <c r="L79" s="6">
        <f t="shared" si="10"/>
        <v>0</v>
      </c>
      <c r="M79" s="12"/>
      <c r="N79" s="13"/>
      <c r="O79" s="13"/>
      <c r="P79" s="16"/>
      <c r="Q79" s="17"/>
      <c r="R79" s="18"/>
      <c r="S79" s="5"/>
    </row>
    <row r="80" spans="1:19" ht="15" customHeight="1" x14ac:dyDescent="0.2">
      <c r="A80" s="12"/>
      <c r="B80" s="13"/>
      <c r="C80" s="13"/>
      <c r="D80" s="13"/>
      <c r="E80" s="13"/>
      <c r="F80" s="27" t="s">
        <v>2069</v>
      </c>
      <c r="G80" s="14"/>
      <c r="H80" s="14"/>
      <c r="I80" s="71">
        <f t="shared" si="11"/>
        <v>0</v>
      </c>
      <c r="J80" s="15"/>
      <c r="K80" s="6">
        <f t="shared" si="9"/>
        <v>0</v>
      </c>
      <c r="L80" s="6">
        <f t="shared" si="10"/>
        <v>0</v>
      </c>
      <c r="M80" s="12"/>
      <c r="N80" s="13"/>
      <c r="O80" s="13"/>
      <c r="P80" s="16"/>
      <c r="Q80" s="17"/>
      <c r="R80" s="18"/>
      <c r="S80" s="5"/>
    </row>
    <row r="81" spans="1:19" ht="15" customHeight="1" x14ac:dyDescent="0.2">
      <c r="A81" s="12"/>
      <c r="B81" s="13"/>
      <c r="C81" s="13"/>
      <c r="D81" s="13"/>
      <c r="E81" s="13"/>
      <c r="F81" s="27" t="s">
        <v>2069</v>
      </c>
      <c r="G81" s="14"/>
      <c r="H81" s="14"/>
      <c r="I81" s="71">
        <f t="shared" si="11"/>
        <v>0</v>
      </c>
      <c r="J81" s="15"/>
      <c r="K81" s="6">
        <f t="shared" ref="K81:K144" si="12">COUNT(G81:H81)</f>
        <v>0</v>
      </c>
      <c r="L81" s="6">
        <f t="shared" ref="L81:L144" si="13">COUNTA(A81,B81,C81,D81,G81,H81)</f>
        <v>0</v>
      </c>
      <c r="M81" s="12"/>
      <c r="N81" s="13"/>
      <c r="O81" s="13"/>
      <c r="P81" s="16"/>
      <c r="Q81" s="17"/>
      <c r="R81" s="18"/>
      <c r="S81" s="5"/>
    </row>
    <row r="82" spans="1:19" ht="15" customHeight="1" x14ac:dyDescent="0.2">
      <c r="A82" s="12"/>
      <c r="B82" s="13"/>
      <c r="C82" s="13"/>
      <c r="D82" s="13"/>
      <c r="E82" s="13"/>
      <c r="F82" s="27" t="s">
        <v>2069</v>
      </c>
      <c r="G82" s="14"/>
      <c r="H82" s="14"/>
      <c r="I82" s="71">
        <f t="shared" si="11"/>
        <v>0</v>
      </c>
      <c r="J82" s="15"/>
      <c r="K82" s="6">
        <f t="shared" si="12"/>
        <v>0</v>
      </c>
      <c r="L82" s="6">
        <f t="shared" si="13"/>
        <v>0</v>
      </c>
      <c r="M82" s="12"/>
      <c r="N82" s="13"/>
      <c r="O82" s="13"/>
      <c r="P82" s="16"/>
      <c r="Q82" s="17"/>
      <c r="R82" s="18"/>
      <c r="S82" s="5"/>
    </row>
    <row r="83" spans="1:19" ht="15" customHeight="1" x14ac:dyDescent="0.2">
      <c r="A83" s="12"/>
      <c r="B83" s="13"/>
      <c r="C83" s="13"/>
      <c r="D83" s="13"/>
      <c r="E83" s="13"/>
      <c r="F83" s="27" t="s">
        <v>2069</v>
      </c>
      <c r="G83" s="14"/>
      <c r="H83" s="14"/>
      <c r="I83" s="71">
        <f t="shared" si="11"/>
        <v>0</v>
      </c>
      <c r="J83" s="15"/>
      <c r="K83" s="6">
        <f t="shared" si="12"/>
        <v>0</v>
      </c>
      <c r="L83" s="6">
        <f t="shared" si="13"/>
        <v>0</v>
      </c>
      <c r="M83" s="12"/>
      <c r="N83" s="13"/>
      <c r="O83" s="13"/>
      <c r="P83" s="16"/>
      <c r="Q83" s="17"/>
      <c r="R83" s="18"/>
      <c r="S83" s="5"/>
    </row>
    <row r="84" spans="1:19" ht="15" customHeight="1" x14ac:dyDescent="0.2">
      <c r="A84" s="12"/>
      <c r="B84" s="13"/>
      <c r="C84" s="13"/>
      <c r="D84" s="13"/>
      <c r="E84" s="13"/>
      <c r="F84" s="27" t="s">
        <v>2069</v>
      </c>
      <c r="G84" s="14"/>
      <c r="H84" s="14"/>
      <c r="I84" s="71">
        <f t="shared" si="11"/>
        <v>0</v>
      </c>
      <c r="J84" s="15"/>
      <c r="K84" s="6">
        <f t="shared" si="12"/>
        <v>0</v>
      </c>
      <c r="L84" s="6">
        <f t="shared" si="13"/>
        <v>0</v>
      </c>
      <c r="M84" s="12"/>
      <c r="N84" s="13"/>
      <c r="O84" s="13"/>
      <c r="P84" s="16"/>
      <c r="Q84" s="17"/>
      <c r="R84" s="18"/>
      <c r="S84" s="5"/>
    </row>
    <row r="85" spans="1:19" ht="15" customHeight="1" x14ac:dyDescent="0.2">
      <c r="A85" s="12"/>
      <c r="B85" s="13"/>
      <c r="C85" s="13"/>
      <c r="D85" s="13"/>
      <c r="E85" s="13"/>
      <c r="F85" s="27" t="s">
        <v>2069</v>
      </c>
      <c r="G85" s="14"/>
      <c r="H85" s="14"/>
      <c r="I85" s="71">
        <f t="shared" si="11"/>
        <v>0</v>
      </c>
      <c r="J85" s="15"/>
      <c r="K85" s="6">
        <f t="shared" si="12"/>
        <v>0</v>
      </c>
      <c r="L85" s="6">
        <f t="shared" si="13"/>
        <v>0</v>
      </c>
      <c r="M85" s="12"/>
      <c r="N85" s="13"/>
      <c r="O85" s="13"/>
      <c r="P85" s="16"/>
      <c r="Q85" s="17"/>
      <c r="R85" s="18"/>
      <c r="S85" s="5"/>
    </row>
    <row r="86" spans="1:19" ht="15" customHeight="1" x14ac:dyDescent="0.2">
      <c r="A86" s="12"/>
      <c r="B86" s="13"/>
      <c r="C86" s="13"/>
      <c r="D86" s="13"/>
      <c r="E86" s="13"/>
      <c r="F86" s="27" t="s">
        <v>2069</v>
      </c>
      <c r="G86" s="14"/>
      <c r="H86" s="14"/>
      <c r="I86" s="71">
        <f t="shared" si="11"/>
        <v>0</v>
      </c>
      <c r="J86" s="15"/>
      <c r="K86" s="6">
        <f t="shared" si="12"/>
        <v>0</v>
      </c>
      <c r="L86" s="6">
        <f t="shared" si="13"/>
        <v>0</v>
      </c>
      <c r="M86" s="12"/>
      <c r="N86" s="13"/>
      <c r="O86" s="13"/>
      <c r="P86" s="16"/>
      <c r="Q86" s="17"/>
      <c r="R86" s="18"/>
      <c r="S86" s="5"/>
    </row>
    <row r="87" spans="1:19" ht="15" customHeight="1" x14ac:dyDescent="0.2">
      <c r="A87" s="12"/>
      <c r="B87" s="13"/>
      <c r="C87" s="13"/>
      <c r="D87" s="13"/>
      <c r="E87" s="13"/>
      <c r="F87" s="27" t="s">
        <v>2069</v>
      </c>
      <c r="G87" s="14"/>
      <c r="H87" s="14"/>
      <c r="I87" s="71">
        <f t="shared" si="11"/>
        <v>0</v>
      </c>
      <c r="J87" s="15"/>
      <c r="K87" s="6">
        <f t="shared" si="12"/>
        <v>0</v>
      </c>
      <c r="L87" s="6">
        <f t="shared" si="13"/>
        <v>0</v>
      </c>
      <c r="M87" s="12"/>
      <c r="N87" s="13"/>
      <c r="O87" s="13"/>
      <c r="P87" s="16"/>
      <c r="Q87" s="17"/>
      <c r="R87" s="18"/>
      <c r="S87" s="5"/>
    </row>
    <row r="88" spans="1:19" ht="15" customHeight="1" x14ac:dyDescent="0.2">
      <c r="A88" s="12"/>
      <c r="B88" s="13"/>
      <c r="C88" s="13"/>
      <c r="D88" s="13"/>
      <c r="E88" s="13"/>
      <c r="F88" s="27" t="s">
        <v>2069</v>
      </c>
      <c r="G88" s="14"/>
      <c r="H88" s="14"/>
      <c r="I88" s="71">
        <f t="shared" si="11"/>
        <v>0</v>
      </c>
      <c r="J88" s="15"/>
      <c r="K88" s="6">
        <f t="shared" si="12"/>
        <v>0</v>
      </c>
      <c r="L88" s="6">
        <f t="shared" si="13"/>
        <v>0</v>
      </c>
      <c r="M88" s="12"/>
      <c r="N88" s="13"/>
      <c r="O88" s="13"/>
      <c r="P88" s="16"/>
      <c r="Q88" s="17"/>
      <c r="R88" s="18"/>
      <c r="S88" s="5"/>
    </row>
    <row r="89" spans="1:19" ht="15" customHeight="1" x14ac:dyDescent="0.2">
      <c r="A89" s="12"/>
      <c r="B89" s="13"/>
      <c r="C89" s="13"/>
      <c r="D89" s="13"/>
      <c r="E89" s="13"/>
      <c r="F89" s="27" t="s">
        <v>2069</v>
      </c>
      <c r="G89" s="14"/>
      <c r="H89" s="14"/>
      <c r="I89" s="71">
        <f t="shared" si="11"/>
        <v>0</v>
      </c>
      <c r="J89" s="15"/>
      <c r="K89" s="6">
        <f t="shared" si="12"/>
        <v>0</v>
      </c>
      <c r="L89" s="6">
        <f t="shared" si="13"/>
        <v>0</v>
      </c>
      <c r="M89" s="12"/>
      <c r="N89" s="13"/>
      <c r="O89" s="13"/>
      <c r="P89" s="16"/>
      <c r="Q89" s="17"/>
      <c r="R89" s="18"/>
      <c r="S89" s="5"/>
    </row>
    <row r="90" spans="1:19" ht="15" customHeight="1" x14ac:dyDescent="0.2">
      <c r="A90" s="12"/>
      <c r="B90" s="13"/>
      <c r="C90" s="13"/>
      <c r="D90" s="13"/>
      <c r="E90" s="13"/>
      <c r="F90" s="27" t="s">
        <v>2069</v>
      </c>
      <c r="G90" s="14"/>
      <c r="H90" s="14"/>
      <c r="I90" s="71">
        <f t="shared" si="11"/>
        <v>0</v>
      </c>
      <c r="J90" s="15"/>
      <c r="K90" s="6">
        <f t="shared" si="12"/>
        <v>0</v>
      </c>
      <c r="L90" s="6">
        <f t="shared" si="13"/>
        <v>0</v>
      </c>
      <c r="M90" s="12"/>
      <c r="N90" s="13"/>
      <c r="O90" s="13"/>
      <c r="P90" s="16"/>
      <c r="Q90" s="17"/>
      <c r="R90" s="18"/>
      <c r="S90" s="5"/>
    </row>
    <row r="91" spans="1:19" ht="15" customHeight="1" x14ac:dyDescent="0.2">
      <c r="A91" s="12"/>
      <c r="B91" s="13"/>
      <c r="C91" s="13"/>
      <c r="D91" s="13"/>
      <c r="E91" s="13"/>
      <c r="F91" s="27" t="s">
        <v>2069</v>
      </c>
      <c r="G91" s="14"/>
      <c r="H91" s="14"/>
      <c r="I91" s="71">
        <f t="shared" si="11"/>
        <v>0</v>
      </c>
      <c r="J91" s="15"/>
      <c r="K91" s="6">
        <f t="shared" si="12"/>
        <v>0</v>
      </c>
      <c r="L91" s="6">
        <f t="shared" si="13"/>
        <v>0</v>
      </c>
      <c r="M91" s="12"/>
      <c r="N91" s="13"/>
      <c r="O91" s="13"/>
      <c r="P91" s="16"/>
      <c r="Q91" s="17"/>
      <c r="R91" s="18"/>
      <c r="S91" s="5"/>
    </row>
    <row r="92" spans="1:19" ht="15" customHeight="1" x14ac:dyDescent="0.2">
      <c r="A92" s="12"/>
      <c r="B92" s="13"/>
      <c r="C92" s="13"/>
      <c r="D92" s="13"/>
      <c r="E92" s="13"/>
      <c r="F92" s="27" t="s">
        <v>2069</v>
      </c>
      <c r="G92" s="14"/>
      <c r="H92" s="14"/>
      <c r="I92" s="71">
        <f t="shared" si="11"/>
        <v>0</v>
      </c>
      <c r="J92" s="15"/>
      <c r="K92" s="6">
        <f t="shared" si="12"/>
        <v>0</v>
      </c>
      <c r="L92" s="6">
        <f t="shared" si="13"/>
        <v>0</v>
      </c>
      <c r="M92" s="12"/>
      <c r="N92" s="13"/>
      <c r="O92" s="13"/>
      <c r="P92" s="16"/>
      <c r="Q92" s="17"/>
      <c r="R92" s="18"/>
      <c r="S92" s="5"/>
    </row>
    <row r="93" spans="1:19" ht="15" customHeight="1" x14ac:dyDescent="0.2">
      <c r="A93" s="12"/>
      <c r="B93" s="13"/>
      <c r="C93" s="13"/>
      <c r="D93" s="13"/>
      <c r="E93" s="13"/>
      <c r="F93" s="27" t="s">
        <v>2069</v>
      </c>
      <c r="G93" s="14"/>
      <c r="H93" s="14"/>
      <c r="I93" s="71">
        <f t="shared" si="11"/>
        <v>0</v>
      </c>
      <c r="J93" s="15"/>
      <c r="K93" s="6">
        <f t="shared" si="12"/>
        <v>0</v>
      </c>
      <c r="L93" s="6">
        <f t="shared" si="13"/>
        <v>0</v>
      </c>
      <c r="M93" s="12"/>
      <c r="N93" s="13"/>
      <c r="O93" s="13"/>
      <c r="P93" s="16"/>
      <c r="Q93" s="17"/>
      <c r="R93" s="18"/>
      <c r="S93" s="5"/>
    </row>
    <row r="94" spans="1:19" ht="15" customHeight="1" x14ac:dyDescent="0.2">
      <c r="A94" s="12"/>
      <c r="B94" s="13"/>
      <c r="C94" s="13"/>
      <c r="D94" s="13"/>
      <c r="E94" s="13"/>
      <c r="F94" s="27" t="s">
        <v>2069</v>
      </c>
      <c r="G94" s="14"/>
      <c r="H94" s="14"/>
      <c r="I94" s="71">
        <f t="shared" si="11"/>
        <v>0</v>
      </c>
      <c r="J94" s="15"/>
      <c r="K94" s="6">
        <f t="shared" si="12"/>
        <v>0</v>
      </c>
      <c r="L94" s="6">
        <f t="shared" si="13"/>
        <v>0</v>
      </c>
      <c r="M94" s="12"/>
      <c r="N94" s="13"/>
      <c r="O94" s="13"/>
      <c r="P94" s="16"/>
      <c r="Q94" s="17"/>
      <c r="R94" s="18"/>
      <c r="S94" s="5"/>
    </row>
    <row r="95" spans="1:19" ht="15" customHeight="1" x14ac:dyDescent="0.2">
      <c r="A95" s="12"/>
      <c r="B95" s="13"/>
      <c r="C95" s="13"/>
      <c r="D95" s="13"/>
      <c r="E95" s="13"/>
      <c r="F95" s="27" t="s">
        <v>2069</v>
      </c>
      <c r="G95" s="14"/>
      <c r="H95" s="14"/>
      <c r="I95" s="71">
        <f t="shared" si="11"/>
        <v>0</v>
      </c>
      <c r="J95" s="15"/>
      <c r="K95" s="6">
        <f t="shared" si="12"/>
        <v>0</v>
      </c>
      <c r="L95" s="6">
        <f t="shared" si="13"/>
        <v>0</v>
      </c>
      <c r="M95" s="12"/>
      <c r="N95" s="13"/>
      <c r="O95" s="13"/>
      <c r="P95" s="16"/>
      <c r="Q95" s="17"/>
      <c r="R95" s="18"/>
      <c r="S95" s="5"/>
    </row>
    <row r="96" spans="1:19" ht="15" customHeight="1" x14ac:dyDescent="0.2">
      <c r="A96" s="12"/>
      <c r="B96" s="13"/>
      <c r="C96" s="13"/>
      <c r="D96" s="13"/>
      <c r="E96" s="13"/>
      <c r="F96" s="27" t="s">
        <v>2069</v>
      </c>
      <c r="G96" s="14"/>
      <c r="H96" s="14"/>
      <c r="I96" s="71">
        <f t="shared" si="11"/>
        <v>0</v>
      </c>
      <c r="J96" s="15"/>
      <c r="K96" s="6">
        <f t="shared" si="12"/>
        <v>0</v>
      </c>
      <c r="L96" s="6">
        <f t="shared" si="13"/>
        <v>0</v>
      </c>
      <c r="M96" s="12"/>
      <c r="N96" s="13"/>
      <c r="O96" s="13"/>
      <c r="P96" s="16"/>
      <c r="Q96" s="17"/>
      <c r="R96" s="18"/>
      <c r="S96" s="5"/>
    </row>
    <row r="97" spans="1:19" ht="15" customHeight="1" x14ac:dyDescent="0.2">
      <c r="A97" s="12"/>
      <c r="B97" s="13"/>
      <c r="C97" s="13"/>
      <c r="D97" s="13"/>
      <c r="E97" s="13"/>
      <c r="F97" s="27" t="s">
        <v>2069</v>
      </c>
      <c r="G97" s="14"/>
      <c r="H97" s="14"/>
      <c r="I97" s="71">
        <f t="shared" si="11"/>
        <v>0</v>
      </c>
      <c r="J97" s="15"/>
      <c r="K97" s="6">
        <f t="shared" si="12"/>
        <v>0</v>
      </c>
      <c r="L97" s="6">
        <f t="shared" si="13"/>
        <v>0</v>
      </c>
      <c r="M97" s="12"/>
      <c r="N97" s="13"/>
      <c r="O97" s="13"/>
      <c r="P97" s="16"/>
      <c r="Q97" s="17"/>
      <c r="R97" s="18"/>
      <c r="S97" s="5"/>
    </row>
    <row r="98" spans="1:19" ht="15" customHeight="1" x14ac:dyDescent="0.2">
      <c r="A98" s="12"/>
      <c r="B98" s="13"/>
      <c r="C98" s="13"/>
      <c r="D98" s="13"/>
      <c r="E98" s="13"/>
      <c r="F98" s="27" t="s">
        <v>2069</v>
      </c>
      <c r="G98" s="14"/>
      <c r="H98" s="14"/>
      <c r="I98" s="71">
        <f t="shared" si="11"/>
        <v>0</v>
      </c>
      <c r="J98" s="15"/>
      <c r="K98" s="6">
        <f t="shared" si="12"/>
        <v>0</v>
      </c>
      <c r="L98" s="6">
        <f t="shared" si="13"/>
        <v>0</v>
      </c>
      <c r="M98" s="12"/>
      <c r="N98" s="13"/>
      <c r="O98" s="13"/>
      <c r="P98" s="16"/>
      <c r="Q98" s="17"/>
      <c r="R98" s="18"/>
      <c r="S98" s="5"/>
    </row>
    <row r="99" spans="1:19" ht="15" customHeight="1" x14ac:dyDescent="0.2">
      <c r="A99" s="12"/>
      <c r="B99" s="13"/>
      <c r="C99" s="13"/>
      <c r="D99" s="13"/>
      <c r="E99" s="13"/>
      <c r="F99" s="27" t="s">
        <v>2069</v>
      </c>
      <c r="G99" s="14"/>
      <c r="H99" s="14"/>
      <c r="I99" s="71">
        <f t="shared" si="11"/>
        <v>0</v>
      </c>
      <c r="J99" s="15"/>
      <c r="K99" s="6">
        <f t="shared" si="12"/>
        <v>0</v>
      </c>
      <c r="L99" s="6">
        <f t="shared" si="13"/>
        <v>0</v>
      </c>
      <c r="M99" s="12"/>
      <c r="N99" s="13"/>
      <c r="O99" s="13"/>
      <c r="P99" s="16"/>
      <c r="Q99" s="17"/>
      <c r="R99" s="18"/>
      <c r="S99" s="5"/>
    </row>
    <row r="100" spans="1:19" ht="15" customHeight="1" x14ac:dyDescent="0.2">
      <c r="A100" s="12"/>
      <c r="B100" s="13"/>
      <c r="C100" s="13"/>
      <c r="D100" s="13"/>
      <c r="E100" s="13"/>
      <c r="F100" s="27" t="s">
        <v>2069</v>
      </c>
      <c r="G100" s="14"/>
      <c r="H100" s="14"/>
      <c r="I100" s="71">
        <f t="shared" si="11"/>
        <v>0</v>
      </c>
      <c r="J100" s="15"/>
      <c r="K100" s="6">
        <f t="shared" si="12"/>
        <v>0</v>
      </c>
      <c r="L100" s="6">
        <f t="shared" si="13"/>
        <v>0</v>
      </c>
      <c r="M100" s="12"/>
      <c r="N100" s="13"/>
      <c r="O100" s="13"/>
      <c r="P100" s="16"/>
      <c r="Q100" s="17"/>
      <c r="R100" s="18"/>
      <c r="S100" s="5"/>
    </row>
    <row r="101" spans="1:19" ht="15" customHeight="1" x14ac:dyDescent="0.2">
      <c r="A101" s="12"/>
      <c r="B101" s="13"/>
      <c r="C101" s="13"/>
      <c r="D101" s="13"/>
      <c r="E101" s="13"/>
      <c r="F101" s="27" t="s">
        <v>2069</v>
      </c>
      <c r="G101" s="14"/>
      <c r="H101" s="14"/>
      <c r="I101" s="71">
        <f t="shared" si="11"/>
        <v>0</v>
      </c>
      <c r="J101" s="15"/>
      <c r="K101" s="6">
        <f t="shared" si="12"/>
        <v>0</v>
      </c>
      <c r="L101" s="6">
        <f t="shared" si="13"/>
        <v>0</v>
      </c>
      <c r="M101" s="12"/>
      <c r="N101" s="13"/>
      <c r="O101" s="13"/>
      <c r="P101" s="16"/>
      <c r="Q101" s="17"/>
      <c r="R101" s="18"/>
      <c r="S101" s="5"/>
    </row>
    <row r="102" spans="1:19" ht="15" customHeight="1" x14ac:dyDescent="0.2">
      <c r="A102" s="12"/>
      <c r="B102" s="13"/>
      <c r="C102" s="13"/>
      <c r="D102" s="13"/>
      <c r="E102" s="13"/>
      <c r="F102" s="27" t="s">
        <v>2069</v>
      </c>
      <c r="G102" s="14"/>
      <c r="H102" s="14"/>
      <c r="I102" s="71">
        <f t="shared" si="11"/>
        <v>0</v>
      </c>
      <c r="J102" s="15"/>
      <c r="K102" s="6">
        <f t="shared" si="12"/>
        <v>0</v>
      </c>
      <c r="L102" s="6">
        <f t="shared" si="13"/>
        <v>0</v>
      </c>
      <c r="M102" s="12"/>
      <c r="N102" s="13"/>
      <c r="O102" s="13"/>
      <c r="P102" s="16"/>
      <c r="Q102" s="17"/>
      <c r="R102" s="18"/>
      <c r="S102" s="5"/>
    </row>
    <row r="103" spans="1:19" ht="15" customHeight="1" x14ac:dyDescent="0.2">
      <c r="A103" s="12"/>
      <c r="B103" s="13"/>
      <c r="C103" s="13"/>
      <c r="D103" s="13"/>
      <c r="E103" s="13"/>
      <c r="F103" s="27" t="s">
        <v>2069</v>
      </c>
      <c r="G103" s="14"/>
      <c r="H103" s="14"/>
      <c r="I103" s="71">
        <f t="shared" si="11"/>
        <v>0</v>
      </c>
      <c r="J103" s="15"/>
      <c r="K103" s="6">
        <f t="shared" si="12"/>
        <v>0</v>
      </c>
      <c r="L103" s="6">
        <f t="shared" si="13"/>
        <v>0</v>
      </c>
      <c r="M103" s="12"/>
      <c r="N103" s="13"/>
      <c r="O103" s="13"/>
      <c r="P103" s="16"/>
      <c r="Q103" s="17"/>
      <c r="R103" s="18"/>
      <c r="S103" s="5"/>
    </row>
    <row r="104" spans="1:19" ht="15" customHeight="1" x14ac:dyDescent="0.2">
      <c r="A104" s="12"/>
      <c r="B104" s="13"/>
      <c r="C104" s="13"/>
      <c r="D104" s="13"/>
      <c r="E104" s="13"/>
      <c r="F104" s="27" t="s">
        <v>2069</v>
      </c>
      <c r="G104" s="14"/>
      <c r="H104" s="14"/>
      <c r="I104" s="71">
        <f t="shared" si="11"/>
        <v>0</v>
      </c>
      <c r="J104" s="15"/>
      <c r="K104" s="6">
        <f t="shared" si="12"/>
        <v>0</v>
      </c>
      <c r="L104" s="6">
        <f t="shared" si="13"/>
        <v>0</v>
      </c>
      <c r="M104" s="12"/>
      <c r="N104" s="13"/>
      <c r="O104" s="13"/>
      <c r="P104" s="16"/>
      <c r="Q104" s="17"/>
      <c r="R104" s="18"/>
      <c r="S104" s="5"/>
    </row>
    <row r="105" spans="1:19" ht="15" customHeight="1" x14ac:dyDescent="0.2">
      <c r="A105" s="12"/>
      <c r="B105" s="13"/>
      <c r="C105" s="13"/>
      <c r="D105" s="13"/>
      <c r="E105" s="13"/>
      <c r="F105" s="27" t="s">
        <v>2069</v>
      </c>
      <c r="G105" s="14"/>
      <c r="H105" s="14"/>
      <c r="I105" s="71">
        <f t="shared" si="11"/>
        <v>0</v>
      </c>
      <c r="J105" s="15"/>
      <c r="K105" s="6">
        <f t="shared" si="12"/>
        <v>0</v>
      </c>
      <c r="L105" s="6">
        <f t="shared" si="13"/>
        <v>0</v>
      </c>
      <c r="M105" s="12"/>
      <c r="N105" s="13"/>
      <c r="O105" s="13"/>
      <c r="P105" s="16"/>
      <c r="Q105" s="17"/>
      <c r="R105" s="18"/>
      <c r="S105" s="5"/>
    </row>
    <row r="106" spans="1:19" ht="15" customHeight="1" x14ac:dyDescent="0.2">
      <c r="A106" s="12"/>
      <c r="B106" s="13"/>
      <c r="C106" s="13"/>
      <c r="D106" s="13"/>
      <c r="E106" s="13"/>
      <c r="F106" s="27" t="s">
        <v>2069</v>
      </c>
      <c r="G106" s="14"/>
      <c r="H106" s="14"/>
      <c r="I106" s="71">
        <f t="shared" si="11"/>
        <v>0</v>
      </c>
      <c r="J106" s="15"/>
      <c r="K106" s="6">
        <f t="shared" si="12"/>
        <v>0</v>
      </c>
      <c r="L106" s="6">
        <f t="shared" si="13"/>
        <v>0</v>
      </c>
      <c r="M106" s="12"/>
      <c r="N106" s="13"/>
      <c r="O106" s="13"/>
      <c r="P106" s="16"/>
      <c r="Q106" s="17"/>
      <c r="R106" s="18"/>
      <c r="S106" s="5"/>
    </row>
    <row r="107" spans="1:19" ht="15" customHeight="1" x14ac:dyDescent="0.2">
      <c r="A107" s="12"/>
      <c r="B107" s="13"/>
      <c r="C107" s="13"/>
      <c r="D107" s="13"/>
      <c r="E107" s="13"/>
      <c r="F107" s="27" t="s">
        <v>2069</v>
      </c>
      <c r="G107" s="14"/>
      <c r="H107" s="14"/>
      <c r="I107" s="71">
        <f t="shared" si="11"/>
        <v>0</v>
      </c>
      <c r="J107" s="15"/>
      <c r="K107" s="6">
        <f t="shared" si="12"/>
        <v>0</v>
      </c>
      <c r="L107" s="6">
        <f t="shared" si="13"/>
        <v>0</v>
      </c>
      <c r="M107" s="12"/>
      <c r="N107" s="13"/>
      <c r="O107" s="13"/>
      <c r="P107" s="16"/>
      <c r="Q107" s="17"/>
      <c r="R107" s="18"/>
      <c r="S107" s="5"/>
    </row>
    <row r="108" spans="1:19" ht="15" customHeight="1" x14ac:dyDescent="0.2">
      <c r="A108" s="12"/>
      <c r="B108" s="13"/>
      <c r="C108" s="13"/>
      <c r="D108" s="13"/>
      <c r="E108" s="13"/>
      <c r="F108" s="27" t="s">
        <v>2069</v>
      </c>
      <c r="G108" s="14"/>
      <c r="H108" s="14"/>
      <c r="I108" s="71">
        <f t="shared" si="11"/>
        <v>0</v>
      </c>
      <c r="J108" s="15"/>
      <c r="K108" s="6">
        <f t="shared" si="12"/>
        <v>0</v>
      </c>
      <c r="L108" s="6">
        <f t="shared" si="13"/>
        <v>0</v>
      </c>
      <c r="M108" s="12"/>
      <c r="N108" s="13"/>
      <c r="O108" s="13"/>
      <c r="P108" s="16"/>
      <c r="Q108" s="17"/>
      <c r="R108" s="18"/>
      <c r="S108" s="5"/>
    </row>
    <row r="109" spans="1:19" ht="15" customHeight="1" x14ac:dyDescent="0.2">
      <c r="A109" s="12"/>
      <c r="B109" s="13"/>
      <c r="C109" s="13"/>
      <c r="D109" s="13"/>
      <c r="E109" s="13"/>
      <c r="F109" s="27" t="s">
        <v>2069</v>
      </c>
      <c r="G109" s="14"/>
      <c r="H109" s="14"/>
      <c r="I109" s="71">
        <f t="shared" si="11"/>
        <v>0</v>
      </c>
      <c r="J109" s="15"/>
      <c r="K109" s="6">
        <f t="shared" si="12"/>
        <v>0</v>
      </c>
      <c r="L109" s="6">
        <f t="shared" si="13"/>
        <v>0</v>
      </c>
      <c r="M109" s="12"/>
      <c r="N109" s="13"/>
      <c r="O109" s="13"/>
      <c r="P109" s="16"/>
      <c r="Q109" s="17"/>
      <c r="R109" s="18"/>
      <c r="S109" s="5"/>
    </row>
    <row r="110" spans="1:19" ht="15" customHeight="1" x14ac:dyDescent="0.2">
      <c r="A110" s="12"/>
      <c r="B110" s="13"/>
      <c r="C110" s="13"/>
      <c r="D110" s="13"/>
      <c r="E110" s="13"/>
      <c r="F110" s="27" t="s">
        <v>2069</v>
      </c>
      <c r="G110" s="14"/>
      <c r="H110" s="14"/>
      <c r="I110" s="71">
        <f t="shared" si="11"/>
        <v>0</v>
      </c>
      <c r="J110" s="15"/>
      <c r="K110" s="6">
        <f t="shared" si="12"/>
        <v>0</v>
      </c>
      <c r="L110" s="6">
        <f t="shared" si="13"/>
        <v>0</v>
      </c>
      <c r="M110" s="12"/>
      <c r="N110" s="13"/>
      <c r="O110" s="13"/>
      <c r="P110" s="16"/>
      <c r="Q110" s="17"/>
      <c r="R110" s="18"/>
      <c r="S110" s="5"/>
    </row>
    <row r="111" spans="1:19" ht="15" customHeight="1" x14ac:dyDescent="0.2">
      <c r="A111" s="12"/>
      <c r="B111" s="13"/>
      <c r="C111" s="13"/>
      <c r="D111" s="13"/>
      <c r="E111" s="13"/>
      <c r="F111" s="27" t="s">
        <v>2069</v>
      </c>
      <c r="G111" s="14"/>
      <c r="H111" s="14"/>
      <c r="I111" s="71">
        <f t="shared" si="11"/>
        <v>0</v>
      </c>
      <c r="J111" s="15"/>
      <c r="K111" s="6">
        <f t="shared" si="12"/>
        <v>0</v>
      </c>
      <c r="L111" s="6">
        <f t="shared" si="13"/>
        <v>0</v>
      </c>
      <c r="M111" s="12"/>
      <c r="N111" s="13"/>
      <c r="O111" s="13"/>
      <c r="P111" s="16"/>
      <c r="Q111" s="17"/>
      <c r="R111" s="18"/>
      <c r="S111" s="5"/>
    </row>
    <row r="112" spans="1:19" ht="15" customHeight="1" x14ac:dyDescent="0.2">
      <c r="A112" s="12"/>
      <c r="B112" s="13"/>
      <c r="C112" s="13"/>
      <c r="D112" s="13"/>
      <c r="E112" s="13"/>
      <c r="F112" s="27" t="s">
        <v>2069</v>
      </c>
      <c r="G112" s="14"/>
      <c r="H112" s="14"/>
      <c r="I112" s="71">
        <f t="shared" si="11"/>
        <v>0</v>
      </c>
      <c r="J112" s="15"/>
      <c r="K112" s="6">
        <f t="shared" si="12"/>
        <v>0</v>
      </c>
      <c r="L112" s="6">
        <f t="shared" si="13"/>
        <v>0</v>
      </c>
      <c r="M112" s="12"/>
      <c r="N112" s="13"/>
      <c r="O112" s="13"/>
      <c r="P112" s="16"/>
      <c r="Q112" s="17"/>
      <c r="R112" s="18"/>
      <c r="S112" s="5"/>
    </row>
    <row r="113" spans="1:19" ht="15" customHeight="1" x14ac:dyDescent="0.2">
      <c r="A113" s="12"/>
      <c r="B113" s="13"/>
      <c r="C113" s="13"/>
      <c r="D113" s="13"/>
      <c r="E113" s="13"/>
      <c r="F113" s="27" t="s">
        <v>2069</v>
      </c>
      <c r="G113" s="14"/>
      <c r="H113" s="14"/>
      <c r="I113" s="71">
        <f t="shared" si="11"/>
        <v>0</v>
      </c>
      <c r="J113" s="15"/>
      <c r="K113" s="6">
        <f t="shared" si="12"/>
        <v>0</v>
      </c>
      <c r="L113" s="6">
        <f t="shared" si="13"/>
        <v>0</v>
      </c>
      <c r="M113" s="12"/>
      <c r="N113" s="13"/>
      <c r="O113" s="13"/>
      <c r="P113" s="16"/>
      <c r="Q113" s="17"/>
      <c r="R113" s="18"/>
      <c r="S113" s="5"/>
    </row>
    <row r="114" spans="1:19" ht="15" customHeight="1" x14ac:dyDescent="0.2">
      <c r="A114" s="12"/>
      <c r="B114" s="13"/>
      <c r="C114" s="13"/>
      <c r="D114" s="13"/>
      <c r="E114" s="13"/>
      <c r="F114" s="27" t="s">
        <v>2069</v>
      </c>
      <c r="G114" s="14"/>
      <c r="H114" s="14"/>
      <c r="I114" s="71">
        <f t="shared" si="11"/>
        <v>0</v>
      </c>
      <c r="J114" s="15"/>
      <c r="K114" s="6">
        <f t="shared" si="12"/>
        <v>0</v>
      </c>
      <c r="L114" s="6">
        <f t="shared" si="13"/>
        <v>0</v>
      </c>
      <c r="M114" s="12"/>
      <c r="N114" s="13"/>
      <c r="O114" s="13"/>
      <c r="P114" s="16"/>
      <c r="Q114" s="17"/>
      <c r="R114" s="18"/>
      <c r="S114" s="5"/>
    </row>
    <row r="115" spans="1:19" ht="15" customHeight="1" x14ac:dyDescent="0.2">
      <c r="A115" s="12"/>
      <c r="B115" s="13"/>
      <c r="C115" s="13"/>
      <c r="D115" s="13"/>
      <c r="E115" s="13"/>
      <c r="F115" s="27" t="s">
        <v>2069</v>
      </c>
      <c r="G115" s="14"/>
      <c r="H115" s="14"/>
      <c r="I115" s="71">
        <f t="shared" si="11"/>
        <v>0</v>
      </c>
      <c r="J115" s="15"/>
      <c r="K115" s="6">
        <f t="shared" si="12"/>
        <v>0</v>
      </c>
      <c r="L115" s="6">
        <f t="shared" si="13"/>
        <v>0</v>
      </c>
      <c r="M115" s="12"/>
      <c r="N115" s="13"/>
      <c r="O115" s="13"/>
      <c r="P115" s="16"/>
      <c r="Q115" s="17"/>
      <c r="R115" s="18"/>
      <c r="S115" s="5"/>
    </row>
    <row r="116" spans="1:19" ht="15" customHeight="1" x14ac:dyDescent="0.2">
      <c r="A116" s="12"/>
      <c r="B116" s="13"/>
      <c r="C116" s="13"/>
      <c r="D116" s="13"/>
      <c r="E116" s="13"/>
      <c r="F116" s="27" t="s">
        <v>2069</v>
      </c>
      <c r="G116" s="14"/>
      <c r="H116" s="14"/>
      <c r="I116" s="71">
        <f t="shared" si="11"/>
        <v>0</v>
      </c>
      <c r="J116" s="15"/>
      <c r="K116" s="6">
        <f t="shared" si="12"/>
        <v>0</v>
      </c>
      <c r="L116" s="6">
        <f t="shared" si="13"/>
        <v>0</v>
      </c>
      <c r="M116" s="12"/>
      <c r="N116" s="13"/>
      <c r="O116" s="13"/>
      <c r="P116" s="16"/>
      <c r="Q116" s="17"/>
      <c r="R116" s="18"/>
      <c r="S116" s="5"/>
    </row>
    <row r="117" spans="1:19" ht="15" customHeight="1" x14ac:dyDescent="0.2">
      <c r="A117" s="12"/>
      <c r="B117" s="13"/>
      <c r="C117" s="13"/>
      <c r="D117" s="13"/>
      <c r="E117" s="13"/>
      <c r="F117" s="27" t="s">
        <v>2069</v>
      </c>
      <c r="G117" s="14"/>
      <c r="H117" s="14"/>
      <c r="I117" s="71">
        <f t="shared" si="11"/>
        <v>0</v>
      </c>
      <c r="J117" s="15"/>
      <c r="K117" s="6">
        <f t="shared" si="12"/>
        <v>0</v>
      </c>
      <c r="L117" s="6">
        <f t="shared" si="13"/>
        <v>0</v>
      </c>
      <c r="M117" s="12"/>
      <c r="N117" s="13"/>
      <c r="O117" s="13"/>
      <c r="P117" s="16"/>
      <c r="Q117" s="17"/>
      <c r="R117" s="18"/>
      <c r="S117" s="5"/>
    </row>
    <row r="118" spans="1:19" ht="15" customHeight="1" x14ac:dyDescent="0.2">
      <c r="A118" s="12"/>
      <c r="B118" s="13"/>
      <c r="C118" s="13"/>
      <c r="D118" s="13"/>
      <c r="E118" s="13"/>
      <c r="F118" s="27" t="s">
        <v>2069</v>
      </c>
      <c r="G118" s="14"/>
      <c r="H118" s="14"/>
      <c r="I118" s="71">
        <f t="shared" si="11"/>
        <v>0</v>
      </c>
      <c r="J118" s="15"/>
      <c r="K118" s="6">
        <f t="shared" si="12"/>
        <v>0</v>
      </c>
      <c r="L118" s="6">
        <f t="shared" si="13"/>
        <v>0</v>
      </c>
      <c r="M118" s="12"/>
      <c r="N118" s="13"/>
      <c r="O118" s="13"/>
      <c r="P118" s="16"/>
      <c r="Q118" s="17"/>
      <c r="R118" s="18"/>
      <c r="S118" s="5"/>
    </row>
    <row r="119" spans="1:19" ht="15" customHeight="1" x14ac:dyDescent="0.2">
      <c r="A119" s="12"/>
      <c r="B119" s="13"/>
      <c r="C119" s="13"/>
      <c r="D119" s="13"/>
      <c r="E119" s="13"/>
      <c r="F119" s="27" t="s">
        <v>2069</v>
      </c>
      <c r="G119" s="14"/>
      <c r="H119" s="14"/>
      <c r="I119" s="71">
        <f t="shared" si="11"/>
        <v>0</v>
      </c>
      <c r="J119" s="15"/>
      <c r="K119" s="6">
        <f t="shared" si="12"/>
        <v>0</v>
      </c>
      <c r="L119" s="6">
        <f t="shared" si="13"/>
        <v>0</v>
      </c>
      <c r="M119" s="12"/>
      <c r="N119" s="13"/>
      <c r="O119" s="13"/>
      <c r="P119" s="16"/>
      <c r="Q119" s="17"/>
      <c r="R119" s="18"/>
      <c r="S119" s="5"/>
    </row>
    <row r="120" spans="1:19" ht="15" customHeight="1" x14ac:dyDescent="0.2">
      <c r="A120" s="12"/>
      <c r="B120" s="13"/>
      <c r="C120" s="13"/>
      <c r="D120" s="13"/>
      <c r="E120" s="13"/>
      <c r="F120" s="27" t="s">
        <v>2069</v>
      </c>
      <c r="G120" s="14"/>
      <c r="H120" s="14"/>
      <c r="I120" s="71">
        <f t="shared" si="11"/>
        <v>0</v>
      </c>
      <c r="J120" s="15"/>
      <c r="K120" s="6">
        <f t="shared" si="12"/>
        <v>0</v>
      </c>
      <c r="L120" s="6">
        <f t="shared" si="13"/>
        <v>0</v>
      </c>
      <c r="M120" s="12"/>
      <c r="N120" s="13"/>
      <c r="O120" s="13"/>
      <c r="P120" s="16"/>
      <c r="Q120" s="17"/>
      <c r="R120" s="18"/>
      <c r="S120" s="5"/>
    </row>
    <row r="121" spans="1:19" ht="15" customHeight="1" x14ac:dyDescent="0.2">
      <c r="A121" s="12"/>
      <c r="B121" s="13"/>
      <c r="C121" s="13"/>
      <c r="D121" s="13"/>
      <c r="E121" s="13"/>
      <c r="F121" s="27" t="s">
        <v>2069</v>
      </c>
      <c r="G121" s="14"/>
      <c r="H121" s="14"/>
      <c r="I121" s="71">
        <f t="shared" si="11"/>
        <v>0</v>
      </c>
      <c r="J121" s="15"/>
      <c r="K121" s="6">
        <f t="shared" si="12"/>
        <v>0</v>
      </c>
      <c r="L121" s="6">
        <f t="shared" si="13"/>
        <v>0</v>
      </c>
      <c r="M121" s="12"/>
      <c r="N121" s="13"/>
      <c r="O121" s="13"/>
      <c r="P121" s="16"/>
      <c r="Q121" s="17"/>
      <c r="R121" s="18"/>
      <c r="S121" s="5"/>
    </row>
    <row r="122" spans="1:19" ht="15" customHeight="1" x14ac:dyDescent="0.2">
      <c r="A122" s="12"/>
      <c r="B122" s="13"/>
      <c r="C122" s="13"/>
      <c r="D122" s="13"/>
      <c r="E122" s="13"/>
      <c r="F122" s="27" t="s">
        <v>2069</v>
      </c>
      <c r="G122" s="14"/>
      <c r="H122" s="14"/>
      <c r="I122" s="71">
        <f t="shared" si="11"/>
        <v>0</v>
      </c>
      <c r="J122" s="15"/>
      <c r="K122" s="6">
        <f t="shared" si="12"/>
        <v>0</v>
      </c>
      <c r="L122" s="6">
        <f t="shared" si="13"/>
        <v>0</v>
      </c>
      <c r="M122" s="12"/>
      <c r="N122" s="13"/>
      <c r="O122" s="13"/>
      <c r="P122" s="16"/>
      <c r="Q122" s="17"/>
      <c r="R122" s="18"/>
      <c r="S122" s="5"/>
    </row>
    <row r="123" spans="1:19" ht="15" customHeight="1" x14ac:dyDescent="0.2">
      <c r="A123" s="12"/>
      <c r="B123" s="13"/>
      <c r="C123" s="13"/>
      <c r="D123" s="13"/>
      <c r="E123" s="13"/>
      <c r="F123" s="27" t="s">
        <v>2069</v>
      </c>
      <c r="G123" s="14"/>
      <c r="H123" s="14"/>
      <c r="I123" s="71">
        <f t="shared" si="11"/>
        <v>0</v>
      </c>
      <c r="J123" s="15"/>
      <c r="K123" s="6">
        <f t="shared" si="12"/>
        <v>0</v>
      </c>
      <c r="L123" s="6">
        <f t="shared" si="13"/>
        <v>0</v>
      </c>
      <c r="M123" s="12"/>
      <c r="N123" s="13"/>
      <c r="O123" s="13"/>
      <c r="P123" s="16"/>
      <c r="Q123" s="17"/>
      <c r="R123" s="18"/>
      <c r="S123" s="5"/>
    </row>
    <row r="124" spans="1:19" ht="15" customHeight="1" x14ac:dyDescent="0.2">
      <c r="A124" s="12"/>
      <c r="B124" s="13"/>
      <c r="C124" s="13"/>
      <c r="D124" s="13"/>
      <c r="E124" s="13"/>
      <c r="F124" s="27" t="s">
        <v>2069</v>
      </c>
      <c r="G124" s="14"/>
      <c r="H124" s="14"/>
      <c r="I124" s="71">
        <f t="shared" si="11"/>
        <v>0</v>
      </c>
      <c r="J124" s="15"/>
      <c r="K124" s="6">
        <f t="shared" si="12"/>
        <v>0</v>
      </c>
      <c r="L124" s="6">
        <f t="shared" si="13"/>
        <v>0</v>
      </c>
      <c r="M124" s="12"/>
      <c r="N124" s="13"/>
      <c r="O124" s="13"/>
      <c r="P124" s="16"/>
      <c r="Q124" s="17"/>
      <c r="R124" s="18"/>
      <c r="S124" s="5"/>
    </row>
    <row r="125" spans="1:19" ht="15" customHeight="1" x14ac:dyDescent="0.2">
      <c r="A125" s="12"/>
      <c r="B125" s="13"/>
      <c r="C125" s="13"/>
      <c r="D125" s="13"/>
      <c r="E125" s="13"/>
      <c r="F125" s="27" t="s">
        <v>2069</v>
      </c>
      <c r="G125" s="14"/>
      <c r="H125" s="14"/>
      <c r="I125" s="71">
        <f t="shared" si="11"/>
        <v>0</v>
      </c>
      <c r="J125" s="15"/>
      <c r="K125" s="6">
        <f t="shared" si="12"/>
        <v>0</v>
      </c>
      <c r="L125" s="6">
        <f t="shared" si="13"/>
        <v>0</v>
      </c>
      <c r="M125" s="12"/>
      <c r="N125" s="13"/>
      <c r="O125" s="13"/>
      <c r="P125" s="16"/>
      <c r="Q125" s="17"/>
      <c r="R125" s="18"/>
      <c r="S125" s="5"/>
    </row>
    <row r="126" spans="1:19" ht="15" customHeight="1" x14ac:dyDescent="0.2">
      <c r="A126" s="12"/>
      <c r="B126" s="13"/>
      <c r="C126" s="13"/>
      <c r="D126" s="13"/>
      <c r="E126" s="13"/>
      <c r="F126" s="27" t="s">
        <v>2069</v>
      </c>
      <c r="G126" s="14"/>
      <c r="H126" s="14"/>
      <c r="I126" s="71">
        <f t="shared" si="11"/>
        <v>0</v>
      </c>
      <c r="J126" s="15"/>
      <c r="K126" s="6">
        <f t="shared" si="12"/>
        <v>0</v>
      </c>
      <c r="L126" s="6">
        <f t="shared" si="13"/>
        <v>0</v>
      </c>
      <c r="M126" s="12"/>
      <c r="N126" s="13"/>
      <c r="O126" s="13"/>
      <c r="P126" s="16"/>
      <c r="Q126" s="17"/>
      <c r="R126" s="18"/>
      <c r="S126" s="5"/>
    </row>
    <row r="127" spans="1:19" ht="15" customHeight="1" x14ac:dyDescent="0.2">
      <c r="A127" s="12"/>
      <c r="B127" s="13"/>
      <c r="C127" s="13"/>
      <c r="D127" s="13"/>
      <c r="E127" s="13"/>
      <c r="F127" s="27" t="s">
        <v>2069</v>
      </c>
      <c r="G127" s="14"/>
      <c r="H127" s="14"/>
      <c r="I127" s="71">
        <f t="shared" si="11"/>
        <v>0</v>
      </c>
      <c r="J127" s="15"/>
      <c r="K127" s="6">
        <f t="shared" si="12"/>
        <v>0</v>
      </c>
      <c r="L127" s="6">
        <f t="shared" si="13"/>
        <v>0</v>
      </c>
      <c r="M127" s="12"/>
      <c r="N127" s="13"/>
      <c r="O127" s="13"/>
      <c r="P127" s="16"/>
      <c r="Q127" s="17"/>
      <c r="R127" s="18"/>
      <c r="S127" s="5"/>
    </row>
    <row r="128" spans="1:19" ht="15" customHeight="1" x14ac:dyDescent="0.2">
      <c r="A128" s="12"/>
      <c r="B128" s="13"/>
      <c r="C128" s="13"/>
      <c r="D128" s="13"/>
      <c r="E128" s="13"/>
      <c r="F128" s="27" t="s">
        <v>2069</v>
      </c>
      <c r="G128" s="14"/>
      <c r="H128" s="14"/>
      <c r="I128" s="71">
        <f t="shared" si="11"/>
        <v>0</v>
      </c>
      <c r="J128" s="15"/>
      <c r="K128" s="6">
        <f t="shared" si="12"/>
        <v>0</v>
      </c>
      <c r="L128" s="6">
        <f t="shared" si="13"/>
        <v>0</v>
      </c>
      <c r="M128" s="12"/>
      <c r="N128" s="13"/>
      <c r="O128" s="13"/>
      <c r="P128" s="16"/>
      <c r="Q128" s="17"/>
      <c r="R128" s="18"/>
      <c r="S128" s="5"/>
    </row>
    <row r="129" spans="1:19" ht="15" customHeight="1" x14ac:dyDescent="0.2">
      <c r="A129" s="12"/>
      <c r="B129" s="13"/>
      <c r="C129" s="13"/>
      <c r="D129" s="13"/>
      <c r="E129" s="13"/>
      <c r="F129" s="27" t="s">
        <v>2069</v>
      </c>
      <c r="G129" s="14"/>
      <c r="H129" s="14"/>
      <c r="I129" s="71">
        <f t="shared" si="11"/>
        <v>0</v>
      </c>
      <c r="J129" s="15"/>
      <c r="K129" s="6">
        <f t="shared" si="12"/>
        <v>0</v>
      </c>
      <c r="L129" s="6">
        <f t="shared" si="13"/>
        <v>0</v>
      </c>
      <c r="M129" s="12"/>
      <c r="N129" s="13"/>
      <c r="O129" s="13"/>
      <c r="P129" s="16"/>
      <c r="Q129" s="17"/>
      <c r="R129" s="18"/>
      <c r="S129" s="5"/>
    </row>
    <row r="130" spans="1:19" ht="15" customHeight="1" x14ac:dyDescent="0.2">
      <c r="A130" s="12"/>
      <c r="B130" s="13"/>
      <c r="C130" s="13"/>
      <c r="D130" s="13"/>
      <c r="E130" s="13"/>
      <c r="F130" s="27" t="s">
        <v>2069</v>
      </c>
      <c r="G130" s="14"/>
      <c r="H130" s="14"/>
      <c r="I130" s="71">
        <f t="shared" si="11"/>
        <v>0</v>
      </c>
      <c r="J130" s="15"/>
      <c r="K130" s="6">
        <f t="shared" si="12"/>
        <v>0</v>
      </c>
      <c r="L130" s="6">
        <f t="shared" si="13"/>
        <v>0</v>
      </c>
      <c r="M130" s="12"/>
      <c r="N130" s="13"/>
      <c r="O130" s="13"/>
      <c r="P130" s="16"/>
      <c r="Q130" s="17"/>
      <c r="R130" s="18"/>
      <c r="S130" s="5"/>
    </row>
    <row r="131" spans="1:19" ht="15" customHeight="1" x14ac:dyDescent="0.2">
      <c r="A131" s="12"/>
      <c r="B131" s="13"/>
      <c r="C131" s="13"/>
      <c r="D131" s="13"/>
      <c r="E131" s="13"/>
      <c r="F131" s="27" t="s">
        <v>2069</v>
      </c>
      <c r="G131" s="14"/>
      <c r="H131" s="14"/>
      <c r="I131" s="71">
        <f t="shared" si="11"/>
        <v>0</v>
      </c>
      <c r="J131" s="15"/>
      <c r="K131" s="6">
        <f t="shared" si="12"/>
        <v>0</v>
      </c>
      <c r="L131" s="6">
        <f t="shared" si="13"/>
        <v>0</v>
      </c>
      <c r="M131" s="12"/>
      <c r="N131" s="13"/>
      <c r="O131" s="13"/>
      <c r="P131" s="16"/>
      <c r="Q131" s="17"/>
      <c r="R131" s="18"/>
      <c r="S131" s="5"/>
    </row>
    <row r="132" spans="1:19" ht="15" customHeight="1" x14ac:dyDescent="0.2">
      <c r="A132" s="12"/>
      <c r="B132" s="13"/>
      <c r="C132" s="13"/>
      <c r="D132" s="13"/>
      <c r="E132" s="13"/>
      <c r="F132" s="27" t="s">
        <v>2069</v>
      </c>
      <c r="G132" s="14"/>
      <c r="H132" s="14"/>
      <c r="I132" s="71">
        <f t="shared" si="11"/>
        <v>0</v>
      </c>
      <c r="J132" s="15"/>
      <c r="K132" s="6">
        <f t="shared" si="12"/>
        <v>0</v>
      </c>
      <c r="L132" s="6">
        <f t="shared" si="13"/>
        <v>0</v>
      </c>
      <c r="M132" s="12"/>
      <c r="N132" s="13"/>
      <c r="O132" s="13"/>
      <c r="P132" s="16"/>
      <c r="Q132" s="17"/>
      <c r="R132" s="18"/>
      <c r="S132" s="5"/>
    </row>
    <row r="133" spans="1:19" ht="15" customHeight="1" x14ac:dyDescent="0.2">
      <c r="A133" s="12"/>
      <c r="B133" s="13"/>
      <c r="C133" s="13"/>
      <c r="D133" s="13"/>
      <c r="E133" s="13"/>
      <c r="F133" s="27" t="s">
        <v>2069</v>
      </c>
      <c r="G133" s="14"/>
      <c r="H133" s="14"/>
      <c r="I133" s="71">
        <f t="shared" si="11"/>
        <v>0</v>
      </c>
      <c r="J133" s="15"/>
      <c r="K133" s="6">
        <f t="shared" si="12"/>
        <v>0</v>
      </c>
      <c r="L133" s="6">
        <f t="shared" si="13"/>
        <v>0</v>
      </c>
      <c r="M133" s="12"/>
      <c r="N133" s="13"/>
      <c r="O133" s="13"/>
      <c r="P133" s="16"/>
      <c r="Q133" s="17"/>
      <c r="R133" s="18"/>
      <c r="S133" s="5"/>
    </row>
    <row r="134" spans="1:19" ht="15" customHeight="1" x14ac:dyDescent="0.2">
      <c r="A134" s="12"/>
      <c r="B134" s="13"/>
      <c r="C134" s="13"/>
      <c r="D134" s="13"/>
      <c r="E134" s="13"/>
      <c r="F134" s="27" t="s">
        <v>2069</v>
      </c>
      <c r="G134" s="14"/>
      <c r="H134" s="14"/>
      <c r="I134" s="71">
        <f t="shared" si="11"/>
        <v>0</v>
      </c>
      <c r="J134" s="15"/>
      <c r="K134" s="6">
        <f t="shared" si="12"/>
        <v>0</v>
      </c>
      <c r="L134" s="6">
        <f t="shared" si="13"/>
        <v>0</v>
      </c>
      <c r="M134" s="12"/>
      <c r="N134" s="13"/>
      <c r="O134" s="13"/>
      <c r="P134" s="16"/>
      <c r="Q134" s="17"/>
      <c r="R134" s="18"/>
      <c r="S134" s="5"/>
    </row>
    <row r="135" spans="1:19" ht="15" customHeight="1" x14ac:dyDescent="0.2">
      <c r="A135" s="12"/>
      <c r="B135" s="13"/>
      <c r="C135" s="13"/>
      <c r="D135" s="13"/>
      <c r="E135" s="13"/>
      <c r="F135" s="27" t="s">
        <v>2069</v>
      </c>
      <c r="G135" s="14"/>
      <c r="H135" s="14"/>
      <c r="I135" s="71">
        <f t="shared" si="11"/>
        <v>0</v>
      </c>
      <c r="J135" s="15"/>
      <c r="K135" s="6">
        <f t="shared" si="12"/>
        <v>0</v>
      </c>
      <c r="L135" s="6">
        <f t="shared" si="13"/>
        <v>0</v>
      </c>
      <c r="M135" s="12"/>
      <c r="N135" s="13"/>
      <c r="O135" s="13"/>
      <c r="P135" s="16"/>
      <c r="Q135" s="17"/>
      <c r="R135" s="18"/>
      <c r="S135" s="5"/>
    </row>
    <row r="136" spans="1:19" ht="15" customHeight="1" x14ac:dyDescent="0.2">
      <c r="A136" s="12"/>
      <c r="B136" s="13"/>
      <c r="C136" s="13"/>
      <c r="D136" s="13"/>
      <c r="E136" s="13"/>
      <c r="F136" s="27" t="s">
        <v>2069</v>
      </c>
      <c r="G136" s="14"/>
      <c r="H136" s="14"/>
      <c r="I136" s="71">
        <f t="shared" si="11"/>
        <v>0</v>
      </c>
      <c r="J136" s="15"/>
      <c r="K136" s="6">
        <f t="shared" si="12"/>
        <v>0</v>
      </c>
      <c r="L136" s="6">
        <f t="shared" si="13"/>
        <v>0</v>
      </c>
      <c r="M136" s="12"/>
      <c r="N136" s="13"/>
      <c r="O136" s="13"/>
      <c r="P136" s="16"/>
      <c r="Q136" s="17"/>
      <c r="R136" s="18"/>
      <c r="S136" s="5"/>
    </row>
    <row r="137" spans="1:19" ht="15" customHeight="1" x14ac:dyDescent="0.2">
      <c r="A137" s="12"/>
      <c r="B137" s="13"/>
      <c r="C137" s="13"/>
      <c r="D137" s="13"/>
      <c r="E137" s="13"/>
      <c r="F137" s="27" t="s">
        <v>2069</v>
      </c>
      <c r="G137" s="14"/>
      <c r="H137" s="14"/>
      <c r="I137" s="71">
        <f t="shared" si="11"/>
        <v>0</v>
      </c>
      <c r="J137" s="15"/>
      <c r="K137" s="6">
        <f t="shared" si="12"/>
        <v>0</v>
      </c>
      <c r="L137" s="6">
        <f t="shared" si="13"/>
        <v>0</v>
      </c>
      <c r="M137" s="12"/>
      <c r="N137" s="13"/>
      <c r="O137" s="13"/>
      <c r="P137" s="16"/>
      <c r="Q137" s="17"/>
      <c r="R137" s="18"/>
      <c r="S137" s="5"/>
    </row>
    <row r="138" spans="1:19" ht="15" customHeight="1" x14ac:dyDescent="0.2">
      <c r="A138" s="12"/>
      <c r="B138" s="13"/>
      <c r="C138" s="13"/>
      <c r="D138" s="13"/>
      <c r="E138" s="13"/>
      <c r="F138" s="27" t="s">
        <v>2069</v>
      </c>
      <c r="G138" s="14"/>
      <c r="H138" s="14"/>
      <c r="I138" s="71">
        <f t="shared" si="11"/>
        <v>0</v>
      </c>
      <c r="J138" s="15"/>
      <c r="K138" s="6">
        <f t="shared" si="12"/>
        <v>0</v>
      </c>
      <c r="L138" s="6">
        <f t="shared" si="13"/>
        <v>0</v>
      </c>
      <c r="M138" s="12"/>
      <c r="N138" s="13"/>
      <c r="O138" s="13"/>
      <c r="P138" s="16"/>
      <c r="Q138" s="17"/>
      <c r="R138" s="18"/>
      <c r="S138" s="5"/>
    </row>
    <row r="139" spans="1:19" ht="15" customHeight="1" x14ac:dyDescent="0.2">
      <c r="A139" s="12"/>
      <c r="B139" s="13"/>
      <c r="C139" s="13"/>
      <c r="D139" s="13"/>
      <c r="E139" s="13"/>
      <c r="F139" s="27" t="s">
        <v>2069</v>
      </c>
      <c r="G139" s="14"/>
      <c r="H139" s="14"/>
      <c r="I139" s="71">
        <f t="shared" si="11"/>
        <v>0</v>
      </c>
      <c r="J139" s="15"/>
      <c r="K139" s="6">
        <f t="shared" si="12"/>
        <v>0</v>
      </c>
      <c r="L139" s="6">
        <f t="shared" si="13"/>
        <v>0</v>
      </c>
      <c r="M139" s="12"/>
      <c r="N139" s="13"/>
      <c r="O139" s="13"/>
      <c r="P139" s="16"/>
      <c r="Q139" s="17"/>
      <c r="R139" s="18"/>
      <c r="S139" s="5"/>
    </row>
    <row r="140" spans="1:19" ht="15" customHeight="1" x14ac:dyDescent="0.2">
      <c r="A140" s="12"/>
      <c r="B140" s="13"/>
      <c r="C140" s="13"/>
      <c r="D140" s="13"/>
      <c r="E140" s="13"/>
      <c r="F140" s="27" t="s">
        <v>2069</v>
      </c>
      <c r="G140" s="14"/>
      <c r="H140" s="14"/>
      <c r="I140" s="71">
        <f t="shared" si="11"/>
        <v>0</v>
      </c>
      <c r="J140" s="15"/>
      <c r="K140" s="6">
        <f t="shared" si="12"/>
        <v>0</v>
      </c>
      <c r="L140" s="6">
        <f t="shared" si="13"/>
        <v>0</v>
      </c>
      <c r="M140" s="12"/>
      <c r="N140" s="13"/>
      <c r="O140" s="13"/>
      <c r="P140" s="16"/>
      <c r="Q140" s="17"/>
      <c r="R140" s="18"/>
      <c r="S140" s="5"/>
    </row>
    <row r="141" spans="1:19" ht="15" customHeight="1" x14ac:dyDescent="0.2">
      <c r="A141" s="12"/>
      <c r="B141" s="13"/>
      <c r="C141" s="13"/>
      <c r="D141" s="13"/>
      <c r="E141" s="13"/>
      <c r="F141" s="27" t="s">
        <v>2069</v>
      </c>
      <c r="G141" s="14"/>
      <c r="H141" s="14"/>
      <c r="I141" s="71">
        <f t="shared" ref="I141:I204" si="14">$H$6</f>
        <v>0</v>
      </c>
      <c r="J141" s="15"/>
      <c r="K141" s="6">
        <f t="shared" si="12"/>
        <v>0</v>
      </c>
      <c r="L141" s="6">
        <f t="shared" si="13"/>
        <v>0</v>
      </c>
      <c r="M141" s="12"/>
      <c r="N141" s="13"/>
      <c r="O141" s="13"/>
      <c r="P141" s="16"/>
      <c r="Q141" s="17"/>
      <c r="R141" s="18"/>
      <c r="S141" s="5"/>
    </row>
    <row r="142" spans="1:19" ht="15" customHeight="1" x14ac:dyDescent="0.2">
      <c r="A142" s="12"/>
      <c r="B142" s="13"/>
      <c r="C142" s="13"/>
      <c r="D142" s="13"/>
      <c r="E142" s="13"/>
      <c r="F142" s="27" t="s">
        <v>2069</v>
      </c>
      <c r="G142" s="14"/>
      <c r="H142" s="14"/>
      <c r="I142" s="71">
        <f t="shared" si="14"/>
        <v>0</v>
      </c>
      <c r="J142" s="15"/>
      <c r="K142" s="6">
        <f t="shared" si="12"/>
        <v>0</v>
      </c>
      <c r="L142" s="6">
        <f t="shared" si="13"/>
        <v>0</v>
      </c>
      <c r="M142" s="12"/>
      <c r="N142" s="13"/>
      <c r="O142" s="13"/>
      <c r="P142" s="16"/>
      <c r="Q142" s="17"/>
      <c r="R142" s="18"/>
      <c r="S142" s="5"/>
    </row>
    <row r="143" spans="1:19" ht="15" customHeight="1" x14ac:dyDescent="0.2">
      <c r="A143" s="12"/>
      <c r="B143" s="13"/>
      <c r="C143" s="13"/>
      <c r="D143" s="13"/>
      <c r="E143" s="13"/>
      <c r="F143" s="27" t="s">
        <v>2069</v>
      </c>
      <c r="G143" s="14"/>
      <c r="H143" s="14"/>
      <c r="I143" s="71">
        <f t="shared" si="14"/>
        <v>0</v>
      </c>
      <c r="J143" s="15"/>
      <c r="K143" s="6">
        <f t="shared" si="12"/>
        <v>0</v>
      </c>
      <c r="L143" s="6">
        <f t="shared" si="13"/>
        <v>0</v>
      </c>
      <c r="M143" s="12"/>
      <c r="N143" s="13"/>
      <c r="O143" s="13"/>
      <c r="P143" s="16"/>
      <c r="Q143" s="17"/>
      <c r="R143" s="18"/>
      <c r="S143" s="5"/>
    </row>
    <row r="144" spans="1:19" ht="15" customHeight="1" x14ac:dyDescent="0.2">
      <c r="A144" s="12"/>
      <c r="B144" s="13"/>
      <c r="C144" s="13"/>
      <c r="D144" s="13"/>
      <c r="E144" s="13"/>
      <c r="F144" s="27" t="s">
        <v>2069</v>
      </c>
      <c r="G144" s="14"/>
      <c r="H144" s="14"/>
      <c r="I144" s="71">
        <f t="shared" si="14"/>
        <v>0</v>
      </c>
      <c r="J144" s="15"/>
      <c r="K144" s="6">
        <f t="shared" si="12"/>
        <v>0</v>
      </c>
      <c r="L144" s="6">
        <f t="shared" si="13"/>
        <v>0</v>
      </c>
      <c r="M144" s="12"/>
      <c r="N144" s="13"/>
      <c r="O144" s="13"/>
      <c r="P144" s="16"/>
      <c r="Q144" s="17"/>
      <c r="R144" s="18"/>
      <c r="S144" s="5"/>
    </row>
    <row r="145" spans="1:19" ht="15" customHeight="1" x14ac:dyDescent="0.2">
      <c r="A145" s="12"/>
      <c r="B145" s="13"/>
      <c r="C145" s="13"/>
      <c r="D145" s="13"/>
      <c r="E145" s="13"/>
      <c r="F145" s="27" t="s">
        <v>2069</v>
      </c>
      <c r="G145" s="14"/>
      <c r="H145" s="14"/>
      <c r="I145" s="71">
        <f t="shared" si="14"/>
        <v>0</v>
      </c>
      <c r="J145" s="15"/>
      <c r="K145" s="6">
        <f t="shared" ref="K145:K208" si="15">COUNT(G145:H145)</f>
        <v>0</v>
      </c>
      <c r="L145" s="6">
        <f t="shared" ref="L145:L208" si="16">COUNTA(A145,B145,C145,D145,G145,H145)</f>
        <v>0</v>
      </c>
      <c r="M145" s="12"/>
      <c r="N145" s="13"/>
      <c r="O145" s="13"/>
      <c r="P145" s="16"/>
      <c r="Q145" s="17"/>
      <c r="R145" s="18"/>
      <c r="S145" s="5"/>
    </row>
    <row r="146" spans="1:19" ht="15" customHeight="1" x14ac:dyDescent="0.2">
      <c r="A146" s="12"/>
      <c r="B146" s="13"/>
      <c r="C146" s="13"/>
      <c r="D146" s="13"/>
      <c r="E146" s="13"/>
      <c r="F146" s="27" t="s">
        <v>2069</v>
      </c>
      <c r="G146" s="14"/>
      <c r="H146" s="14"/>
      <c r="I146" s="71">
        <f t="shared" si="14"/>
        <v>0</v>
      </c>
      <c r="J146" s="15"/>
      <c r="K146" s="6">
        <f t="shared" si="15"/>
        <v>0</v>
      </c>
      <c r="L146" s="6">
        <f t="shared" si="16"/>
        <v>0</v>
      </c>
      <c r="M146" s="12"/>
      <c r="N146" s="13"/>
      <c r="O146" s="13"/>
      <c r="P146" s="16"/>
      <c r="Q146" s="17"/>
      <c r="R146" s="18"/>
      <c r="S146" s="5"/>
    </row>
    <row r="147" spans="1:19" ht="15" customHeight="1" x14ac:dyDescent="0.2">
      <c r="A147" s="12"/>
      <c r="B147" s="13"/>
      <c r="C147" s="13"/>
      <c r="D147" s="13"/>
      <c r="E147" s="13"/>
      <c r="F147" s="27" t="s">
        <v>2069</v>
      </c>
      <c r="G147" s="14"/>
      <c r="H147" s="14"/>
      <c r="I147" s="71">
        <f t="shared" si="14"/>
        <v>0</v>
      </c>
      <c r="J147" s="15"/>
      <c r="K147" s="6">
        <f t="shared" si="15"/>
        <v>0</v>
      </c>
      <c r="L147" s="6">
        <f t="shared" si="16"/>
        <v>0</v>
      </c>
      <c r="M147" s="12"/>
      <c r="N147" s="13"/>
      <c r="O147" s="13"/>
      <c r="P147" s="16"/>
      <c r="Q147" s="17"/>
      <c r="R147" s="18"/>
      <c r="S147" s="5"/>
    </row>
    <row r="148" spans="1:19" ht="15" customHeight="1" x14ac:dyDescent="0.2">
      <c r="A148" s="12"/>
      <c r="B148" s="13"/>
      <c r="C148" s="13"/>
      <c r="D148" s="13"/>
      <c r="E148" s="13"/>
      <c r="F148" s="27" t="s">
        <v>2069</v>
      </c>
      <c r="G148" s="14"/>
      <c r="H148" s="14"/>
      <c r="I148" s="71">
        <f t="shared" si="14"/>
        <v>0</v>
      </c>
      <c r="J148" s="15"/>
      <c r="K148" s="6">
        <f t="shared" si="15"/>
        <v>0</v>
      </c>
      <c r="L148" s="6">
        <f t="shared" si="16"/>
        <v>0</v>
      </c>
      <c r="M148" s="12"/>
      <c r="N148" s="13"/>
      <c r="O148" s="13"/>
      <c r="P148" s="16"/>
      <c r="Q148" s="17"/>
      <c r="R148" s="18"/>
      <c r="S148" s="5"/>
    </row>
    <row r="149" spans="1:19" ht="15" customHeight="1" x14ac:dyDescent="0.2">
      <c r="A149" s="12"/>
      <c r="B149" s="13"/>
      <c r="C149" s="13"/>
      <c r="D149" s="13"/>
      <c r="E149" s="13"/>
      <c r="F149" s="27" t="s">
        <v>2069</v>
      </c>
      <c r="G149" s="14"/>
      <c r="H149" s="14"/>
      <c r="I149" s="71">
        <f t="shared" si="14"/>
        <v>0</v>
      </c>
      <c r="J149" s="15"/>
      <c r="K149" s="6">
        <f t="shared" si="15"/>
        <v>0</v>
      </c>
      <c r="L149" s="6">
        <f t="shared" si="16"/>
        <v>0</v>
      </c>
      <c r="M149" s="12"/>
      <c r="N149" s="13"/>
      <c r="O149" s="13"/>
      <c r="P149" s="16"/>
      <c r="Q149" s="17"/>
      <c r="R149" s="18"/>
      <c r="S149" s="5"/>
    </row>
    <row r="150" spans="1:19" ht="15" customHeight="1" x14ac:dyDescent="0.2">
      <c r="A150" s="12"/>
      <c r="B150" s="13"/>
      <c r="C150" s="13"/>
      <c r="D150" s="13"/>
      <c r="E150" s="13"/>
      <c r="F150" s="27" t="s">
        <v>2069</v>
      </c>
      <c r="G150" s="14"/>
      <c r="H150" s="14"/>
      <c r="I150" s="71">
        <f t="shared" si="14"/>
        <v>0</v>
      </c>
      <c r="J150" s="15"/>
      <c r="K150" s="6">
        <f t="shared" si="15"/>
        <v>0</v>
      </c>
      <c r="L150" s="6">
        <f t="shared" si="16"/>
        <v>0</v>
      </c>
      <c r="M150" s="12"/>
      <c r="N150" s="13"/>
      <c r="O150" s="13"/>
      <c r="P150" s="16"/>
      <c r="Q150" s="17"/>
      <c r="R150" s="18"/>
      <c r="S150" s="5"/>
    </row>
    <row r="151" spans="1:19" ht="15" customHeight="1" x14ac:dyDescent="0.2">
      <c r="A151" s="12"/>
      <c r="B151" s="13"/>
      <c r="C151" s="13"/>
      <c r="D151" s="13"/>
      <c r="E151" s="13"/>
      <c r="F151" s="27" t="s">
        <v>2069</v>
      </c>
      <c r="G151" s="14"/>
      <c r="H151" s="14"/>
      <c r="I151" s="71">
        <f t="shared" si="14"/>
        <v>0</v>
      </c>
      <c r="J151" s="15"/>
      <c r="K151" s="6">
        <f t="shared" si="15"/>
        <v>0</v>
      </c>
      <c r="L151" s="6">
        <f t="shared" si="16"/>
        <v>0</v>
      </c>
      <c r="M151" s="12"/>
      <c r="N151" s="13"/>
      <c r="O151" s="13"/>
      <c r="P151" s="16"/>
      <c r="Q151" s="17"/>
      <c r="R151" s="18"/>
      <c r="S151" s="5"/>
    </row>
    <row r="152" spans="1:19" ht="15" customHeight="1" x14ac:dyDescent="0.2">
      <c r="A152" s="12"/>
      <c r="B152" s="13"/>
      <c r="C152" s="13"/>
      <c r="D152" s="13"/>
      <c r="E152" s="13"/>
      <c r="F152" s="27" t="s">
        <v>2069</v>
      </c>
      <c r="G152" s="14"/>
      <c r="H152" s="14"/>
      <c r="I152" s="71">
        <f t="shared" si="14"/>
        <v>0</v>
      </c>
      <c r="J152" s="15"/>
      <c r="K152" s="6">
        <f t="shared" si="15"/>
        <v>0</v>
      </c>
      <c r="L152" s="6">
        <f t="shared" si="16"/>
        <v>0</v>
      </c>
      <c r="M152" s="12"/>
      <c r="N152" s="13"/>
      <c r="O152" s="13"/>
      <c r="P152" s="16"/>
      <c r="Q152" s="17"/>
      <c r="R152" s="18"/>
      <c r="S152" s="5"/>
    </row>
    <row r="153" spans="1:19" ht="15" customHeight="1" x14ac:dyDescent="0.2">
      <c r="A153" s="12"/>
      <c r="B153" s="13"/>
      <c r="C153" s="13"/>
      <c r="D153" s="13"/>
      <c r="E153" s="13"/>
      <c r="F153" s="27" t="s">
        <v>2069</v>
      </c>
      <c r="G153" s="14"/>
      <c r="H153" s="14"/>
      <c r="I153" s="71">
        <f t="shared" si="14"/>
        <v>0</v>
      </c>
      <c r="J153" s="15"/>
      <c r="K153" s="6">
        <f t="shared" si="15"/>
        <v>0</v>
      </c>
      <c r="L153" s="6">
        <f t="shared" si="16"/>
        <v>0</v>
      </c>
      <c r="M153" s="12"/>
      <c r="N153" s="13"/>
      <c r="O153" s="13"/>
      <c r="P153" s="16"/>
      <c r="Q153" s="17"/>
      <c r="R153" s="18"/>
      <c r="S153" s="5"/>
    </row>
    <row r="154" spans="1:19" ht="15" customHeight="1" x14ac:dyDescent="0.2">
      <c r="A154" s="12"/>
      <c r="B154" s="13"/>
      <c r="C154" s="13"/>
      <c r="D154" s="13"/>
      <c r="E154" s="13"/>
      <c r="F154" s="27" t="s">
        <v>2069</v>
      </c>
      <c r="G154" s="14"/>
      <c r="H154" s="14"/>
      <c r="I154" s="71">
        <f t="shared" si="14"/>
        <v>0</v>
      </c>
      <c r="J154" s="15"/>
      <c r="K154" s="6">
        <f t="shared" si="15"/>
        <v>0</v>
      </c>
      <c r="L154" s="6">
        <f t="shared" si="16"/>
        <v>0</v>
      </c>
      <c r="M154" s="12"/>
      <c r="N154" s="13"/>
      <c r="O154" s="13"/>
      <c r="P154" s="16"/>
      <c r="Q154" s="17"/>
      <c r="R154" s="18"/>
      <c r="S154" s="5"/>
    </row>
    <row r="155" spans="1:19" ht="15" customHeight="1" x14ac:dyDescent="0.2">
      <c r="A155" s="12"/>
      <c r="B155" s="13"/>
      <c r="C155" s="13"/>
      <c r="D155" s="13"/>
      <c r="E155" s="13"/>
      <c r="F155" s="27" t="s">
        <v>2069</v>
      </c>
      <c r="G155" s="14"/>
      <c r="H155" s="14"/>
      <c r="I155" s="71">
        <f t="shared" si="14"/>
        <v>0</v>
      </c>
      <c r="J155" s="15"/>
      <c r="K155" s="6">
        <f t="shared" si="15"/>
        <v>0</v>
      </c>
      <c r="L155" s="6">
        <f t="shared" si="16"/>
        <v>0</v>
      </c>
      <c r="M155" s="12"/>
      <c r="N155" s="13"/>
      <c r="O155" s="13"/>
      <c r="P155" s="16"/>
      <c r="Q155" s="17"/>
      <c r="R155" s="18"/>
      <c r="S155" s="5"/>
    </row>
    <row r="156" spans="1:19" ht="15" customHeight="1" x14ac:dyDescent="0.2">
      <c r="A156" s="12"/>
      <c r="B156" s="13"/>
      <c r="C156" s="13"/>
      <c r="D156" s="13"/>
      <c r="E156" s="13"/>
      <c r="F156" s="27" t="s">
        <v>2069</v>
      </c>
      <c r="G156" s="14"/>
      <c r="H156" s="14"/>
      <c r="I156" s="71">
        <f t="shared" si="14"/>
        <v>0</v>
      </c>
      <c r="J156" s="15"/>
      <c r="K156" s="6">
        <f t="shared" si="15"/>
        <v>0</v>
      </c>
      <c r="L156" s="6">
        <f t="shared" si="16"/>
        <v>0</v>
      </c>
      <c r="M156" s="12"/>
      <c r="N156" s="13"/>
      <c r="O156" s="13"/>
      <c r="P156" s="16"/>
      <c r="Q156" s="17"/>
      <c r="R156" s="18"/>
      <c r="S156" s="5"/>
    </row>
    <row r="157" spans="1:19" ht="15" customHeight="1" x14ac:dyDescent="0.2">
      <c r="A157" s="12"/>
      <c r="B157" s="13"/>
      <c r="C157" s="13"/>
      <c r="D157" s="13"/>
      <c r="E157" s="13"/>
      <c r="F157" s="27" t="s">
        <v>2069</v>
      </c>
      <c r="G157" s="14"/>
      <c r="H157" s="14"/>
      <c r="I157" s="71">
        <f t="shared" si="14"/>
        <v>0</v>
      </c>
      <c r="J157" s="15"/>
      <c r="K157" s="6">
        <f t="shared" si="15"/>
        <v>0</v>
      </c>
      <c r="L157" s="6">
        <f t="shared" si="16"/>
        <v>0</v>
      </c>
      <c r="M157" s="12"/>
      <c r="N157" s="13"/>
      <c r="O157" s="13"/>
      <c r="P157" s="16"/>
      <c r="Q157" s="17"/>
      <c r="R157" s="18"/>
      <c r="S157" s="5"/>
    </row>
    <row r="158" spans="1:19" ht="15" customHeight="1" x14ac:dyDescent="0.2">
      <c r="A158" s="12"/>
      <c r="B158" s="13"/>
      <c r="C158" s="13"/>
      <c r="D158" s="13"/>
      <c r="E158" s="13"/>
      <c r="F158" s="27" t="s">
        <v>2069</v>
      </c>
      <c r="G158" s="14"/>
      <c r="H158" s="14"/>
      <c r="I158" s="71">
        <f t="shared" si="14"/>
        <v>0</v>
      </c>
      <c r="J158" s="15"/>
      <c r="K158" s="6">
        <f t="shared" si="15"/>
        <v>0</v>
      </c>
      <c r="L158" s="6">
        <f t="shared" si="16"/>
        <v>0</v>
      </c>
      <c r="M158" s="12"/>
      <c r="N158" s="13"/>
      <c r="O158" s="13"/>
      <c r="P158" s="16"/>
      <c r="Q158" s="17"/>
      <c r="R158" s="18"/>
      <c r="S158" s="5"/>
    </row>
    <row r="159" spans="1:19" ht="15" customHeight="1" x14ac:dyDescent="0.2">
      <c r="A159" s="12"/>
      <c r="B159" s="13"/>
      <c r="C159" s="13"/>
      <c r="D159" s="13"/>
      <c r="E159" s="13"/>
      <c r="F159" s="27" t="s">
        <v>2069</v>
      </c>
      <c r="G159" s="14"/>
      <c r="H159" s="14"/>
      <c r="I159" s="71">
        <f t="shared" si="14"/>
        <v>0</v>
      </c>
      <c r="J159" s="15"/>
      <c r="K159" s="6">
        <f t="shared" si="15"/>
        <v>0</v>
      </c>
      <c r="L159" s="6">
        <f t="shared" si="16"/>
        <v>0</v>
      </c>
      <c r="M159" s="12"/>
      <c r="N159" s="13"/>
      <c r="O159" s="13"/>
      <c r="P159" s="16"/>
      <c r="Q159" s="17"/>
      <c r="R159" s="18"/>
      <c r="S159" s="5"/>
    </row>
    <row r="160" spans="1:19" ht="15" customHeight="1" x14ac:dyDescent="0.2">
      <c r="A160" s="12"/>
      <c r="B160" s="13"/>
      <c r="C160" s="13"/>
      <c r="D160" s="13"/>
      <c r="E160" s="13"/>
      <c r="F160" s="27" t="s">
        <v>2069</v>
      </c>
      <c r="G160" s="14"/>
      <c r="H160" s="14"/>
      <c r="I160" s="71">
        <f t="shared" si="14"/>
        <v>0</v>
      </c>
      <c r="J160" s="15"/>
      <c r="K160" s="6">
        <f t="shared" si="15"/>
        <v>0</v>
      </c>
      <c r="L160" s="6">
        <f t="shared" si="16"/>
        <v>0</v>
      </c>
      <c r="M160" s="12"/>
      <c r="N160" s="13"/>
      <c r="O160" s="13"/>
      <c r="P160" s="16"/>
      <c r="Q160" s="17"/>
      <c r="R160" s="18"/>
      <c r="S160" s="5"/>
    </row>
    <row r="161" spans="1:19" ht="15" customHeight="1" x14ac:dyDescent="0.2">
      <c r="A161" s="12"/>
      <c r="B161" s="13"/>
      <c r="C161" s="13"/>
      <c r="D161" s="13"/>
      <c r="E161" s="13"/>
      <c r="F161" s="27" t="s">
        <v>2069</v>
      </c>
      <c r="G161" s="14"/>
      <c r="H161" s="14"/>
      <c r="I161" s="71">
        <f t="shared" si="14"/>
        <v>0</v>
      </c>
      <c r="J161" s="15"/>
      <c r="K161" s="6">
        <f t="shared" si="15"/>
        <v>0</v>
      </c>
      <c r="L161" s="6">
        <f t="shared" si="16"/>
        <v>0</v>
      </c>
      <c r="M161" s="12"/>
      <c r="N161" s="13"/>
      <c r="O161" s="13"/>
      <c r="P161" s="16"/>
      <c r="Q161" s="17"/>
      <c r="R161" s="18"/>
      <c r="S161" s="5"/>
    </row>
    <row r="162" spans="1:19" ht="15" customHeight="1" x14ac:dyDescent="0.2">
      <c r="A162" s="12"/>
      <c r="B162" s="13"/>
      <c r="C162" s="13"/>
      <c r="D162" s="13"/>
      <c r="E162" s="13"/>
      <c r="F162" s="27" t="s">
        <v>2069</v>
      </c>
      <c r="G162" s="14"/>
      <c r="H162" s="14"/>
      <c r="I162" s="71">
        <f t="shared" si="14"/>
        <v>0</v>
      </c>
      <c r="J162" s="15"/>
      <c r="K162" s="6">
        <f t="shared" si="15"/>
        <v>0</v>
      </c>
      <c r="L162" s="6">
        <f t="shared" si="16"/>
        <v>0</v>
      </c>
      <c r="M162" s="12"/>
      <c r="N162" s="13"/>
      <c r="O162" s="13"/>
      <c r="P162" s="16"/>
      <c r="Q162" s="17"/>
      <c r="R162" s="18"/>
      <c r="S162" s="5"/>
    </row>
    <row r="163" spans="1:19" ht="15" customHeight="1" x14ac:dyDescent="0.2">
      <c r="A163" s="12"/>
      <c r="B163" s="13"/>
      <c r="C163" s="13"/>
      <c r="D163" s="13"/>
      <c r="E163" s="13"/>
      <c r="F163" s="27" t="s">
        <v>2069</v>
      </c>
      <c r="G163" s="14"/>
      <c r="H163" s="14"/>
      <c r="I163" s="71">
        <f t="shared" si="14"/>
        <v>0</v>
      </c>
      <c r="J163" s="15"/>
      <c r="K163" s="6">
        <f t="shared" si="15"/>
        <v>0</v>
      </c>
      <c r="L163" s="6">
        <f t="shared" si="16"/>
        <v>0</v>
      </c>
      <c r="M163" s="12"/>
      <c r="N163" s="13"/>
      <c r="O163" s="13"/>
      <c r="P163" s="16"/>
      <c r="Q163" s="17"/>
      <c r="R163" s="18"/>
      <c r="S163" s="5"/>
    </row>
    <row r="164" spans="1:19" ht="15" customHeight="1" x14ac:dyDescent="0.2">
      <c r="A164" s="12"/>
      <c r="B164" s="13"/>
      <c r="C164" s="13"/>
      <c r="D164" s="13"/>
      <c r="E164" s="13"/>
      <c r="F164" s="27" t="s">
        <v>2069</v>
      </c>
      <c r="G164" s="14"/>
      <c r="H164" s="14"/>
      <c r="I164" s="71">
        <f t="shared" si="14"/>
        <v>0</v>
      </c>
      <c r="J164" s="15"/>
      <c r="K164" s="6">
        <f t="shared" si="15"/>
        <v>0</v>
      </c>
      <c r="L164" s="6">
        <f t="shared" si="16"/>
        <v>0</v>
      </c>
      <c r="M164" s="12"/>
      <c r="N164" s="13"/>
      <c r="O164" s="13"/>
      <c r="P164" s="16"/>
      <c r="Q164" s="17"/>
      <c r="R164" s="18"/>
      <c r="S164" s="5"/>
    </row>
    <row r="165" spans="1:19" ht="15" customHeight="1" x14ac:dyDescent="0.2">
      <c r="A165" s="12"/>
      <c r="B165" s="13"/>
      <c r="C165" s="13"/>
      <c r="D165" s="13"/>
      <c r="E165" s="13"/>
      <c r="F165" s="27" t="s">
        <v>2069</v>
      </c>
      <c r="G165" s="14"/>
      <c r="H165" s="14"/>
      <c r="I165" s="71">
        <f t="shared" si="14"/>
        <v>0</v>
      </c>
      <c r="J165" s="15"/>
      <c r="K165" s="6">
        <f t="shared" si="15"/>
        <v>0</v>
      </c>
      <c r="L165" s="6">
        <f t="shared" si="16"/>
        <v>0</v>
      </c>
      <c r="M165" s="12"/>
      <c r="N165" s="13"/>
      <c r="O165" s="13"/>
      <c r="P165" s="16"/>
      <c r="Q165" s="17"/>
      <c r="R165" s="18"/>
      <c r="S165" s="5"/>
    </row>
    <row r="166" spans="1:19" ht="15" customHeight="1" x14ac:dyDescent="0.2">
      <c r="A166" s="12"/>
      <c r="B166" s="13"/>
      <c r="C166" s="13"/>
      <c r="D166" s="13"/>
      <c r="E166" s="13"/>
      <c r="F166" s="27" t="s">
        <v>2069</v>
      </c>
      <c r="G166" s="14"/>
      <c r="H166" s="14"/>
      <c r="I166" s="71">
        <f t="shared" si="14"/>
        <v>0</v>
      </c>
      <c r="J166" s="15"/>
      <c r="K166" s="6">
        <f t="shared" si="15"/>
        <v>0</v>
      </c>
      <c r="L166" s="6">
        <f t="shared" si="16"/>
        <v>0</v>
      </c>
      <c r="M166" s="12"/>
      <c r="N166" s="13"/>
      <c r="O166" s="13"/>
      <c r="P166" s="16"/>
      <c r="Q166" s="17"/>
      <c r="R166" s="18"/>
      <c r="S166" s="5"/>
    </row>
    <row r="167" spans="1:19" ht="15" customHeight="1" x14ac:dyDescent="0.2">
      <c r="A167" s="12"/>
      <c r="B167" s="13"/>
      <c r="C167" s="13"/>
      <c r="D167" s="13"/>
      <c r="E167" s="13"/>
      <c r="F167" s="27" t="s">
        <v>2069</v>
      </c>
      <c r="G167" s="14"/>
      <c r="H167" s="14"/>
      <c r="I167" s="71">
        <f t="shared" si="14"/>
        <v>0</v>
      </c>
      <c r="J167" s="15"/>
      <c r="K167" s="6">
        <f t="shared" si="15"/>
        <v>0</v>
      </c>
      <c r="L167" s="6">
        <f t="shared" si="16"/>
        <v>0</v>
      </c>
      <c r="M167" s="12"/>
      <c r="N167" s="13"/>
      <c r="O167" s="13"/>
      <c r="P167" s="16"/>
      <c r="Q167" s="17"/>
      <c r="R167" s="18"/>
      <c r="S167" s="5"/>
    </row>
    <row r="168" spans="1:19" ht="15" customHeight="1" x14ac:dyDescent="0.2">
      <c r="A168" s="12"/>
      <c r="B168" s="13"/>
      <c r="C168" s="13"/>
      <c r="D168" s="13"/>
      <c r="E168" s="13"/>
      <c r="F168" s="27" t="s">
        <v>2069</v>
      </c>
      <c r="G168" s="14"/>
      <c r="H168" s="14"/>
      <c r="I168" s="71">
        <f t="shared" si="14"/>
        <v>0</v>
      </c>
      <c r="J168" s="15"/>
      <c r="K168" s="6">
        <f t="shared" si="15"/>
        <v>0</v>
      </c>
      <c r="L168" s="6">
        <f t="shared" si="16"/>
        <v>0</v>
      </c>
      <c r="M168" s="12"/>
      <c r="N168" s="13"/>
      <c r="O168" s="13"/>
      <c r="P168" s="16"/>
      <c r="Q168" s="17"/>
      <c r="R168" s="18"/>
      <c r="S168" s="5"/>
    </row>
    <row r="169" spans="1:19" ht="15" customHeight="1" x14ac:dyDescent="0.2">
      <c r="A169" s="12"/>
      <c r="B169" s="13"/>
      <c r="C169" s="13"/>
      <c r="D169" s="13"/>
      <c r="E169" s="13"/>
      <c r="F169" s="27" t="s">
        <v>2069</v>
      </c>
      <c r="G169" s="14"/>
      <c r="H169" s="14"/>
      <c r="I169" s="71">
        <f t="shared" si="14"/>
        <v>0</v>
      </c>
      <c r="J169" s="15"/>
      <c r="K169" s="6">
        <f t="shared" si="15"/>
        <v>0</v>
      </c>
      <c r="L169" s="6">
        <f t="shared" si="16"/>
        <v>0</v>
      </c>
      <c r="M169" s="12"/>
      <c r="N169" s="13"/>
      <c r="O169" s="13"/>
      <c r="P169" s="16"/>
      <c r="Q169" s="17"/>
      <c r="R169" s="18"/>
      <c r="S169" s="5"/>
    </row>
    <row r="170" spans="1:19" ht="15" customHeight="1" x14ac:dyDescent="0.2">
      <c r="A170" s="12"/>
      <c r="B170" s="13"/>
      <c r="C170" s="13"/>
      <c r="D170" s="13"/>
      <c r="E170" s="13"/>
      <c r="F170" s="27" t="s">
        <v>2069</v>
      </c>
      <c r="G170" s="14"/>
      <c r="H170" s="14"/>
      <c r="I170" s="71">
        <f t="shared" si="14"/>
        <v>0</v>
      </c>
      <c r="J170" s="15"/>
      <c r="K170" s="6">
        <f t="shared" si="15"/>
        <v>0</v>
      </c>
      <c r="L170" s="6">
        <f t="shared" si="16"/>
        <v>0</v>
      </c>
      <c r="M170" s="12"/>
      <c r="N170" s="13"/>
      <c r="O170" s="13"/>
      <c r="P170" s="16"/>
      <c r="Q170" s="17"/>
      <c r="R170" s="18"/>
      <c r="S170" s="5"/>
    </row>
    <row r="171" spans="1:19" ht="15" customHeight="1" x14ac:dyDescent="0.2">
      <c r="A171" s="12"/>
      <c r="B171" s="13"/>
      <c r="C171" s="13"/>
      <c r="D171" s="13"/>
      <c r="E171" s="13"/>
      <c r="F171" s="27" t="s">
        <v>2069</v>
      </c>
      <c r="G171" s="14"/>
      <c r="H171" s="14"/>
      <c r="I171" s="71">
        <f t="shared" si="14"/>
        <v>0</v>
      </c>
      <c r="J171" s="15"/>
      <c r="K171" s="6">
        <f t="shared" si="15"/>
        <v>0</v>
      </c>
      <c r="L171" s="6">
        <f t="shared" si="16"/>
        <v>0</v>
      </c>
      <c r="M171" s="12"/>
      <c r="N171" s="13"/>
      <c r="O171" s="13"/>
      <c r="P171" s="16"/>
      <c r="Q171" s="17"/>
      <c r="R171" s="18"/>
      <c r="S171" s="5"/>
    </row>
    <row r="172" spans="1:19" ht="15" customHeight="1" x14ac:dyDescent="0.2">
      <c r="A172" s="12"/>
      <c r="B172" s="13"/>
      <c r="C172" s="13"/>
      <c r="D172" s="13"/>
      <c r="E172" s="13"/>
      <c r="F172" s="27" t="s">
        <v>2069</v>
      </c>
      <c r="G172" s="14"/>
      <c r="H172" s="14"/>
      <c r="I172" s="71">
        <f t="shared" si="14"/>
        <v>0</v>
      </c>
      <c r="J172" s="15"/>
      <c r="K172" s="6">
        <f t="shared" si="15"/>
        <v>0</v>
      </c>
      <c r="L172" s="6">
        <f t="shared" si="16"/>
        <v>0</v>
      </c>
      <c r="M172" s="12"/>
      <c r="N172" s="13"/>
      <c r="O172" s="13"/>
      <c r="P172" s="16"/>
      <c r="Q172" s="17"/>
      <c r="R172" s="18"/>
      <c r="S172" s="5"/>
    </row>
    <row r="173" spans="1:19" ht="15" customHeight="1" x14ac:dyDescent="0.2">
      <c r="A173" s="12"/>
      <c r="B173" s="13"/>
      <c r="C173" s="13"/>
      <c r="D173" s="13"/>
      <c r="E173" s="13"/>
      <c r="F173" s="27" t="s">
        <v>2069</v>
      </c>
      <c r="G173" s="14"/>
      <c r="H173" s="14"/>
      <c r="I173" s="71">
        <f t="shared" si="14"/>
        <v>0</v>
      </c>
      <c r="J173" s="15"/>
      <c r="K173" s="6">
        <f t="shared" si="15"/>
        <v>0</v>
      </c>
      <c r="L173" s="6">
        <f t="shared" si="16"/>
        <v>0</v>
      </c>
      <c r="M173" s="12"/>
      <c r="N173" s="13"/>
      <c r="O173" s="13"/>
      <c r="P173" s="16"/>
      <c r="Q173" s="17"/>
      <c r="R173" s="18"/>
      <c r="S173" s="5"/>
    </row>
    <row r="174" spans="1:19" ht="15" customHeight="1" x14ac:dyDescent="0.2">
      <c r="A174" s="12"/>
      <c r="B174" s="13"/>
      <c r="C174" s="13"/>
      <c r="D174" s="13"/>
      <c r="E174" s="13"/>
      <c r="F174" s="27" t="s">
        <v>2069</v>
      </c>
      <c r="G174" s="14"/>
      <c r="H174" s="14"/>
      <c r="I174" s="71">
        <f t="shared" si="14"/>
        <v>0</v>
      </c>
      <c r="J174" s="15"/>
      <c r="K174" s="6">
        <f t="shared" si="15"/>
        <v>0</v>
      </c>
      <c r="L174" s="6">
        <f t="shared" si="16"/>
        <v>0</v>
      </c>
      <c r="M174" s="12"/>
      <c r="N174" s="13"/>
      <c r="O174" s="13"/>
      <c r="P174" s="16"/>
      <c r="Q174" s="17"/>
      <c r="R174" s="18"/>
      <c r="S174" s="5"/>
    </row>
    <row r="175" spans="1:19" ht="15" customHeight="1" x14ac:dyDescent="0.2">
      <c r="A175" s="12"/>
      <c r="B175" s="13"/>
      <c r="C175" s="13"/>
      <c r="D175" s="13"/>
      <c r="E175" s="13"/>
      <c r="F175" s="27" t="s">
        <v>2069</v>
      </c>
      <c r="G175" s="14"/>
      <c r="H175" s="14"/>
      <c r="I175" s="71">
        <f t="shared" si="14"/>
        <v>0</v>
      </c>
      <c r="J175" s="15"/>
      <c r="K175" s="6">
        <f t="shared" si="15"/>
        <v>0</v>
      </c>
      <c r="L175" s="6">
        <f t="shared" si="16"/>
        <v>0</v>
      </c>
      <c r="M175" s="12"/>
      <c r="N175" s="13"/>
      <c r="O175" s="13"/>
      <c r="P175" s="16"/>
      <c r="Q175" s="17"/>
      <c r="R175" s="18"/>
      <c r="S175" s="5"/>
    </row>
    <row r="176" spans="1:19" ht="15" customHeight="1" x14ac:dyDescent="0.2">
      <c r="A176" s="12"/>
      <c r="B176" s="13"/>
      <c r="C176" s="13"/>
      <c r="D176" s="13"/>
      <c r="E176" s="13"/>
      <c r="F176" s="27" t="s">
        <v>2069</v>
      </c>
      <c r="G176" s="14"/>
      <c r="H176" s="14"/>
      <c r="I176" s="71">
        <f t="shared" si="14"/>
        <v>0</v>
      </c>
      <c r="J176" s="15"/>
      <c r="K176" s="6">
        <f t="shared" si="15"/>
        <v>0</v>
      </c>
      <c r="L176" s="6">
        <f t="shared" si="16"/>
        <v>0</v>
      </c>
      <c r="M176" s="12"/>
      <c r="N176" s="13"/>
      <c r="O176" s="13"/>
      <c r="P176" s="16"/>
      <c r="Q176" s="17"/>
      <c r="R176" s="18"/>
      <c r="S176" s="5"/>
    </row>
    <row r="177" spans="1:19" ht="15" customHeight="1" x14ac:dyDescent="0.2">
      <c r="A177" s="12"/>
      <c r="B177" s="13"/>
      <c r="C177" s="13"/>
      <c r="D177" s="13"/>
      <c r="E177" s="13"/>
      <c r="F177" s="27" t="s">
        <v>2069</v>
      </c>
      <c r="G177" s="14"/>
      <c r="H177" s="14"/>
      <c r="I177" s="71">
        <f t="shared" si="14"/>
        <v>0</v>
      </c>
      <c r="J177" s="15"/>
      <c r="K177" s="6">
        <f t="shared" si="15"/>
        <v>0</v>
      </c>
      <c r="L177" s="6">
        <f t="shared" si="16"/>
        <v>0</v>
      </c>
      <c r="M177" s="12"/>
      <c r="N177" s="13"/>
      <c r="O177" s="13"/>
      <c r="P177" s="16"/>
      <c r="Q177" s="17"/>
      <c r="R177" s="18"/>
      <c r="S177" s="5"/>
    </row>
    <row r="178" spans="1:19" ht="15" customHeight="1" x14ac:dyDescent="0.2">
      <c r="A178" s="12"/>
      <c r="B178" s="13"/>
      <c r="C178" s="13"/>
      <c r="D178" s="13"/>
      <c r="E178" s="13"/>
      <c r="F178" s="27" t="s">
        <v>2069</v>
      </c>
      <c r="G178" s="14"/>
      <c r="H178" s="14"/>
      <c r="I178" s="71">
        <f t="shared" si="14"/>
        <v>0</v>
      </c>
      <c r="J178" s="15"/>
      <c r="K178" s="6">
        <f t="shared" si="15"/>
        <v>0</v>
      </c>
      <c r="L178" s="6">
        <f t="shared" si="16"/>
        <v>0</v>
      </c>
      <c r="M178" s="12"/>
      <c r="N178" s="13"/>
      <c r="O178" s="13"/>
      <c r="P178" s="16"/>
      <c r="Q178" s="17"/>
      <c r="R178" s="18"/>
      <c r="S178" s="5"/>
    </row>
    <row r="179" spans="1:19" ht="15" customHeight="1" x14ac:dyDescent="0.2">
      <c r="A179" s="12"/>
      <c r="B179" s="13"/>
      <c r="C179" s="13"/>
      <c r="D179" s="13"/>
      <c r="E179" s="13"/>
      <c r="F179" s="27" t="s">
        <v>2069</v>
      </c>
      <c r="G179" s="14"/>
      <c r="H179" s="14"/>
      <c r="I179" s="71">
        <f t="shared" si="14"/>
        <v>0</v>
      </c>
      <c r="J179" s="15"/>
      <c r="K179" s="6">
        <f t="shared" si="15"/>
        <v>0</v>
      </c>
      <c r="L179" s="6">
        <f t="shared" si="16"/>
        <v>0</v>
      </c>
      <c r="M179" s="12"/>
      <c r="N179" s="13"/>
      <c r="O179" s="13"/>
      <c r="P179" s="16"/>
      <c r="Q179" s="17"/>
      <c r="R179" s="18"/>
      <c r="S179" s="5"/>
    </row>
    <row r="180" spans="1:19" ht="15" customHeight="1" x14ac:dyDescent="0.2">
      <c r="A180" s="12"/>
      <c r="B180" s="13"/>
      <c r="C180" s="13"/>
      <c r="D180" s="13"/>
      <c r="E180" s="13"/>
      <c r="F180" s="27" t="s">
        <v>2069</v>
      </c>
      <c r="G180" s="14"/>
      <c r="H180" s="14"/>
      <c r="I180" s="71">
        <f t="shared" si="14"/>
        <v>0</v>
      </c>
      <c r="J180" s="15"/>
      <c r="K180" s="6">
        <f t="shared" si="15"/>
        <v>0</v>
      </c>
      <c r="L180" s="6">
        <f t="shared" si="16"/>
        <v>0</v>
      </c>
      <c r="M180" s="12"/>
      <c r="N180" s="13"/>
      <c r="O180" s="13"/>
      <c r="P180" s="16"/>
      <c r="Q180" s="17"/>
      <c r="R180" s="18"/>
      <c r="S180" s="5"/>
    </row>
    <row r="181" spans="1:19" ht="15" customHeight="1" x14ac:dyDescent="0.2">
      <c r="A181" s="12"/>
      <c r="B181" s="13"/>
      <c r="C181" s="13"/>
      <c r="D181" s="13"/>
      <c r="E181" s="13"/>
      <c r="F181" s="27" t="s">
        <v>2069</v>
      </c>
      <c r="G181" s="14"/>
      <c r="H181" s="14"/>
      <c r="I181" s="71">
        <f t="shared" si="14"/>
        <v>0</v>
      </c>
      <c r="J181" s="15"/>
      <c r="K181" s="6">
        <f t="shared" si="15"/>
        <v>0</v>
      </c>
      <c r="L181" s="6">
        <f t="shared" si="16"/>
        <v>0</v>
      </c>
      <c r="M181" s="12"/>
      <c r="N181" s="13"/>
      <c r="O181" s="13"/>
      <c r="P181" s="16"/>
      <c r="Q181" s="17"/>
      <c r="R181" s="18"/>
      <c r="S181" s="5"/>
    </row>
    <row r="182" spans="1:19" ht="15" customHeight="1" x14ac:dyDescent="0.2">
      <c r="A182" s="12"/>
      <c r="B182" s="13"/>
      <c r="C182" s="13"/>
      <c r="D182" s="13"/>
      <c r="E182" s="13"/>
      <c r="F182" s="27" t="s">
        <v>2069</v>
      </c>
      <c r="G182" s="14"/>
      <c r="H182" s="14"/>
      <c r="I182" s="71">
        <f t="shared" si="14"/>
        <v>0</v>
      </c>
      <c r="J182" s="15"/>
      <c r="K182" s="6">
        <f t="shared" si="15"/>
        <v>0</v>
      </c>
      <c r="L182" s="6">
        <f t="shared" si="16"/>
        <v>0</v>
      </c>
      <c r="M182" s="12"/>
      <c r="N182" s="13"/>
      <c r="O182" s="13"/>
      <c r="P182" s="16"/>
      <c r="Q182" s="17"/>
      <c r="R182" s="18"/>
      <c r="S182" s="5"/>
    </row>
    <row r="183" spans="1:19" ht="15" customHeight="1" x14ac:dyDescent="0.2">
      <c r="A183" s="12"/>
      <c r="B183" s="13"/>
      <c r="C183" s="13"/>
      <c r="D183" s="13"/>
      <c r="E183" s="13"/>
      <c r="F183" s="27" t="s">
        <v>2069</v>
      </c>
      <c r="G183" s="14"/>
      <c r="H183" s="14"/>
      <c r="I183" s="71">
        <f t="shared" si="14"/>
        <v>0</v>
      </c>
      <c r="J183" s="15"/>
      <c r="K183" s="6">
        <f t="shared" si="15"/>
        <v>0</v>
      </c>
      <c r="L183" s="6">
        <f t="shared" si="16"/>
        <v>0</v>
      </c>
      <c r="M183" s="12"/>
      <c r="N183" s="13"/>
      <c r="O183" s="13"/>
      <c r="P183" s="16"/>
      <c r="Q183" s="17"/>
      <c r="R183" s="18"/>
      <c r="S183" s="5"/>
    </row>
    <row r="184" spans="1:19" ht="15" customHeight="1" x14ac:dyDescent="0.2">
      <c r="A184" s="12"/>
      <c r="B184" s="13"/>
      <c r="C184" s="13"/>
      <c r="D184" s="13"/>
      <c r="E184" s="13"/>
      <c r="F184" s="27" t="s">
        <v>2069</v>
      </c>
      <c r="G184" s="14"/>
      <c r="H184" s="14"/>
      <c r="I184" s="71">
        <f t="shared" si="14"/>
        <v>0</v>
      </c>
      <c r="J184" s="15"/>
      <c r="K184" s="6">
        <f t="shared" si="15"/>
        <v>0</v>
      </c>
      <c r="L184" s="6">
        <f t="shared" si="16"/>
        <v>0</v>
      </c>
      <c r="M184" s="12"/>
      <c r="N184" s="13"/>
      <c r="O184" s="13"/>
      <c r="P184" s="16"/>
      <c r="Q184" s="17"/>
      <c r="R184" s="18"/>
      <c r="S184" s="5"/>
    </row>
    <row r="185" spans="1:19" ht="15" customHeight="1" x14ac:dyDescent="0.2">
      <c r="A185" s="12"/>
      <c r="B185" s="13"/>
      <c r="C185" s="13"/>
      <c r="D185" s="13"/>
      <c r="E185" s="13"/>
      <c r="F185" s="27" t="s">
        <v>2069</v>
      </c>
      <c r="G185" s="14"/>
      <c r="H185" s="14"/>
      <c r="I185" s="71">
        <f t="shared" si="14"/>
        <v>0</v>
      </c>
      <c r="J185" s="15"/>
      <c r="K185" s="6">
        <f t="shared" si="15"/>
        <v>0</v>
      </c>
      <c r="L185" s="6">
        <f t="shared" si="16"/>
        <v>0</v>
      </c>
      <c r="M185" s="12"/>
      <c r="N185" s="13"/>
      <c r="O185" s="13"/>
      <c r="P185" s="16"/>
      <c r="Q185" s="17"/>
      <c r="R185" s="18"/>
      <c r="S185" s="5"/>
    </row>
    <row r="186" spans="1:19" ht="15" customHeight="1" x14ac:dyDescent="0.2">
      <c r="A186" s="12"/>
      <c r="B186" s="13"/>
      <c r="C186" s="13"/>
      <c r="D186" s="13"/>
      <c r="E186" s="13"/>
      <c r="F186" s="27" t="s">
        <v>2069</v>
      </c>
      <c r="G186" s="14"/>
      <c r="H186" s="14"/>
      <c r="I186" s="71">
        <f t="shared" si="14"/>
        <v>0</v>
      </c>
      <c r="J186" s="15"/>
      <c r="K186" s="6">
        <f t="shared" si="15"/>
        <v>0</v>
      </c>
      <c r="L186" s="6">
        <f t="shared" si="16"/>
        <v>0</v>
      </c>
      <c r="M186" s="12"/>
      <c r="N186" s="13"/>
      <c r="O186" s="13"/>
      <c r="P186" s="16"/>
      <c r="Q186" s="17"/>
      <c r="R186" s="18"/>
      <c r="S186" s="5"/>
    </row>
    <row r="187" spans="1:19" ht="15" customHeight="1" x14ac:dyDescent="0.2">
      <c r="A187" s="12"/>
      <c r="B187" s="13"/>
      <c r="C187" s="13"/>
      <c r="D187" s="13"/>
      <c r="E187" s="13"/>
      <c r="F187" s="27" t="s">
        <v>2069</v>
      </c>
      <c r="G187" s="14"/>
      <c r="H187" s="14"/>
      <c r="I187" s="71">
        <f t="shared" si="14"/>
        <v>0</v>
      </c>
      <c r="J187" s="15"/>
      <c r="K187" s="6">
        <f t="shared" si="15"/>
        <v>0</v>
      </c>
      <c r="L187" s="6">
        <f t="shared" si="16"/>
        <v>0</v>
      </c>
      <c r="M187" s="12"/>
      <c r="N187" s="13"/>
      <c r="O187" s="13"/>
      <c r="P187" s="16"/>
      <c r="Q187" s="17"/>
      <c r="R187" s="18"/>
      <c r="S187" s="5"/>
    </row>
    <row r="188" spans="1:19" ht="15" customHeight="1" x14ac:dyDescent="0.2">
      <c r="A188" s="12"/>
      <c r="B188" s="13"/>
      <c r="C188" s="13"/>
      <c r="D188" s="13"/>
      <c r="E188" s="13"/>
      <c r="F188" s="27" t="s">
        <v>2069</v>
      </c>
      <c r="G188" s="14"/>
      <c r="H188" s="14"/>
      <c r="I188" s="71">
        <f t="shared" si="14"/>
        <v>0</v>
      </c>
      <c r="J188" s="15"/>
      <c r="K188" s="6">
        <f t="shared" si="15"/>
        <v>0</v>
      </c>
      <c r="L188" s="6">
        <f t="shared" si="16"/>
        <v>0</v>
      </c>
      <c r="M188" s="12"/>
      <c r="N188" s="13"/>
      <c r="O188" s="13"/>
      <c r="P188" s="16"/>
      <c r="Q188" s="17"/>
      <c r="R188" s="18"/>
      <c r="S188" s="5"/>
    </row>
    <row r="189" spans="1:19" ht="15" customHeight="1" x14ac:dyDescent="0.2">
      <c r="A189" s="12"/>
      <c r="B189" s="13"/>
      <c r="C189" s="13"/>
      <c r="D189" s="13"/>
      <c r="E189" s="13"/>
      <c r="F189" s="27" t="s">
        <v>2069</v>
      </c>
      <c r="G189" s="14"/>
      <c r="H189" s="14"/>
      <c r="I189" s="71">
        <f t="shared" si="14"/>
        <v>0</v>
      </c>
      <c r="J189" s="15"/>
      <c r="K189" s="6">
        <f t="shared" si="15"/>
        <v>0</v>
      </c>
      <c r="L189" s="6">
        <f t="shared" si="16"/>
        <v>0</v>
      </c>
      <c r="M189" s="12"/>
      <c r="N189" s="13"/>
      <c r="O189" s="13"/>
      <c r="P189" s="16"/>
      <c r="Q189" s="17"/>
      <c r="R189" s="18"/>
      <c r="S189" s="5"/>
    </row>
    <row r="190" spans="1:19" ht="15" customHeight="1" x14ac:dyDescent="0.2">
      <c r="A190" s="12"/>
      <c r="B190" s="13"/>
      <c r="C190" s="13"/>
      <c r="D190" s="13"/>
      <c r="E190" s="13"/>
      <c r="F190" s="27" t="s">
        <v>2069</v>
      </c>
      <c r="G190" s="14"/>
      <c r="H190" s="14"/>
      <c r="I190" s="71">
        <f t="shared" si="14"/>
        <v>0</v>
      </c>
      <c r="J190" s="15"/>
      <c r="K190" s="6">
        <f t="shared" si="15"/>
        <v>0</v>
      </c>
      <c r="L190" s="6">
        <f t="shared" si="16"/>
        <v>0</v>
      </c>
      <c r="M190" s="12"/>
      <c r="N190" s="13"/>
      <c r="O190" s="13"/>
      <c r="P190" s="16"/>
      <c r="Q190" s="17"/>
      <c r="R190" s="18"/>
      <c r="S190" s="5"/>
    </row>
    <row r="191" spans="1:19" ht="15" customHeight="1" x14ac:dyDescent="0.2">
      <c r="A191" s="12"/>
      <c r="B191" s="13"/>
      <c r="C191" s="13"/>
      <c r="D191" s="13"/>
      <c r="E191" s="13"/>
      <c r="F191" s="27" t="s">
        <v>2069</v>
      </c>
      <c r="G191" s="14"/>
      <c r="H191" s="14"/>
      <c r="I191" s="71">
        <f t="shared" si="14"/>
        <v>0</v>
      </c>
      <c r="J191" s="15"/>
      <c r="K191" s="6">
        <f t="shared" si="15"/>
        <v>0</v>
      </c>
      <c r="L191" s="6">
        <f t="shared" si="16"/>
        <v>0</v>
      </c>
      <c r="M191" s="12"/>
      <c r="N191" s="13"/>
      <c r="O191" s="13"/>
      <c r="P191" s="16"/>
      <c r="Q191" s="17"/>
      <c r="R191" s="18"/>
      <c r="S191" s="5"/>
    </row>
    <row r="192" spans="1:19" ht="15" customHeight="1" x14ac:dyDescent="0.2">
      <c r="A192" s="12"/>
      <c r="B192" s="13"/>
      <c r="C192" s="13"/>
      <c r="D192" s="13"/>
      <c r="E192" s="13"/>
      <c r="F192" s="27" t="s">
        <v>2069</v>
      </c>
      <c r="G192" s="14"/>
      <c r="H192" s="14"/>
      <c r="I192" s="71">
        <f t="shared" si="14"/>
        <v>0</v>
      </c>
      <c r="J192" s="15"/>
      <c r="K192" s="6">
        <f t="shared" si="15"/>
        <v>0</v>
      </c>
      <c r="L192" s="6">
        <f t="shared" si="16"/>
        <v>0</v>
      </c>
      <c r="M192" s="12"/>
      <c r="N192" s="13"/>
      <c r="O192" s="13"/>
      <c r="P192" s="16"/>
      <c r="Q192" s="17"/>
      <c r="R192" s="18"/>
      <c r="S192" s="5"/>
    </row>
    <row r="193" spans="1:19" ht="15" customHeight="1" x14ac:dyDescent="0.2">
      <c r="A193" s="12"/>
      <c r="B193" s="13"/>
      <c r="C193" s="13"/>
      <c r="D193" s="13"/>
      <c r="E193" s="13"/>
      <c r="F193" s="27" t="s">
        <v>2069</v>
      </c>
      <c r="G193" s="14"/>
      <c r="H193" s="14"/>
      <c r="I193" s="71">
        <f t="shared" si="14"/>
        <v>0</v>
      </c>
      <c r="J193" s="15"/>
      <c r="K193" s="6">
        <f t="shared" si="15"/>
        <v>0</v>
      </c>
      <c r="L193" s="6">
        <f t="shared" si="16"/>
        <v>0</v>
      </c>
      <c r="M193" s="12"/>
      <c r="N193" s="13"/>
      <c r="O193" s="13"/>
      <c r="P193" s="16"/>
      <c r="Q193" s="17"/>
      <c r="R193" s="18"/>
      <c r="S193" s="5"/>
    </row>
    <row r="194" spans="1:19" ht="15" customHeight="1" x14ac:dyDescent="0.2">
      <c r="A194" s="12"/>
      <c r="B194" s="13"/>
      <c r="C194" s="13"/>
      <c r="D194" s="13"/>
      <c r="E194" s="13"/>
      <c r="F194" s="27" t="s">
        <v>2069</v>
      </c>
      <c r="G194" s="14"/>
      <c r="H194" s="14"/>
      <c r="I194" s="71">
        <f t="shared" si="14"/>
        <v>0</v>
      </c>
      <c r="J194" s="15"/>
      <c r="K194" s="6">
        <f t="shared" si="15"/>
        <v>0</v>
      </c>
      <c r="L194" s="6">
        <f t="shared" si="16"/>
        <v>0</v>
      </c>
      <c r="M194" s="12"/>
      <c r="N194" s="13"/>
      <c r="O194" s="13"/>
      <c r="P194" s="16"/>
      <c r="Q194" s="17"/>
      <c r="R194" s="18"/>
      <c r="S194" s="5"/>
    </row>
    <row r="195" spans="1:19" ht="15" customHeight="1" x14ac:dyDescent="0.2">
      <c r="A195" s="12"/>
      <c r="B195" s="13"/>
      <c r="C195" s="13"/>
      <c r="D195" s="13"/>
      <c r="E195" s="13"/>
      <c r="F195" s="27" t="s">
        <v>2069</v>
      </c>
      <c r="G195" s="14"/>
      <c r="H195" s="14"/>
      <c r="I195" s="71">
        <f t="shared" si="14"/>
        <v>0</v>
      </c>
      <c r="J195" s="15"/>
      <c r="K195" s="6">
        <f t="shared" si="15"/>
        <v>0</v>
      </c>
      <c r="L195" s="6">
        <f t="shared" si="16"/>
        <v>0</v>
      </c>
      <c r="M195" s="12"/>
      <c r="N195" s="13"/>
      <c r="O195" s="13"/>
      <c r="P195" s="16"/>
      <c r="Q195" s="17"/>
      <c r="R195" s="18"/>
      <c r="S195" s="5"/>
    </row>
    <row r="196" spans="1:19" ht="15" customHeight="1" x14ac:dyDescent="0.2">
      <c r="A196" s="12"/>
      <c r="B196" s="13"/>
      <c r="C196" s="13"/>
      <c r="D196" s="13"/>
      <c r="E196" s="13"/>
      <c r="F196" s="27" t="s">
        <v>2069</v>
      </c>
      <c r="G196" s="14"/>
      <c r="H196" s="14"/>
      <c r="I196" s="71">
        <f t="shared" si="14"/>
        <v>0</v>
      </c>
      <c r="J196" s="15"/>
      <c r="K196" s="6">
        <f t="shared" si="15"/>
        <v>0</v>
      </c>
      <c r="L196" s="6">
        <f t="shared" si="16"/>
        <v>0</v>
      </c>
      <c r="M196" s="12"/>
      <c r="N196" s="13"/>
      <c r="O196" s="13"/>
      <c r="P196" s="16"/>
      <c r="Q196" s="17"/>
      <c r="R196" s="18"/>
      <c r="S196" s="5"/>
    </row>
    <row r="197" spans="1:19" ht="15" customHeight="1" x14ac:dyDescent="0.2">
      <c r="A197" s="12"/>
      <c r="B197" s="13"/>
      <c r="C197" s="13"/>
      <c r="D197" s="13"/>
      <c r="E197" s="13"/>
      <c r="F197" s="27" t="s">
        <v>2069</v>
      </c>
      <c r="G197" s="14"/>
      <c r="H197" s="14"/>
      <c r="I197" s="71">
        <f t="shared" si="14"/>
        <v>0</v>
      </c>
      <c r="J197" s="15"/>
      <c r="K197" s="6">
        <f t="shared" si="15"/>
        <v>0</v>
      </c>
      <c r="L197" s="6">
        <f t="shared" si="16"/>
        <v>0</v>
      </c>
      <c r="M197" s="12"/>
      <c r="N197" s="13"/>
      <c r="O197" s="13"/>
      <c r="P197" s="16"/>
      <c r="Q197" s="17"/>
      <c r="R197" s="18"/>
      <c r="S197" s="5"/>
    </row>
    <row r="198" spans="1:19" ht="15" customHeight="1" x14ac:dyDescent="0.2">
      <c r="A198" s="12"/>
      <c r="B198" s="13"/>
      <c r="C198" s="13"/>
      <c r="D198" s="13"/>
      <c r="E198" s="13"/>
      <c r="F198" s="27" t="s">
        <v>2069</v>
      </c>
      <c r="G198" s="14"/>
      <c r="H198" s="14"/>
      <c r="I198" s="71">
        <f t="shared" si="14"/>
        <v>0</v>
      </c>
      <c r="J198" s="15"/>
      <c r="K198" s="6">
        <f t="shared" si="15"/>
        <v>0</v>
      </c>
      <c r="L198" s="6">
        <f t="shared" si="16"/>
        <v>0</v>
      </c>
      <c r="M198" s="12"/>
      <c r="N198" s="13"/>
      <c r="O198" s="13"/>
      <c r="P198" s="16"/>
      <c r="Q198" s="17"/>
      <c r="R198" s="18"/>
      <c r="S198" s="5"/>
    </row>
    <row r="199" spans="1:19" ht="15" customHeight="1" x14ac:dyDescent="0.2">
      <c r="A199" s="12"/>
      <c r="B199" s="13"/>
      <c r="C199" s="13"/>
      <c r="D199" s="13"/>
      <c r="E199" s="13"/>
      <c r="F199" s="27" t="s">
        <v>2069</v>
      </c>
      <c r="G199" s="14"/>
      <c r="H199" s="14"/>
      <c r="I199" s="71">
        <f t="shared" si="14"/>
        <v>0</v>
      </c>
      <c r="J199" s="15"/>
      <c r="K199" s="6">
        <f t="shared" si="15"/>
        <v>0</v>
      </c>
      <c r="L199" s="6">
        <f t="shared" si="16"/>
        <v>0</v>
      </c>
      <c r="M199" s="12"/>
      <c r="N199" s="13"/>
      <c r="O199" s="13"/>
      <c r="P199" s="16"/>
      <c r="Q199" s="17"/>
      <c r="R199" s="18"/>
      <c r="S199" s="5"/>
    </row>
    <row r="200" spans="1:19" ht="15" customHeight="1" x14ac:dyDescent="0.2">
      <c r="A200" s="12"/>
      <c r="B200" s="13"/>
      <c r="C200" s="13"/>
      <c r="D200" s="13"/>
      <c r="E200" s="13"/>
      <c r="F200" s="27" t="s">
        <v>2069</v>
      </c>
      <c r="G200" s="14"/>
      <c r="H200" s="14"/>
      <c r="I200" s="71">
        <f t="shared" si="14"/>
        <v>0</v>
      </c>
      <c r="J200" s="15"/>
      <c r="K200" s="6">
        <f t="shared" si="15"/>
        <v>0</v>
      </c>
      <c r="L200" s="6">
        <f t="shared" si="16"/>
        <v>0</v>
      </c>
      <c r="M200" s="12"/>
      <c r="N200" s="13"/>
      <c r="O200" s="13"/>
      <c r="P200" s="16"/>
      <c r="Q200" s="17"/>
      <c r="R200" s="18"/>
      <c r="S200" s="5"/>
    </row>
    <row r="201" spans="1:19" ht="15" customHeight="1" x14ac:dyDescent="0.2">
      <c r="A201" s="12"/>
      <c r="B201" s="13"/>
      <c r="C201" s="13"/>
      <c r="D201" s="13"/>
      <c r="E201" s="13"/>
      <c r="F201" s="27" t="s">
        <v>2069</v>
      </c>
      <c r="G201" s="14"/>
      <c r="H201" s="14"/>
      <c r="I201" s="71">
        <f t="shared" si="14"/>
        <v>0</v>
      </c>
      <c r="J201" s="15"/>
      <c r="K201" s="6">
        <f t="shared" si="15"/>
        <v>0</v>
      </c>
      <c r="L201" s="6">
        <f t="shared" si="16"/>
        <v>0</v>
      </c>
      <c r="M201" s="12"/>
      <c r="N201" s="13"/>
      <c r="O201" s="13"/>
      <c r="P201" s="16"/>
      <c r="Q201" s="17"/>
      <c r="R201" s="18"/>
      <c r="S201" s="5"/>
    </row>
    <row r="202" spans="1:19" ht="15" customHeight="1" x14ac:dyDescent="0.2">
      <c r="A202" s="12"/>
      <c r="B202" s="13"/>
      <c r="C202" s="13"/>
      <c r="D202" s="13"/>
      <c r="E202" s="13"/>
      <c r="F202" s="27" t="s">
        <v>2069</v>
      </c>
      <c r="G202" s="14"/>
      <c r="H202" s="14"/>
      <c r="I202" s="71">
        <f t="shared" si="14"/>
        <v>0</v>
      </c>
      <c r="J202" s="15"/>
      <c r="K202" s="6">
        <f t="shared" si="15"/>
        <v>0</v>
      </c>
      <c r="L202" s="6">
        <f t="shared" si="16"/>
        <v>0</v>
      </c>
      <c r="M202" s="12"/>
      <c r="N202" s="13"/>
      <c r="O202" s="13"/>
      <c r="P202" s="16"/>
      <c r="Q202" s="17"/>
      <c r="R202" s="18"/>
      <c r="S202" s="5"/>
    </row>
    <row r="203" spans="1:19" ht="15" customHeight="1" x14ac:dyDescent="0.2">
      <c r="A203" s="12"/>
      <c r="B203" s="13"/>
      <c r="C203" s="13"/>
      <c r="D203" s="13"/>
      <c r="E203" s="13"/>
      <c r="F203" s="27" t="s">
        <v>2069</v>
      </c>
      <c r="G203" s="14"/>
      <c r="H203" s="14"/>
      <c r="I203" s="71">
        <f t="shared" si="14"/>
        <v>0</v>
      </c>
      <c r="J203" s="15"/>
      <c r="K203" s="6">
        <f t="shared" si="15"/>
        <v>0</v>
      </c>
      <c r="L203" s="6">
        <f t="shared" si="16"/>
        <v>0</v>
      </c>
      <c r="M203" s="12"/>
      <c r="N203" s="13"/>
      <c r="O203" s="13"/>
      <c r="P203" s="16"/>
      <c r="Q203" s="17"/>
      <c r="R203" s="18"/>
      <c r="S203" s="5"/>
    </row>
    <row r="204" spans="1:19" ht="15" customHeight="1" x14ac:dyDescent="0.2">
      <c r="A204" s="12"/>
      <c r="B204" s="13"/>
      <c r="C204" s="13"/>
      <c r="D204" s="13"/>
      <c r="E204" s="13"/>
      <c r="F204" s="27" t="s">
        <v>2069</v>
      </c>
      <c r="G204" s="14"/>
      <c r="H204" s="14"/>
      <c r="I204" s="71">
        <f t="shared" si="14"/>
        <v>0</v>
      </c>
      <c r="J204" s="15"/>
      <c r="K204" s="6">
        <f t="shared" si="15"/>
        <v>0</v>
      </c>
      <c r="L204" s="6">
        <f t="shared" si="16"/>
        <v>0</v>
      </c>
      <c r="M204" s="12"/>
      <c r="N204" s="13"/>
      <c r="O204" s="13"/>
      <c r="P204" s="16"/>
      <c r="Q204" s="17"/>
      <c r="R204" s="18"/>
      <c r="S204" s="5"/>
    </row>
    <row r="205" spans="1:19" ht="15" customHeight="1" x14ac:dyDescent="0.2">
      <c r="A205" s="12"/>
      <c r="B205" s="13"/>
      <c r="C205" s="13"/>
      <c r="D205" s="13"/>
      <c r="E205" s="13"/>
      <c r="F205" s="27" t="s">
        <v>2069</v>
      </c>
      <c r="G205" s="14"/>
      <c r="H205" s="14"/>
      <c r="I205" s="71">
        <f t="shared" ref="I205:I268" si="17">$H$6</f>
        <v>0</v>
      </c>
      <c r="J205" s="15"/>
      <c r="K205" s="6">
        <f t="shared" si="15"/>
        <v>0</v>
      </c>
      <c r="L205" s="6">
        <f t="shared" si="16"/>
        <v>0</v>
      </c>
      <c r="M205" s="12"/>
      <c r="N205" s="13"/>
      <c r="O205" s="13"/>
      <c r="P205" s="16"/>
      <c r="Q205" s="17"/>
      <c r="R205" s="18"/>
      <c r="S205" s="5"/>
    </row>
    <row r="206" spans="1:19" ht="15" customHeight="1" x14ac:dyDescent="0.2">
      <c r="A206" s="12"/>
      <c r="B206" s="13"/>
      <c r="C206" s="13"/>
      <c r="D206" s="13"/>
      <c r="E206" s="13"/>
      <c r="F206" s="27" t="s">
        <v>2069</v>
      </c>
      <c r="G206" s="14"/>
      <c r="H206" s="14"/>
      <c r="I206" s="71">
        <f t="shared" si="17"/>
        <v>0</v>
      </c>
      <c r="J206" s="15"/>
      <c r="K206" s="6">
        <f t="shared" si="15"/>
        <v>0</v>
      </c>
      <c r="L206" s="6">
        <f t="shared" si="16"/>
        <v>0</v>
      </c>
      <c r="M206" s="12"/>
      <c r="N206" s="13"/>
      <c r="O206" s="13"/>
      <c r="P206" s="16"/>
      <c r="Q206" s="17"/>
      <c r="R206" s="18"/>
      <c r="S206" s="5"/>
    </row>
    <row r="207" spans="1:19" ht="15" customHeight="1" x14ac:dyDescent="0.2">
      <c r="A207" s="12"/>
      <c r="B207" s="13"/>
      <c r="C207" s="13"/>
      <c r="D207" s="13"/>
      <c r="E207" s="13"/>
      <c r="F207" s="27" t="s">
        <v>2069</v>
      </c>
      <c r="G207" s="14"/>
      <c r="H207" s="14"/>
      <c r="I207" s="71">
        <f t="shared" si="17"/>
        <v>0</v>
      </c>
      <c r="J207" s="15"/>
      <c r="K207" s="6">
        <f t="shared" si="15"/>
        <v>0</v>
      </c>
      <c r="L207" s="6">
        <f t="shared" si="16"/>
        <v>0</v>
      </c>
      <c r="M207" s="12"/>
      <c r="N207" s="13"/>
      <c r="O207" s="13"/>
      <c r="P207" s="16"/>
      <c r="Q207" s="17"/>
      <c r="R207" s="18"/>
      <c r="S207" s="5"/>
    </row>
    <row r="208" spans="1:19" ht="15" customHeight="1" x14ac:dyDescent="0.2">
      <c r="A208" s="12"/>
      <c r="B208" s="13"/>
      <c r="C208" s="13"/>
      <c r="D208" s="13"/>
      <c r="E208" s="13"/>
      <c r="F208" s="27" t="s">
        <v>2069</v>
      </c>
      <c r="G208" s="14"/>
      <c r="H208" s="14"/>
      <c r="I208" s="71">
        <f t="shared" si="17"/>
        <v>0</v>
      </c>
      <c r="J208" s="15"/>
      <c r="K208" s="6">
        <f t="shared" si="15"/>
        <v>0</v>
      </c>
      <c r="L208" s="6">
        <f t="shared" si="16"/>
        <v>0</v>
      </c>
      <c r="M208" s="12"/>
      <c r="N208" s="13"/>
      <c r="O208" s="13"/>
      <c r="P208" s="16"/>
      <c r="Q208" s="17"/>
      <c r="R208" s="18"/>
      <c r="S208" s="5"/>
    </row>
    <row r="209" spans="1:19" ht="15" customHeight="1" x14ac:dyDescent="0.2">
      <c r="A209" s="12"/>
      <c r="B209" s="13"/>
      <c r="C209" s="13"/>
      <c r="D209" s="13"/>
      <c r="E209" s="13"/>
      <c r="F209" s="27" t="s">
        <v>2069</v>
      </c>
      <c r="G209" s="14"/>
      <c r="H209" s="14"/>
      <c r="I209" s="71">
        <f t="shared" si="17"/>
        <v>0</v>
      </c>
      <c r="J209" s="15"/>
      <c r="K209" s="6">
        <f t="shared" ref="K209:K262" si="18">COUNT(G209:H209)</f>
        <v>0</v>
      </c>
      <c r="L209" s="6">
        <f t="shared" ref="L209:L262" si="19">COUNTA(A209,B209,C209,D209,G209,H209)</f>
        <v>0</v>
      </c>
      <c r="M209" s="12"/>
      <c r="N209" s="13"/>
      <c r="O209" s="13"/>
      <c r="P209" s="16"/>
      <c r="Q209" s="17"/>
      <c r="R209" s="18"/>
      <c r="S209" s="5"/>
    </row>
    <row r="210" spans="1:19" ht="15" customHeight="1" x14ac:dyDescent="0.2">
      <c r="A210" s="12"/>
      <c r="B210" s="13"/>
      <c r="C210" s="13"/>
      <c r="D210" s="13"/>
      <c r="E210" s="13"/>
      <c r="F210" s="27" t="s">
        <v>2069</v>
      </c>
      <c r="G210" s="14"/>
      <c r="H210" s="14"/>
      <c r="I210" s="71">
        <f t="shared" si="17"/>
        <v>0</v>
      </c>
      <c r="J210" s="15"/>
      <c r="K210" s="6">
        <f t="shared" si="18"/>
        <v>0</v>
      </c>
      <c r="L210" s="6">
        <f t="shared" si="19"/>
        <v>0</v>
      </c>
      <c r="M210" s="12"/>
      <c r="N210" s="13"/>
      <c r="O210" s="13"/>
      <c r="P210" s="16"/>
      <c r="Q210" s="17"/>
      <c r="R210" s="18"/>
      <c r="S210" s="5"/>
    </row>
    <row r="211" spans="1:19" ht="15" customHeight="1" x14ac:dyDescent="0.2">
      <c r="A211" s="12"/>
      <c r="B211" s="13"/>
      <c r="C211" s="13"/>
      <c r="D211" s="13"/>
      <c r="E211" s="13"/>
      <c r="F211" s="27" t="s">
        <v>2069</v>
      </c>
      <c r="G211" s="14"/>
      <c r="H211" s="14"/>
      <c r="I211" s="71">
        <f t="shared" si="17"/>
        <v>0</v>
      </c>
      <c r="J211" s="15"/>
      <c r="K211" s="6">
        <f t="shared" si="18"/>
        <v>0</v>
      </c>
      <c r="L211" s="6">
        <f t="shared" si="19"/>
        <v>0</v>
      </c>
      <c r="M211" s="12"/>
      <c r="N211" s="13"/>
      <c r="O211" s="13"/>
      <c r="P211" s="16"/>
      <c r="Q211" s="17"/>
      <c r="R211" s="18"/>
      <c r="S211" s="5"/>
    </row>
    <row r="212" spans="1:19" ht="15" customHeight="1" x14ac:dyDescent="0.2">
      <c r="A212" s="12"/>
      <c r="B212" s="13"/>
      <c r="C212" s="13"/>
      <c r="D212" s="13"/>
      <c r="E212" s="13"/>
      <c r="F212" s="27" t="s">
        <v>2069</v>
      </c>
      <c r="G212" s="14"/>
      <c r="H212" s="14"/>
      <c r="I212" s="71">
        <f t="shared" si="17"/>
        <v>0</v>
      </c>
      <c r="J212" s="15"/>
      <c r="K212" s="6">
        <f t="shared" si="18"/>
        <v>0</v>
      </c>
      <c r="L212" s="6">
        <f t="shared" si="19"/>
        <v>0</v>
      </c>
      <c r="M212" s="12"/>
      <c r="N212" s="13"/>
      <c r="O212" s="13"/>
      <c r="P212" s="16"/>
      <c r="Q212" s="17"/>
      <c r="R212" s="18"/>
      <c r="S212" s="5"/>
    </row>
    <row r="213" spans="1:19" ht="15" customHeight="1" x14ac:dyDescent="0.2">
      <c r="A213" s="12"/>
      <c r="B213" s="13"/>
      <c r="C213" s="13"/>
      <c r="D213" s="13"/>
      <c r="E213" s="13"/>
      <c r="F213" s="27" t="s">
        <v>2069</v>
      </c>
      <c r="G213" s="14"/>
      <c r="H213" s="14"/>
      <c r="I213" s="71">
        <f t="shared" si="17"/>
        <v>0</v>
      </c>
      <c r="J213" s="15"/>
      <c r="K213" s="6">
        <f t="shared" si="18"/>
        <v>0</v>
      </c>
      <c r="L213" s="6">
        <f t="shared" si="19"/>
        <v>0</v>
      </c>
      <c r="M213" s="12"/>
      <c r="N213" s="13"/>
      <c r="O213" s="13"/>
      <c r="P213" s="16"/>
      <c r="Q213" s="17"/>
      <c r="R213" s="18"/>
      <c r="S213" s="5"/>
    </row>
    <row r="214" spans="1:19" ht="15" customHeight="1" x14ac:dyDescent="0.2">
      <c r="A214" s="12"/>
      <c r="B214" s="13"/>
      <c r="C214" s="13"/>
      <c r="D214" s="13"/>
      <c r="E214" s="13"/>
      <c r="F214" s="27" t="s">
        <v>2069</v>
      </c>
      <c r="G214" s="14"/>
      <c r="H214" s="14"/>
      <c r="I214" s="71">
        <f t="shared" si="17"/>
        <v>0</v>
      </c>
      <c r="J214" s="15"/>
      <c r="K214" s="6">
        <f t="shared" si="18"/>
        <v>0</v>
      </c>
      <c r="L214" s="6">
        <f t="shared" si="19"/>
        <v>0</v>
      </c>
      <c r="M214" s="12"/>
      <c r="N214" s="13"/>
      <c r="O214" s="13"/>
      <c r="P214" s="16"/>
      <c r="Q214" s="17"/>
      <c r="R214" s="18"/>
      <c r="S214" s="5"/>
    </row>
    <row r="215" spans="1:19" ht="15" customHeight="1" x14ac:dyDescent="0.2">
      <c r="A215" s="12"/>
      <c r="B215" s="13"/>
      <c r="C215" s="13"/>
      <c r="D215" s="13"/>
      <c r="E215" s="13"/>
      <c r="F215" s="27" t="s">
        <v>2069</v>
      </c>
      <c r="G215" s="14"/>
      <c r="H215" s="14"/>
      <c r="I215" s="71">
        <f t="shared" si="17"/>
        <v>0</v>
      </c>
      <c r="J215" s="15"/>
      <c r="K215" s="6">
        <f t="shared" si="18"/>
        <v>0</v>
      </c>
      <c r="L215" s="6">
        <f t="shared" si="19"/>
        <v>0</v>
      </c>
      <c r="M215" s="12"/>
      <c r="N215" s="13"/>
      <c r="O215" s="13"/>
      <c r="P215" s="16"/>
      <c r="Q215" s="17"/>
      <c r="R215" s="18"/>
      <c r="S215" s="5"/>
    </row>
    <row r="216" spans="1:19" ht="15" customHeight="1" x14ac:dyDescent="0.2">
      <c r="A216" s="12"/>
      <c r="B216" s="13"/>
      <c r="C216" s="13"/>
      <c r="D216" s="13"/>
      <c r="E216" s="13"/>
      <c r="F216" s="27" t="s">
        <v>2069</v>
      </c>
      <c r="G216" s="14"/>
      <c r="H216" s="14"/>
      <c r="I216" s="71">
        <f t="shared" si="17"/>
        <v>0</v>
      </c>
      <c r="J216" s="15"/>
      <c r="K216" s="6">
        <f t="shared" si="18"/>
        <v>0</v>
      </c>
      <c r="L216" s="6">
        <f t="shared" si="19"/>
        <v>0</v>
      </c>
      <c r="M216" s="12"/>
      <c r="N216" s="13"/>
      <c r="O216" s="13"/>
      <c r="P216" s="16"/>
      <c r="Q216" s="17"/>
      <c r="R216" s="18"/>
      <c r="S216" s="5"/>
    </row>
    <row r="217" spans="1:19" ht="15" customHeight="1" x14ac:dyDescent="0.2">
      <c r="A217" s="12"/>
      <c r="B217" s="13"/>
      <c r="C217" s="13"/>
      <c r="D217" s="13"/>
      <c r="E217" s="13"/>
      <c r="F217" s="27" t="s">
        <v>2069</v>
      </c>
      <c r="G217" s="14"/>
      <c r="H217" s="14"/>
      <c r="I217" s="71">
        <f t="shared" si="17"/>
        <v>0</v>
      </c>
      <c r="J217" s="15"/>
      <c r="K217" s="6">
        <f t="shared" si="18"/>
        <v>0</v>
      </c>
      <c r="L217" s="6">
        <f t="shared" si="19"/>
        <v>0</v>
      </c>
      <c r="M217" s="12"/>
      <c r="N217" s="13"/>
      <c r="O217" s="13"/>
      <c r="P217" s="16"/>
      <c r="Q217" s="17"/>
      <c r="R217" s="18"/>
      <c r="S217" s="5"/>
    </row>
    <row r="218" spans="1:19" ht="15" customHeight="1" x14ac:dyDescent="0.2">
      <c r="A218" s="12"/>
      <c r="B218" s="13"/>
      <c r="C218" s="13"/>
      <c r="D218" s="13"/>
      <c r="E218" s="13"/>
      <c r="F218" s="27" t="s">
        <v>2069</v>
      </c>
      <c r="G218" s="14"/>
      <c r="H218" s="14"/>
      <c r="I218" s="71">
        <f t="shared" si="17"/>
        <v>0</v>
      </c>
      <c r="J218" s="15"/>
      <c r="K218" s="6">
        <f t="shared" si="18"/>
        <v>0</v>
      </c>
      <c r="L218" s="6">
        <f t="shared" si="19"/>
        <v>0</v>
      </c>
      <c r="M218" s="12"/>
      <c r="N218" s="13"/>
      <c r="O218" s="13"/>
      <c r="P218" s="16"/>
      <c r="Q218" s="17"/>
      <c r="R218" s="18"/>
      <c r="S218" s="5"/>
    </row>
    <row r="219" spans="1:19" ht="15" customHeight="1" x14ac:dyDescent="0.2">
      <c r="A219" s="12"/>
      <c r="B219" s="13"/>
      <c r="C219" s="13"/>
      <c r="D219" s="13"/>
      <c r="E219" s="13"/>
      <c r="F219" s="27" t="s">
        <v>2069</v>
      </c>
      <c r="G219" s="14"/>
      <c r="H219" s="14"/>
      <c r="I219" s="71">
        <f t="shared" si="17"/>
        <v>0</v>
      </c>
      <c r="J219" s="15"/>
      <c r="K219" s="6">
        <f t="shared" si="18"/>
        <v>0</v>
      </c>
      <c r="L219" s="6">
        <f t="shared" si="19"/>
        <v>0</v>
      </c>
      <c r="M219" s="12"/>
      <c r="N219" s="13"/>
      <c r="O219" s="13"/>
      <c r="P219" s="16"/>
      <c r="Q219" s="17"/>
      <c r="R219" s="18"/>
      <c r="S219" s="5"/>
    </row>
    <row r="220" spans="1:19" ht="15" customHeight="1" x14ac:dyDescent="0.2">
      <c r="A220" s="12"/>
      <c r="B220" s="13"/>
      <c r="C220" s="13"/>
      <c r="D220" s="13"/>
      <c r="E220" s="13"/>
      <c r="F220" s="27" t="s">
        <v>2069</v>
      </c>
      <c r="G220" s="14"/>
      <c r="H220" s="14"/>
      <c r="I220" s="71">
        <f t="shared" si="17"/>
        <v>0</v>
      </c>
      <c r="J220" s="15"/>
      <c r="K220" s="6">
        <f t="shared" si="18"/>
        <v>0</v>
      </c>
      <c r="L220" s="6">
        <f t="shared" si="19"/>
        <v>0</v>
      </c>
      <c r="M220" s="12"/>
      <c r="N220" s="13"/>
      <c r="O220" s="13"/>
      <c r="P220" s="16"/>
      <c r="Q220" s="17"/>
      <c r="R220" s="18"/>
      <c r="S220" s="5"/>
    </row>
    <row r="221" spans="1:19" ht="15" customHeight="1" x14ac:dyDescent="0.2">
      <c r="A221" s="12"/>
      <c r="B221" s="13"/>
      <c r="C221" s="13"/>
      <c r="D221" s="13"/>
      <c r="E221" s="13"/>
      <c r="F221" s="27" t="s">
        <v>2069</v>
      </c>
      <c r="G221" s="14"/>
      <c r="H221" s="14"/>
      <c r="I221" s="71">
        <f t="shared" si="17"/>
        <v>0</v>
      </c>
      <c r="J221" s="15"/>
      <c r="K221" s="6">
        <f t="shared" si="18"/>
        <v>0</v>
      </c>
      <c r="L221" s="6">
        <f t="shared" si="19"/>
        <v>0</v>
      </c>
      <c r="M221" s="12"/>
      <c r="N221" s="13"/>
      <c r="O221" s="13"/>
      <c r="P221" s="16"/>
      <c r="Q221" s="17"/>
      <c r="R221" s="18"/>
      <c r="S221" s="5"/>
    </row>
    <row r="222" spans="1:19" ht="15" customHeight="1" x14ac:dyDescent="0.2">
      <c r="A222" s="12"/>
      <c r="B222" s="13"/>
      <c r="C222" s="13"/>
      <c r="D222" s="13"/>
      <c r="E222" s="13"/>
      <c r="F222" s="27" t="s">
        <v>2069</v>
      </c>
      <c r="G222" s="14"/>
      <c r="H222" s="14"/>
      <c r="I222" s="71">
        <f t="shared" si="17"/>
        <v>0</v>
      </c>
      <c r="J222" s="15"/>
      <c r="K222" s="6">
        <f t="shared" si="18"/>
        <v>0</v>
      </c>
      <c r="L222" s="6">
        <f t="shared" si="19"/>
        <v>0</v>
      </c>
      <c r="M222" s="12"/>
      <c r="N222" s="13"/>
      <c r="O222" s="13"/>
      <c r="P222" s="16"/>
      <c r="Q222" s="17"/>
      <c r="R222" s="18"/>
      <c r="S222" s="5"/>
    </row>
    <row r="223" spans="1:19" ht="15" customHeight="1" x14ac:dyDescent="0.2">
      <c r="A223" s="12"/>
      <c r="B223" s="13"/>
      <c r="C223" s="13"/>
      <c r="D223" s="13"/>
      <c r="E223" s="13"/>
      <c r="F223" s="27" t="s">
        <v>2069</v>
      </c>
      <c r="G223" s="14"/>
      <c r="H223" s="14"/>
      <c r="I223" s="71">
        <f t="shared" si="17"/>
        <v>0</v>
      </c>
      <c r="J223" s="15"/>
      <c r="K223" s="6">
        <f t="shared" si="18"/>
        <v>0</v>
      </c>
      <c r="L223" s="6">
        <f t="shared" si="19"/>
        <v>0</v>
      </c>
      <c r="M223" s="12"/>
      <c r="N223" s="13"/>
      <c r="O223" s="13"/>
      <c r="P223" s="16"/>
      <c r="Q223" s="17"/>
      <c r="R223" s="18"/>
      <c r="S223" s="5"/>
    </row>
    <row r="224" spans="1:19" ht="15" customHeight="1" x14ac:dyDescent="0.2">
      <c r="A224" s="12"/>
      <c r="B224" s="13"/>
      <c r="C224" s="13"/>
      <c r="D224" s="13"/>
      <c r="E224" s="13"/>
      <c r="F224" s="27" t="s">
        <v>2069</v>
      </c>
      <c r="G224" s="14"/>
      <c r="H224" s="14"/>
      <c r="I224" s="71">
        <f t="shared" si="17"/>
        <v>0</v>
      </c>
      <c r="J224" s="15"/>
      <c r="K224" s="6">
        <f t="shared" si="18"/>
        <v>0</v>
      </c>
      <c r="L224" s="6">
        <f t="shared" si="19"/>
        <v>0</v>
      </c>
      <c r="M224" s="12"/>
      <c r="N224" s="13"/>
      <c r="O224" s="13"/>
      <c r="P224" s="16"/>
      <c r="Q224" s="17"/>
      <c r="R224" s="18"/>
      <c r="S224" s="5"/>
    </row>
    <row r="225" spans="1:19" ht="15" customHeight="1" x14ac:dyDescent="0.2">
      <c r="A225" s="12"/>
      <c r="B225" s="13"/>
      <c r="C225" s="13"/>
      <c r="D225" s="13"/>
      <c r="E225" s="13"/>
      <c r="F225" s="27" t="s">
        <v>2069</v>
      </c>
      <c r="G225" s="14"/>
      <c r="H225" s="14"/>
      <c r="I225" s="71">
        <f t="shared" si="17"/>
        <v>0</v>
      </c>
      <c r="J225" s="15"/>
      <c r="K225" s="6">
        <f t="shared" si="18"/>
        <v>0</v>
      </c>
      <c r="L225" s="6">
        <f t="shared" si="19"/>
        <v>0</v>
      </c>
      <c r="M225" s="12"/>
      <c r="N225" s="13"/>
      <c r="O225" s="13"/>
      <c r="P225" s="16"/>
      <c r="Q225" s="17"/>
      <c r="R225" s="18"/>
      <c r="S225" s="5"/>
    </row>
    <row r="226" spans="1:19" ht="15" customHeight="1" x14ac:dyDescent="0.2">
      <c r="A226" s="12"/>
      <c r="B226" s="13"/>
      <c r="C226" s="13"/>
      <c r="D226" s="13"/>
      <c r="E226" s="13"/>
      <c r="F226" s="27" t="s">
        <v>2069</v>
      </c>
      <c r="G226" s="14"/>
      <c r="H226" s="14"/>
      <c r="I226" s="71">
        <f t="shared" si="17"/>
        <v>0</v>
      </c>
      <c r="J226" s="15"/>
      <c r="K226" s="6">
        <f t="shared" si="18"/>
        <v>0</v>
      </c>
      <c r="L226" s="6">
        <f t="shared" si="19"/>
        <v>0</v>
      </c>
      <c r="M226" s="12"/>
      <c r="N226" s="13"/>
      <c r="O226" s="13"/>
      <c r="P226" s="16"/>
      <c r="Q226" s="17"/>
      <c r="R226" s="18"/>
      <c r="S226" s="5"/>
    </row>
    <row r="227" spans="1:19" ht="15" customHeight="1" x14ac:dyDescent="0.2">
      <c r="A227" s="12"/>
      <c r="B227" s="13"/>
      <c r="C227" s="13"/>
      <c r="D227" s="13"/>
      <c r="E227" s="13"/>
      <c r="F227" s="27" t="s">
        <v>2069</v>
      </c>
      <c r="G227" s="14"/>
      <c r="H227" s="14"/>
      <c r="I227" s="71">
        <f t="shared" si="17"/>
        <v>0</v>
      </c>
      <c r="J227" s="15"/>
      <c r="K227" s="6">
        <f t="shared" si="18"/>
        <v>0</v>
      </c>
      <c r="L227" s="6">
        <f t="shared" si="19"/>
        <v>0</v>
      </c>
      <c r="M227" s="12"/>
      <c r="N227" s="13"/>
      <c r="O227" s="13"/>
      <c r="P227" s="16"/>
      <c r="Q227" s="17"/>
      <c r="R227" s="18"/>
      <c r="S227" s="5"/>
    </row>
    <row r="228" spans="1:19" ht="15" customHeight="1" x14ac:dyDescent="0.2">
      <c r="A228" s="12"/>
      <c r="B228" s="13"/>
      <c r="C228" s="13"/>
      <c r="D228" s="13"/>
      <c r="E228" s="13"/>
      <c r="F228" s="27" t="s">
        <v>2069</v>
      </c>
      <c r="G228" s="14"/>
      <c r="H228" s="14"/>
      <c r="I228" s="71">
        <f t="shared" si="17"/>
        <v>0</v>
      </c>
      <c r="J228" s="15"/>
      <c r="K228" s="6">
        <f t="shared" si="18"/>
        <v>0</v>
      </c>
      <c r="L228" s="6">
        <f t="shared" si="19"/>
        <v>0</v>
      </c>
      <c r="M228" s="12"/>
      <c r="N228" s="13"/>
      <c r="O228" s="13"/>
      <c r="P228" s="16"/>
      <c r="Q228" s="17"/>
      <c r="R228" s="18"/>
      <c r="S228" s="5"/>
    </row>
    <row r="229" spans="1:19" ht="15" customHeight="1" x14ac:dyDescent="0.2">
      <c r="A229" s="12"/>
      <c r="B229" s="13"/>
      <c r="C229" s="13"/>
      <c r="D229" s="13"/>
      <c r="E229" s="13"/>
      <c r="F229" s="27" t="s">
        <v>2069</v>
      </c>
      <c r="G229" s="14"/>
      <c r="H229" s="14"/>
      <c r="I229" s="71">
        <f t="shared" si="17"/>
        <v>0</v>
      </c>
      <c r="J229" s="15"/>
      <c r="K229" s="6">
        <f t="shared" si="18"/>
        <v>0</v>
      </c>
      <c r="L229" s="6">
        <f t="shared" si="19"/>
        <v>0</v>
      </c>
      <c r="M229" s="12"/>
      <c r="N229" s="13"/>
      <c r="O229" s="13"/>
      <c r="P229" s="16"/>
      <c r="Q229" s="17"/>
      <c r="R229" s="18"/>
      <c r="S229" s="5"/>
    </row>
    <row r="230" spans="1:19" ht="15" customHeight="1" x14ac:dyDescent="0.2">
      <c r="A230" s="12"/>
      <c r="B230" s="13"/>
      <c r="C230" s="13"/>
      <c r="D230" s="13"/>
      <c r="E230" s="13"/>
      <c r="F230" s="27" t="s">
        <v>2069</v>
      </c>
      <c r="G230" s="14"/>
      <c r="H230" s="14"/>
      <c r="I230" s="71">
        <f t="shared" si="17"/>
        <v>0</v>
      </c>
      <c r="J230" s="15"/>
      <c r="K230" s="6">
        <f t="shared" si="18"/>
        <v>0</v>
      </c>
      <c r="L230" s="6">
        <f t="shared" si="19"/>
        <v>0</v>
      </c>
      <c r="M230" s="12"/>
      <c r="N230" s="13"/>
      <c r="O230" s="13"/>
      <c r="P230" s="16"/>
      <c r="Q230" s="17"/>
      <c r="R230" s="18"/>
      <c r="S230" s="5"/>
    </row>
    <row r="231" spans="1:19" ht="15" customHeight="1" x14ac:dyDescent="0.2">
      <c r="A231" s="12"/>
      <c r="B231" s="13"/>
      <c r="C231" s="13"/>
      <c r="D231" s="13"/>
      <c r="E231" s="13"/>
      <c r="F231" s="27" t="s">
        <v>2069</v>
      </c>
      <c r="G231" s="14"/>
      <c r="H231" s="14"/>
      <c r="I231" s="71">
        <f t="shared" si="17"/>
        <v>0</v>
      </c>
      <c r="J231" s="15"/>
      <c r="K231" s="6">
        <f t="shared" si="18"/>
        <v>0</v>
      </c>
      <c r="L231" s="6">
        <f t="shared" si="19"/>
        <v>0</v>
      </c>
      <c r="M231" s="12"/>
      <c r="N231" s="13"/>
      <c r="O231" s="13"/>
      <c r="P231" s="16"/>
      <c r="Q231" s="17"/>
      <c r="R231" s="18"/>
      <c r="S231" s="5"/>
    </row>
    <row r="232" spans="1:19" ht="15" customHeight="1" x14ac:dyDescent="0.2">
      <c r="A232" s="12"/>
      <c r="B232" s="13"/>
      <c r="C232" s="13"/>
      <c r="D232" s="13"/>
      <c r="E232" s="13"/>
      <c r="F232" s="27" t="s">
        <v>2069</v>
      </c>
      <c r="G232" s="14"/>
      <c r="H232" s="14"/>
      <c r="I232" s="71">
        <f t="shared" si="17"/>
        <v>0</v>
      </c>
      <c r="J232" s="15"/>
      <c r="K232" s="6">
        <f t="shared" si="18"/>
        <v>0</v>
      </c>
      <c r="L232" s="6">
        <f t="shared" si="19"/>
        <v>0</v>
      </c>
      <c r="M232" s="12"/>
      <c r="N232" s="13"/>
      <c r="O232" s="13"/>
      <c r="P232" s="16"/>
      <c r="Q232" s="17"/>
      <c r="R232" s="18"/>
      <c r="S232" s="5"/>
    </row>
    <row r="233" spans="1:19" ht="15" customHeight="1" x14ac:dyDescent="0.2">
      <c r="A233" s="12"/>
      <c r="B233" s="13"/>
      <c r="C233" s="13"/>
      <c r="D233" s="13"/>
      <c r="E233" s="13"/>
      <c r="F233" s="27" t="s">
        <v>2069</v>
      </c>
      <c r="G233" s="14"/>
      <c r="H233" s="14"/>
      <c r="I233" s="71">
        <f t="shared" si="17"/>
        <v>0</v>
      </c>
      <c r="J233" s="15"/>
      <c r="K233" s="6">
        <f t="shared" si="18"/>
        <v>0</v>
      </c>
      <c r="L233" s="6">
        <f t="shared" si="19"/>
        <v>0</v>
      </c>
      <c r="M233" s="12"/>
      <c r="N233" s="13"/>
      <c r="O233" s="13"/>
      <c r="P233" s="16"/>
      <c r="Q233" s="17"/>
      <c r="R233" s="18"/>
      <c r="S233" s="5"/>
    </row>
    <row r="234" spans="1:19" ht="15" customHeight="1" x14ac:dyDescent="0.2">
      <c r="A234" s="12"/>
      <c r="B234" s="13"/>
      <c r="C234" s="13"/>
      <c r="D234" s="13"/>
      <c r="E234" s="13"/>
      <c r="F234" s="27" t="s">
        <v>2069</v>
      </c>
      <c r="G234" s="14"/>
      <c r="H234" s="14"/>
      <c r="I234" s="71">
        <f t="shared" si="17"/>
        <v>0</v>
      </c>
      <c r="J234" s="15"/>
      <c r="K234" s="6">
        <f t="shared" si="18"/>
        <v>0</v>
      </c>
      <c r="L234" s="6">
        <f t="shared" si="19"/>
        <v>0</v>
      </c>
      <c r="M234" s="12"/>
      <c r="N234" s="13"/>
      <c r="O234" s="13"/>
      <c r="P234" s="16"/>
      <c r="Q234" s="17"/>
      <c r="R234" s="18"/>
      <c r="S234" s="5"/>
    </row>
    <row r="235" spans="1:19" ht="15" customHeight="1" x14ac:dyDescent="0.2">
      <c r="A235" s="12"/>
      <c r="B235" s="13"/>
      <c r="C235" s="13"/>
      <c r="D235" s="13"/>
      <c r="E235" s="13"/>
      <c r="F235" s="27" t="s">
        <v>2069</v>
      </c>
      <c r="G235" s="14"/>
      <c r="H235" s="14"/>
      <c r="I235" s="71">
        <f t="shared" si="17"/>
        <v>0</v>
      </c>
      <c r="J235" s="15"/>
      <c r="K235" s="6">
        <f t="shared" si="18"/>
        <v>0</v>
      </c>
      <c r="L235" s="6">
        <f t="shared" si="19"/>
        <v>0</v>
      </c>
      <c r="M235" s="12"/>
      <c r="N235" s="13"/>
      <c r="O235" s="13"/>
      <c r="P235" s="16"/>
      <c r="Q235" s="17"/>
      <c r="R235" s="18"/>
      <c r="S235" s="5"/>
    </row>
    <row r="236" spans="1:19" ht="15" customHeight="1" x14ac:dyDescent="0.2">
      <c r="A236" s="12"/>
      <c r="B236" s="13"/>
      <c r="C236" s="13"/>
      <c r="D236" s="13"/>
      <c r="E236" s="13"/>
      <c r="F236" s="27" t="s">
        <v>2069</v>
      </c>
      <c r="G236" s="14"/>
      <c r="H236" s="14"/>
      <c r="I236" s="71">
        <f t="shared" si="17"/>
        <v>0</v>
      </c>
      <c r="J236" s="15"/>
      <c r="K236" s="6">
        <f t="shared" si="18"/>
        <v>0</v>
      </c>
      <c r="L236" s="6">
        <f t="shared" si="19"/>
        <v>0</v>
      </c>
      <c r="M236" s="12"/>
      <c r="N236" s="13"/>
      <c r="O236" s="13"/>
      <c r="P236" s="16"/>
      <c r="Q236" s="17"/>
      <c r="R236" s="18"/>
      <c r="S236" s="5"/>
    </row>
    <row r="237" spans="1:19" ht="15" customHeight="1" x14ac:dyDescent="0.2">
      <c r="A237" s="12"/>
      <c r="B237" s="13"/>
      <c r="C237" s="13"/>
      <c r="D237" s="13"/>
      <c r="E237" s="13"/>
      <c r="F237" s="27" t="s">
        <v>2069</v>
      </c>
      <c r="G237" s="14"/>
      <c r="H237" s="14"/>
      <c r="I237" s="71">
        <f t="shared" si="17"/>
        <v>0</v>
      </c>
      <c r="J237" s="15"/>
      <c r="K237" s="6">
        <f t="shared" si="18"/>
        <v>0</v>
      </c>
      <c r="L237" s="6">
        <f t="shared" si="19"/>
        <v>0</v>
      </c>
      <c r="M237" s="12"/>
      <c r="N237" s="13"/>
      <c r="O237" s="13"/>
      <c r="P237" s="16"/>
      <c r="Q237" s="17"/>
      <c r="R237" s="18"/>
      <c r="S237" s="5"/>
    </row>
    <row r="238" spans="1:19" ht="15" customHeight="1" x14ac:dyDescent="0.2">
      <c r="A238" s="12"/>
      <c r="B238" s="13"/>
      <c r="C238" s="13"/>
      <c r="D238" s="13"/>
      <c r="E238" s="13"/>
      <c r="F238" s="27" t="s">
        <v>2069</v>
      </c>
      <c r="G238" s="14"/>
      <c r="H238" s="14"/>
      <c r="I238" s="71">
        <f t="shared" si="17"/>
        <v>0</v>
      </c>
      <c r="J238" s="15"/>
      <c r="K238" s="6">
        <f t="shared" si="18"/>
        <v>0</v>
      </c>
      <c r="L238" s="6">
        <f t="shared" si="19"/>
        <v>0</v>
      </c>
      <c r="M238" s="12"/>
      <c r="N238" s="13"/>
      <c r="O238" s="13"/>
      <c r="P238" s="16"/>
      <c r="Q238" s="17"/>
      <c r="R238" s="18"/>
      <c r="S238" s="5"/>
    </row>
    <row r="239" spans="1:19" ht="15" customHeight="1" x14ac:dyDescent="0.2">
      <c r="A239" s="12"/>
      <c r="B239" s="13"/>
      <c r="C239" s="13"/>
      <c r="D239" s="13"/>
      <c r="E239" s="13"/>
      <c r="F239" s="27" t="s">
        <v>2069</v>
      </c>
      <c r="G239" s="14"/>
      <c r="H239" s="14"/>
      <c r="I239" s="71">
        <f t="shared" si="17"/>
        <v>0</v>
      </c>
      <c r="J239" s="15"/>
      <c r="K239" s="6">
        <f t="shared" si="18"/>
        <v>0</v>
      </c>
      <c r="L239" s="6">
        <f t="shared" si="19"/>
        <v>0</v>
      </c>
      <c r="M239" s="12"/>
      <c r="N239" s="13"/>
      <c r="O239" s="13"/>
      <c r="P239" s="16"/>
      <c r="Q239" s="17"/>
      <c r="R239" s="18"/>
      <c r="S239" s="5"/>
    </row>
    <row r="240" spans="1:19" ht="15" customHeight="1" x14ac:dyDescent="0.2">
      <c r="A240" s="12"/>
      <c r="B240" s="13"/>
      <c r="C240" s="13"/>
      <c r="D240" s="13"/>
      <c r="E240" s="13"/>
      <c r="F240" s="27" t="s">
        <v>2069</v>
      </c>
      <c r="G240" s="14"/>
      <c r="H240" s="14"/>
      <c r="I240" s="71">
        <f t="shared" si="17"/>
        <v>0</v>
      </c>
      <c r="J240" s="15"/>
      <c r="K240" s="6">
        <f t="shared" si="18"/>
        <v>0</v>
      </c>
      <c r="L240" s="6">
        <f t="shared" si="19"/>
        <v>0</v>
      </c>
      <c r="M240" s="12"/>
      <c r="N240" s="13"/>
      <c r="O240" s="13"/>
      <c r="P240" s="16"/>
      <c r="Q240" s="17"/>
      <c r="R240" s="18"/>
      <c r="S240" s="5"/>
    </row>
    <row r="241" spans="1:19" ht="15" customHeight="1" x14ac:dyDescent="0.2">
      <c r="A241" s="12"/>
      <c r="B241" s="13"/>
      <c r="C241" s="13"/>
      <c r="D241" s="13"/>
      <c r="E241" s="13"/>
      <c r="F241" s="27" t="s">
        <v>2069</v>
      </c>
      <c r="G241" s="14"/>
      <c r="H241" s="14"/>
      <c r="I241" s="71">
        <f t="shared" si="17"/>
        <v>0</v>
      </c>
      <c r="J241" s="15"/>
      <c r="K241" s="6">
        <f t="shared" si="18"/>
        <v>0</v>
      </c>
      <c r="L241" s="6">
        <f t="shared" si="19"/>
        <v>0</v>
      </c>
      <c r="M241" s="12"/>
      <c r="N241" s="13"/>
      <c r="O241" s="13"/>
      <c r="P241" s="16"/>
      <c r="Q241" s="17"/>
      <c r="R241" s="18"/>
      <c r="S241" s="5"/>
    </row>
    <row r="242" spans="1:19" ht="15" customHeight="1" x14ac:dyDescent="0.2">
      <c r="A242" s="12"/>
      <c r="B242" s="13"/>
      <c r="C242" s="13"/>
      <c r="D242" s="13"/>
      <c r="E242" s="13"/>
      <c r="F242" s="27" t="s">
        <v>2069</v>
      </c>
      <c r="G242" s="14"/>
      <c r="H242" s="14"/>
      <c r="I242" s="71">
        <f t="shared" si="17"/>
        <v>0</v>
      </c>
      <c r="J242" s="15"/>
      <c r="K242" s="6">
        <f t="shared" si="18"/>
        <v>0</v>
      </c>
      <c r="L242" s="6">
        <f t="shared" si="19"/>
        <v>0</v>
      </c>
      <c r="M242" s="12"/>
      <c r="N242" s="13"/>
      <c r="O242" s="13"/>
      <c r="P242" s="16"/>
      <c r="Q242" s="17"/>
      <c r="R242" s="18"/>
      <c r="S242" s="5"/>
    </row>
    <row r="243" spans="1:19" ht="15" customHeight="1" x14ac:dyDescent="0.2">
      <c r="A243" s="12"/>
      <c r="B243" s="13"/>
      <c r="C243" s="13"/>
      <c r="D243" s="13"/>
      <c r="E243" s="13"/>
      <c r="F243" s="27" t="s">
        <v>2069</v>
      </c>
      <c r="G243" s="14"/>
      <c r="H243" s="14"/>
      <c r="I243" s="71">
        <f t="shared" si="17"/>
        <v>0</v>
      </c>
      <c r="J243" s="15"/>
      <c r="K243" s="6">
        <f t="shared" si="18"/>
        <v>0</v>
      </c>
      <c r="L243" s="6">
        <f t="shared" si="19"/>
        <v>0</v>
      </c>
      <c r="M243" s="12"/>
      <c r="N243" s="13"/>
      <c r="O243" s="13"/>
      <c r="P243" s="16"/>
      <c r="Q243" s="17"/>
      <c r="R243" s="18"/>
      <c r="S243" s="5"/>
    </row>
    <row r="244" spans="1:19" ht="15" customHeight="1" x14ac:dyDescent="0.2">
      <c r="A244" s="12"/>
      <c r="B244" s="13"/>
      <c r="C244" s="13"/>
      <c r="D244" s="13"/>
      <c r="E244" s="13"/>
      <c r="F244" s="27" t="s">
        <v>2069</v>
      </c>
      <c r="G244" s="14"/>
      <c r="H244" s="14"/>
      <c r="I244" s="71">
        <f t="shared" si="17"/>
        <v>0</v>
      </c>
      <c r="J244" s="15"/>
      <c r="K244" s="6">
        <f t="shared" si="18"/>
        <v>0</v>
      </c>
      <c r="L244" s="6">
        <f t="shared" si="19"/>
        <v>0</v>
      </c>
      <c r="M244" s="12"/>
      <c r="N244" s="13"/>
      <c r="O244" s="13"/>
      <c r="P244" s="16"/>
      <c r="Q244" s="17"/>
      <c r="R244" s="18"/>
      <c r="S244" s="5"/>
    </row>
    <row r="245" spans="1:19" ht="15" customHeight="1" x14ac:dyDescent="0.2">
      <c r="A245" s="12"/>
      <c r="B245" s="13"/>
      <c r="C245" s="13"/>
      <c r="D245" s="13"/>
      <c r="E245" s="13"/>
      <c r="F245" s="27" t="s">
        <v>2069</v>
      </c>
      <c r="G245" s="14"/>
      <c r="H245" s="14"/>
      <c r="I245" s="71">
        <f t="shared" si="17"/>
        <v>0</v>
      </c>
      <c r="J245" s="15"/>
      <c r="K245" s="6">
        <f t="shared" si="18"/>
        <v>0</v>
      </c>
      <c r="L245" s="6">
        <f t="shared" si="19"/>
        <v>0</v>
      </c>
      <c r="M245" s="12"/>
      <c r="N245" s="13"/>
      <c r="O245" s="13"/>
      <c r="P245" s="16"/>
      <c r="Q245" s="17"/>
      <c r="R245" s="18"/>
      <c r="S245" s="5"/>
    </row>
    <row r="246" spans="1:19" ht="15" customHeight="1" x14ac:dyDescent="0.2">
      <c r="A246" s="12"/>
      <c r="B246" s="13"/>
      <c r="C246" s="13"/>
      <c r="D246" s="13"/>
      <c r="E246" s="13"/>
      <c r="F246" s="27" t="s">
        <v>2069</v>
      </c>
      <c r="G246" s="14"/>
      <c r="H246" s="14"/>
      <c r="I246" s="71">
        <f t="shared" si="17"/>
        <v>0</v>
      </c>
      <c r="J246" s="15"/>
      <c r="K246" s="6">
        <f t="shared" si="18"/>
        <v>0</v>
      </c>
      <c r="L246" s="6">
        <f t="shared" si="19"/>
        <v>0</v>
      </c>
      <c r="M246" s="12"/>
      <c r="N246" s="13"/>
      <c r="O246" s="13"/>
      <c r="P246" s="16"/>
      <c r="Q246" s="17"/>
      <c r="R246" s="18"/>
      <c r="S246" s="5"/>
    </row>
    <row r="247" spans="1:19" ht="15" customHeight="1" x14ac:dyDescent="0.2">
      <c r="A247" s="12"/>
      <c r="B247" s="13"/>
      <c r="C247" s="13"/>
      <c r="D247" s="13"/>
      <c r="E247" s="13"/>
      <c r="F247" s="27" t="s">
        <v>2069</v>
      </c>
      <c r="G247" s="14"/>
      <c r="H247" s="14"/>
      <c r="I247" s="71">
        <f t="shared" si="17"/>
        <v>0</v>
      </c>
      <c r="J247" s="15"/>
      <c r="K247" s="6">
        <f t="shared" si="18"/>
        <v>0</v>
      </c>
      <c r="L247" s="6">
        <f t="shared" si="19"/>
        <v>0</v>
      </c>
      <c r="M247" s="12"/>
      <c r="N247" s="13"/>
      <c r="O247" s="13"/>
      <c r="P247" s="16"/>
      <c r="Q247" s="17"/>
      <c r="R247" s="18"/>
      <c r="S247" s="5"/>
    </row>
    <row r="248" spans="1:19" ht="15" customHeight="1" x14ac:dyDescent="0.2">
      <c r="A248" s="12"/>
      <c r="B248" s="13"/>
      <c r="C248" s="13"/>
      <c r="D248" s="13"/>
      <c r="E248" s="13"/>
      <c r="F248" s="27" t="s">
        <v>2069</v>
      </c>
      <c r="G248" s="14"/>
      <c r="H248" s="14"/>
      <c r="I248" s="71">
        <f t="shared" si="17"/>
        <v>0</v>
      </c>
      <c r="J248" s="15"/>
      <c r="K248" s="6">
        <f t="shared" si="18"/>
        <v>0</v>
      </c>
      <c r="L248" s="6">
        <f t="shared" si="19"/>
        <v>0</v>
      </c>
      <c r="M248" s="12"/>
      <c r="N248" s="13"/>
      <c r="O248" s="13"/>
      <c r="P248" s="16"/>
      <c r="Q248" s="17"/>
      <c r="R248" s="18"/>
      <c r="S248" s="5"/>
    </row>
    <row r="249" spans="1:19" ht="15" customHeight="1" x14ac:dyDescent="0.2">
      <c r="A249" s="12"/>
      <c r="B249" s="13"/>
      <c r="C249" s="13"/>
      <c r="D249" s="13"/>
      <c r="E249" s="13"/>
      <c r="F249" s="27" t="s">
        <v>2069</v>
      </c>
      <c r="G249" s="14"/>
      <c r="H249" s="14"/>
      <c r="I249" s="71">
        <f t="shared" si="17"/>
        <v>0</v>
      </c>
      <c r="J249" s="15"/>
      <c r="K249" s="6">
        <f t="shared" si="18"/>
        <v>0</v>
      </c>
      <c r="L249" s="6">
        <f t="shared" si="19"/>
        <v>0</v>
      </c>
      <c r="M249" s="12"/>
      <c r="N249" s="13"/>
      <c r="O249" s="13"/>
      <c r="P249" s="16"/>
      <c r="Q249" s="17"/>
      <c r="R249" s="18"/>
      <c r="S249" s="5"/>
    </row>
    <row r="250" spans="1:19" ht="15" customHeight="1" x14ac:dyDescent="0.2">
      <c r="A250" s="12"/>
      <c r="B250" s="13"/>
      <c r="C250" s="13"/>
      <c r="D250" s="13"/>
      <c r="E250" s="13"/>
      <c r="F250" s="27" t="s">
        <v>2069</v>
      </c>
      <c r="G250" s="14"/>
      <c r="H250" s="14"/>
      <c r="I250" s="71">
        <f t="shared" si="17"/>
        <v>0</v>
      </c>
      <c r="J250" s="15"/>
      <c r="K250" s="6">
        <f t="shared" si="18"/>
        <v>0</v>
      </c>
      <c r="L250" s="6">
        <f t="shared" si="19"/>
        <v>0</v>
      </c>
      <c r="M250" s="12"/>
      <c r="N250" s="13"/>
      <c r="O250" s="13"/>
      <c r="P250" s="16"/>
      <c r="Q250" s="17"/>
      <c r="R250" s="18"/>
      <c r="S250" s="5"/>
    </row>
    <row r="251" spans="1:19" ht="15" customHeight="1" x14ac:dyDescent="0.2">
      <c r="A251" s="12"/>
      <c r="B251" s="13"/>
      <c r="C251" s="13"/>
      <c r="D251" s="13"/>
      <c r="E251" s="13"/>
      <c r="F251" s="27" t="s">
        <v>2069</v>
      </c>
      <c r="G251" s="14"/>
      <c r="H251" s="14"/>
      <c r="I251" s="71">
        <f t="shared" si="17"/>
        <v>0</v>
      </c>
      <c r="J251" s="15"/>
      <c r="K251" s="6">
        <f t="shared" si="18"/>
        <v>0</v>
      </c>
      <c r="L251" s="6">
        <f t="shared" si="19"/>
        <v>0</v>
      </c>
      <c r="M251" s="12"/>
      <c r="N251" s="13"/>
      <c r="O251" s="13"/>
      <c r="P251" s="16"/>
      <c r="Q251" s="17"/>
      <c r="R251" s="18"/>
      <c r="S251" s="5"/>
    </row>
    <row r="252" spans="1:19" ht="15" customHeight="1" x14ac:dyDescent="0.2">
      <c r="A252" s="12"/>
      <c r="B252" s="13"/>
      <c r="C252" s="13"/>
      <c r="D252" s="13"/>
      <c r="E252" s="13"/>
      <c r="F252" s="27" t="s">
        <v>2069</v>
      </c>
      <c r="G252" s="14"/>
      <c r="H252" s="14"/>
      <c r="I252" s="71">
        <f t="shared" si="17"/>
        <v>0</v>
      </c>
      <c r="J252" s="15"/>
      <c r="K252" s="6">
        <f t="shared" si="18"/>
        <v>0</v>
      </c>
      <c r="L252" s="6">
        <f t="shared" si="19"/>
        <v>0</v>
      </c>
      <c r="M252" s="12"/>
      <c r="N252" s="13"/>
      <c r="O252" s="13"/>
      <c r="P252" s="16"/>
      <c r="Q252" s="17"/>
      <c r="R252" s="18"/>
      <c r="S252" s="5"/>
    </row>
    <row r="253" spans="1:19" ht="15" customHeight="1" x14ac:dyDescent="0.2">
      <c r="A253" s="12"/>
      <c r="B253" s="13"/>
      <c r="C253" s="13"/>
      <c r="D253" s="13"/>
      <c r="E253" s="13"/>
      <c r="F253" s="27" t="s">
        <v>2069</v>
      </c>
      <c r="G253" s="14"/>
      <c r="H253" s="14"/>
      <c r="I253" s="71">
        <f t="shared" si="17"/>
        <v>0</v>
      </c>
      <c r="J253" s="15"/>
      <c r="K253" s="6">
        <f t="shared" si="18"/>
        <v>0</v>
      </c>
      <c r="L253" s="6">
        <f t="shared" si="19"/>
        <v>0</v>
      </c>
      <c r="M253" s="12"/>
      <c r="N253" s="13"/>
      <c r="O253" s="13"/>
      <c r="P253" s="16"/>
      <c r="Q253" s="17"/>
      <c r="R253" s="18"/>
      <c r="S253" s="5"/>
    </row>
    <row r="254" spans="1:19" ht="15" customHeight="1" x14ac:dyDescent="0.2">
      <c r="A254" s="12"/>
      <c r="B254" s="13"/>
      <c r="C254" s="13"/>
      <c r="D254" s="13"/>
      <c r="E254" s="13"/>
      <c r="F254" s="27" t="s">
        <v>2069</v>
      </c>
      <c r="G254" s="14"/>
      <c r="H254" s="14"/>
      <c r="I254" s="71">
        <f t="shared" si="17"/>
        <v>0</v>
      </c>
      <c r="J254" s="15"/>
      <c r="K254" s="6">
        <f t="shared" si="18"/>
        <v>0</v>
      </c>
      <c r="L254" s="6">
        <f t="shared" si="19"/>
        <v>0</v>
      </c>
      <c r="M254" s="12"/>
      <c r="N254" s="13"/>
      <c r="O254" s="13"/>
      <c r="P254" s="16"/>
      <c r="Q254" s="17"/>
      <c r="R254" s="18"/>
      <c r="S254" s="5"/>
    </row>
    <row r="255" spans="1:19" ht="15" customHeight="1" x14ac:dyDescent="0.2">
      <c r="A255" s="12"/>
      <c r="B255" s="13"/>
      <c r="C255" s="13"/>
      <c r="D255" s="13"/>
      <c r="E255" s="13"/>
      <c r="F255" s="27" t="s">
        <v>2069</v>
      </c>
      <c r="G255" s="14"/>
      <c r="H255" s="14"/>
      <c r="I255" s="71">
        <f t="shared" si="17"/>
        <v>0</v>
      </c>
      <c r="J255" s="15"/>
      <c r="K255" s="6">
        <f t="shared" si="18"/>
        <v>0</v>
      </c>
      <c r="L255" s="6">
        <f t="shared" si="19"/>
        <v>0</v>
      </c>
      <c r="M255" s="12"/>
      <c r="N255" s="13"/>
      <c r="O255" s="13"/>
      <c r="P255" s="16"/>
      <c r="Q255" s="17"/>
      <c r="R255" s="18"/>
      <c r="S255" s="5"/>
    </row>
    <row r="256" spans="1:19" ht="15" customHeight="1" x14ac:dyDescent="0.2">
      <c r="A256" s="12"/>
      <c r="B256" s="13"/>
      <c r="C256" s="13"/>
      <c r="D256" s="13"/>
      <c r="E256" s="13"/>
      <c r="F256" s="27" t="s">
        <v>2069</v>
      </c>
      <c r="G256" s="14"/>
      <c r="H256" s="14"/>
      <c r="I256" s="71">
        <f t="shared" si="17"/>
        <v>0</v>
      </c>
      <c r="J256" s="15"/>
      <c r="K256" s="6">
        <f t="shared" si="18"/>
        <v>0</v>
      </c>
      <c r="L256" s="6">
        <f t="shared" si="19"/>
        <v>0</v>
      </c>
      <c r="M256" s="12"/>
      <c r="N256" s="13"/>
      <c r="O256" s="13"/>
      <c r="P256" s="16"/>
      <c r="Q256" s="17"/>
      <c r="R256" s="18"/>
      <c r="S256" s="5"/>
    </row>
    <row r="257" spans="1:19" ht="15" customHeight="1" x14ac:dyDescent="0.2">
      <c r="A257" s="12"/>
      <c r="B257" s="13"/>
      <c r="C257" s="13"/>
      <c r="D257" s="13"/>
      <c r="E257" s="13"/>
      <c r="F257" s="27" t="s">
        <v>2069</v>
      </c>
      <c r="G257" s="14"/>
      <c r="H257" s="14"/>
      <c r="I257" s="71">
        <f t="shared" si="17"/>
        <v>0</v>
      </c>
      <c r="J257" s="15"/>
      <c r="K257" s="6">
        <f t="shared" si="18"/>
        <v>0</v>
      </c>
      <c r="L257" s="6">
        <f t="shared" si="19"/>
        <v>0</v>
      </c>
      <c r="M257" s="12"/>
      <c r="N257" s="13"/>
      <c r="O257" s="13"/>
      <c r="P257" s="16"/>
      <c r="Q257" s="17"/>
      <c r="R257" s="18"/>
      <c r="S257" s="5"/>
    </row>
    <row r="258" spans="1:19" ht="15" customHeight="1" x14ac:dyDescent="0.2">
      <c r="A258" s="12"/>
      <c r="B258" s="13"/>
      <c r="C258" s="13"/>
      <c r="D258" s="13"/>
      <c r="E258" s="13"/>
      <c r="F258" s="27" t="s">
        <v>2069</v>
      </c>
      <c r="G258" s="14"/>
      <c r="H258" s="14"/>
      <c r="I258" s="71">
        <f t="shared" si="17"/>
        <v>0</v>
      </c>
      <c r="J258" s="15"/>
      <c r="K258" s="6">
        <f t="shared" si="18"/>
        <v>0</v>
      </c>
      <c r="L258" s="6">
        <f t="shared" si="19"/>
        <v>0</v>
      </c>
      <c r="M258" s="12"/>
      <c r="N258" s="13"/>
      <c r="O258" s="13"/>
      <c r="P258" s="16"/>
      <c r="Q258" s="17"/>
      <c r="R258" s="18"/>
      <c r="S258" s="5"/>
    </row>
    <row r="259" spans="1:19" ht="15" customHeight="1" x14ac:dyDescent="0.2">
      <c r="A259" s="12"/>
      <c r="B259" s="13"/>
      <c r="C259" s="13"/>
      <c r="D259" s="13"/>
      <c r="E259" s="13"/>
      <c r="F259" s="27" t="s">
        <v>2069</v>
      </c>
      <c r="G259" s="14"/>
      <c r="H259" s="14"/>
      <c r="I259" s="71">
        <f t="shared" si="17"/>
        <v>0</v>
      </c>
      <c r="J259" s="15"/>
      <c r="K259" s="6">
        <f t="shared" si="18"/>
        <v>0</v>
      </c>
      <c r="L259" s="6">
        <f t="shared" si="19"/>
        <v>0</v>
      </c>
      <c r="M259" s="12"/>
      <c r="N259" s="13"/>
      <c r="O259" s="13"/>
      <c r="P259" s="16"/>
      <c r="Q259" s="17"/>
      <c r="R259" s="18"/>
      <c r="S259" s="5"/>
    </row>
    <row r="260" spans="1:19" ht="15" customHeight="1" x14ac:dyDescent="0.2">
      <c r="A260" s="12"/>
      <c r="B260" s="13"/>
      <c r="C260" s="13"/>
      <c r="D260" s="13"/>
      <c r="E260" s="13"/>
      <c r="F260" s="27" t="s">
        <v>2069</v>
      </c>
      <c r="G260" s="14"/>
      <c r="H260" s="14"/>
      <c r="I260" s="71">
        <f t="shared" si="17"/>
        <v>0</v>
      </c>
      <c r="J260" s="15"/>
      <c r="K260" s="6">
        <f t="shared" si="18"/>
        <v>0</v>
      </c>
      <c r="L260" s="6">
        <f t="shared" si="19"/>
        <v>0</v>
      </c>
      <c r="M260" s="12"/>
      <c r="N260" s="13"/>
      <c r="O260" s="13"/>
      <c r="P260" s="16"/>
      <c r="Q260" s="17"/>
      <c r="R260" s="18"/>
      <c r="S260" s="5"/>
    </row>
    <row r="261" spans="1:19" ht="15" customHeight="1" x14ac:dyDescent="0.2">
      <c r="A261" s="12"/>
      <c r="B261" s="13"/>
      <c r="C261" s="13"/>
      <c r="D261" s="13"/>
      <c r="E261" s="13"/>
      <c r="F261" s="27" t="s">
        <v>2069</v>
      </c>
      <c r="G261" s="14"/>
      <c r="H261" s="14"/>
      <c r="I261" s="71">
        <f t="shared" si="17"/>
        <v>0</v>
      </c>
      <c r="J261" s="15"/>
      <c r="K261" s="6">
        <f t="shared" si="18"/>
        <v>0</v>
      </c>
      <c r="L261" s="6">
        <f t="shared" si="19"/>
        <v>0</v>
      </c>
      <c r="M261" s="12"/>
      <c r="N261" s="13"/>
      <c r="O261" s="13"/>
      <c r="P261" s="16"/>
      <c r="Q261" s="17"/>
      <c r="R261" s="18"/>
      <c r="S261" s="5"/>
    </row>
    <row r="262" spans="1:19" ht="15" customHeight="1" thickBot="1" x14ac:dyDescent="0.25">
      <c r="A262" s="12"/>
      <c r="B262" s="13"/>
      <c r="C262" s="13"/>
      <c r="D262" s="13"/>
      <c r="E262" s="13"/>
      <c r="F262" s="27" t="s">
        <v>2069</v>
      </c>
      <c r="G262" s="14"/>
      <c r="H262" s="14"/>
      <c r="I262" s="71">
        <f t="shared" si="17"/>
        <v>0</v>
      </c>
      <c r="J262" s="19"/>
      <c r="K262" s="6">
        <f t="shared" si="18"/>
        <v>0</v>
      </c>
      <c r="L262" s="6">
        <f t="shared" si="19"/>
        <v>0</v>
      </c>
      <c r="M262" s="12"/>
      <c r="N262" s="13"/>
      <c r="O262" s="13"/>
      <c r="P262" s="16"/>
      <c r="Q262" s="17"/>
      <c r="R262" s="20"/>
      <c r="S262" s="5"/>
    </row>
    <row r="263" spans="1:19" ht="13.5" thickBot="1" x14ac:dyDescent="0.25">
      <c r="A263" s="12"/>
      <c r="B263" s="13"/>
      <c r="C263" s="13"/>
      <c r="D263" s="13"/>
      <c r="E263" s="13"/>
      <c r="F263" s="27" t="s">
        <v>2069</v>
      </c>
      <c r="G263" s="14"/>
      <c r="H263" s="14"/>
      <c r="I263" s="71">
        <f t="shared" si="17"/>
        <v>0</v>
      </c>
      <c r="J263" s="19"/>
      <c r="K263" s="6">
        <f t="shared" ref="K263:K326" si="20">COUNT(G263:H263)</f>
        <v>0</v>
      </c>
      <c r="L263" s="6">
        <f t="shared" ref="L263:L326" si="21">COUNTA(A263,B263,C263,D263,G263,H263)</f>
        <v>0</v>
      </c>
      <c r="M263" s="12"/>
      <c r="N263" s="13"/>
      <c r="O263" s="13"/>
      <c r="P263" s="16"/>
      <c r="Q263" s="17"/>
      <c r="R263" s="20"/>
      <c r="S263" s="5"/>
    </row>
    <row r="264" spans="1:19" ht="13.5" thickBot="1" x14ac:dyDescent="0.25">
      <c r="A264" s="12"/>
      <c r="B264" s="13"/>
      <c r="C264" s="13"/>
      <c r="D264" s="13"/>
      <c r="E264" s="13"/>
      <c r="F264" s="27" t="s">
        <v>2069</v>
      </c>
      <c r="G264" s="14"/>
      <c r="H264" s="14"/>
      <c r="I264" s="71">
        <f t="shared" si="17"/>
        <v>0</v>
      </c>
      <c r="J264" s="19"/>
      <c r="K264" s="6">
        <f t="shared" si="20"/>
        <v>0</v>
      </c>
      <c r="L264" s="6">
        <f t="shared" si="21"/>
        <v>0</v>
      </c>
      <c r="M264" s="12"/>
      <c r="N264" s="13"/>
      <c r="O264" s="13"/>
      <c r="P264" s="16"/>
      <c r="Q264" s="17"/>
      <c r="R264" s="20"/>
    </row>
    <row r="265" spans="1:19" ht="13.5" thickBot="1" x14ac:dyDescent="0.25">
      <c r="A265" s="12"/>
      <c r="B265" s="13"/>
      <c r="C265" s="13"/>
      <c r="D265" s="13"/>
      <c r="E265" s="13"/>
      <c r="F265" s="27" t="s">
        <v>2069</v>
      </c>
      <c r="G265" s="14"/>
      <c r="H265" s="14"/>
      <c r="I265" s="71">
        <f t="shared" si="17"/>
        <v>0</v>
      </c>
      <c r="J265" s="19"/>
      <c r="K265" s="6">
        <f t="shared" si="20"/>
        <v>0</v>
      </c>
      <c r="L265" s="6">
        <f t="shared" si="21"/>
        <v>0</v>
      </c>
      <c r="M265" s="12"/>
      <c r="N265" s="13"/>
      <c r="O265" s="13"/>
      <c r="P265" s="16"/>
      <c r="Q265" s="17"/>
      <c r="R265" s="20"/>
    </row>
    <row r="266" spans="1:19" ht="13.5" thickBot="1" x14ac:dyDescent="0.25">
      <c r="A266" s="12"/>
      <c r="B266" s="13"/>
      <c r="C266" s="13"/>
      <c r="D266" s="13"/>
      <c r="E266" s="13"/>
      <c r="F266" s="27" t="s">
        <v>2069</v>
      </c>
      <c r="G266" s="14"/>
      <c r="H266" s="14"/>
      <c r="I266" s="71">
        <f t="shared" si="17"/>
        <v>0</v>
      </c>
      <c r="J266" s="19"/>
      <c r="K266" s="6">
        <f t="shared" si="20"/>
        <v>0</v>
      </c>
      <c r="L266" s="6">
        <f t="shared" si="21"/>
        <v>0</v>
      </c>
      <c r="M266" s="12"/>
      <c r="N266" s="13"/>
      <c r="O266" s="13"/>
      <c r="P266" s="16"/>
      <c r="Q266" s="17"/>
      <c r="R266" s="20"/>
    </row>
    <row r="267" spans="1:19" ht="13.5" thickBot="1" x14ac:dyDescent="0.25">
      <c r="A267" s="12"/>
      <c r="B267" s="13"/>
      <c r="C267" s="13"/>
      <c r="D267" s="13"/>
      <c r="E267" s="13"/>
      <c r="F267" s="27" t="s">
        <v>2069</v>
      </c>
      <c r="G267" s="14"/>
      <c r="H267" s="14"/>
      <c r="I267" s="71">
        <f t="shared" si="17"/>
        <v>0</v>
      </c>
      <c r="J267" s="19"/>
      <c r="K267" s="6">
        <f t="shared" si="20"/>
        <v>0</v>
      </c>
      <c r="L267" s="6">
        <f t="shared" si="21"/>
        <v>0</v>
      </c>
      <c r="M267" s="12"/>
      <c r="N267" s="13"/>
      <c r="O267" s="13"/>
      <c r="P267" s="16"/>
      <c r="Q267" s="17"/>
      <c r="R267" s="20"/>
    </row>
    <row r="268" spans="1:19" ht="13.5" thickBot="1" x14ac:dyDescent="0.25">
      <c r="A268" s="12"/>
      <c r="B268" s="13"/>
      <c r="C268" s="13"/>
      <c r="D268" s="13"/>
      <c r="E268" s="13"/>
      <c r="F268" s="27" t="s">
        <v>2069</v>
      </c>
      <c r="G268" s="14"/>
      <c r="H268" s="14"/>
      <c r="I268" s="71">
        <f t="shared" si="17"/>
        <v>0</v>
      </c>
      <c r="J268" s="19"/>
      <c r="K268" s="6">
        <f t="shared" si="20"/>
        <v>0</v>
      </c>
      <c r="L268" s="6">
        <f t="shared" si="21"/>
        <v>0</v>
      </c>
      <c r="M268" s="12"/>
      <c r="N268" s="13"/>
      <c r="O268" s="13"/>
      <c r="P268" s="16"/>
      <c r="Q268" s="17"/>
      <c r="R268" s="20"/>
    </row>
    <row r="269" spans="1:19" ht="13.5" thickBot="1" x14ac:dyDescent="0.25">
      <c r="A269" s="12"/>
      <c r="B269" s="13"/>
      <c r="C269" s="13"/>
      <c r="D269" s="13"/>
      <c r="E269" s="13"/>
      <c r="F269" s="27" t="s">
        <v>2069</v>
      </c>
      <c r="G269" s="14"/>
      <c r="H269" s="14"/>
      <c r="I269" s="71">
        <f t="shared" ref="I269:I332" si="22">$H$6</f>
        <v>0</v>
      </c>
      <c r="J269" s="19"/>
      <c r="K269" s="6">
        <f t="shared" si="20"/>
        <v>0</v>
      </c>
      <c r="L269" s="6">
        <f t="shared" si="21"/>
        <v>0</v>
      </c>
      <c r="M269" s="12"/>
      <c r="N269" s="13"/>
      <c r="O269" s="13"/>
      <c r="P269" s="16"/>
      <c r="Q269" s="17"/>
      <c r="R269" s="20"/>
    </row>
    <row r="270" spans="1:19" ht="13.5" thickBot="1" x14ac:dyDescent="0.25">
      <c r="A270" s="12"/>
      <c r="B270" s="13"/>
      <c r="C270" s="13"/>
      <c r="D270" s="13"/>
      <c r="E270" s="13"/>
      <c r="F270" s="27" t="s">
        <v>2069</v>
      </c>
      <c r="G270" s="14"/>
      <c r="H270" s="14"/>
      <c r="I270" s="71">
        <f t="shared" si="22"/>
        <v>0</v>
      </c>
      <c r="J270" s="19"/>
      <c r="K270" s="6">
        <f t="shared" si="20"/>
        <v>0</v>
      </c>
      <c r="L270" s="6">
        <f t="shared" si="21"/>
        <v>0</v>
      </c>
      <c r="M270" s="12"/>
      <c r="N270" s="13"/>
      <c r="O270" s="13"/>
      <c r="P270" s="16"/>
      <c r="Q270" s="17"/>
      <c r="R270" s="20"/>
    </row>
    <row r="271" spans="1:19" ht="13.5" thickBot="1" x14ac:dyDescent="0.25">
      <c r="A271" s="12"/>
      <c r="B271" s="13"/>
      <c r="C271" s="13"/>
      <c r="D271" s="13"/>
      <c r="E271" s="13"/>
      <c r="F271" s="27" t="s">
        <v>2069</v>
      </c>
      <c r="G271" s="14"/>
      <c r="H271" s="14"/>
      <c r="I271" s="71">
        <f t="shared" si="22"/>
        <v>0</v>
      </c>
      <c r="J271" s="19"/>
      <c r="K271" s="6">
        <f t="shared" si="20"/>
        <v>0</v>
      </c>
      <c r="L271" s="6">
        <f t="shared" si="21"/>
        <v>0</v>
      </c>
      <c r="M271" s="12"/>
      <c r="N271" s="13"/>
      <c r="O271" s="13"/>
      <c r="P271" s="16"/>
      <c r="Q271" s="17"/>
      <c r="R271" s="20"/>
    </row>
    <row r="272" spans="1:19" ht="13.5" thickBot="1" x14ac:dyDescent="0.25">
      <c r="A272" s="12"/>
      <c r="B272" s="13"/>
      <c r="C272" s="13"/>
      <c r="D272" s="13"/>
      <c r="E272" s="13"/>
      <c r="F272" s="27" t="s">
        <v>2069</v>
      </c>
      <c r="G272" s="14"/>
      <c r="H272" s="14"/>
      <c r="I272" s="71">
        <f t="shared" si="22"/>
        <v>0</v>
      </c>
      <c r="J272" s="19"/>
      <c r="K272" s="6">
        <f t="shared" si="20"/>
        <v>0</v>
      </c>
      <c r="L272" s="6">
        <f t="shared" si="21"/>
        <v>0</v>
      </c>
      <c r="M272" s="12"/>
      <c r="N272" s="13"/>
      <c r="O272" s="13"/>
      <c r="P272" s="16"/>
      <c r="Q272" s="17"/>
      <c r="R272" s="20"/>
    </row>
    <row r="273" spans="1:18" ht="13.5" thickBot="1" x14ac:dyDescent="0.25">
      <c r="A273" s="12"/>
      <c r="B273" s="13"/>
      <c r="C273" s="13"/>
      <c r="D273" s="13"/>
      <c r="E273" s="13"/>
      <c r="F273" s="27" t="s">
        <v>2069</v>
      </c>
      <c r="G273" s="14"/>
      <c r="H273" s="14"/>
      <c r="I273" s="71">
        <f t="shared" si="22"/>
        <v>0</v>
      </c>
      <c r="J273" s="19"/>
      <c r="K273" s="6">
        <f t="shared" si="20"/>
        <v>0</v>
      </c>
      <c r="L273" s="6">
        <f t="shared" si="21"/>
        <v>0</v>
      </c>
      <c r="M273" s="12"/>
      <c r="N273" s="13"/>
      <c r="O273" s="13"/>
      <c r="P273" s="16"/>
      <c r="Q273" s="17"/>
      <c r="R273" s="20"/>
    </row>
    <row r="274" spans="1:18" ht="13.5" thickBot="1" x14ac:dyDescent="0.25">
      <c r="A274" s="12"/>
      <c r="B274" s="13"/>
      <c r="C274" s="13"/>
      <c r="D274" s="13"/>
      <c r="E274" s="13"/>
      <c r="F274" s="27" t="s">
        <v>2069</v>
      </c>
      <c r="G274" s="14"/>
      <c r="H274" s="14"/>
      <c r="I274" s="71">
        <f t="shared" si="22"/>
        <v>0</v>
      </c>
      <c r="J274" s="19"/>
      <c r="K274" s="6">
        <f t="shared" si="20"/>
        <v>0</v>
      </c>
      <c r="L274" s="6">
        <f t="shared" si="21"/>
        <v>0</v>
      </c>
      <c r="M274" s="12"/>
      <c r="N274" s="13"/>
      <c r="O274" s="13"/>
      <c r="P274" s="16"/>
      <c r="Q274" s="17"/>
      <c r="R274" s="20"/>
    </row>
    <row r="275" spans="1:18" ht="13.5" thickBot="1" x14ac:dyDescent="0.25">
      <c r="A275" s="12"/>
      <c r="B275" s="13"/>
      <c r="C275" s="13"/>
      <c r="D275" s="13"/>
      <c r="E275" s="13"/>
      <c r="F275" s="27" t="s">
        <v>2069</v>
      </c>
      <c r="G275" s="14"/>
      <c r="H275" s="14"/>
      <c r="I275" s="71">
        <f t="shared" si="22"/>
        <v>0</v>
      </c>
      <c r="J275" s="19"/>
      <c r="K275" s="6">
        <f t="shared" si="20"/>
        <v>0</v>
      </c>
      <c r="L275" s="6">
        <f t="shared" si="21"/>
        <v>0</v>
      </c>
      <c r="M275" s="12"/>
      <c r="N275" s="13"/>
      <c r="O275" s="13"/>
      <c r="P275" s="16"/>
      <c r="Q275" s="17"/>
      <c r="R275" s="20"/>
    </row>
    <row r="276" spans="1:18" ht="13.5" thickBot="1" x14ac:dyDescent="0.25">
      <c r="A276" s="12"/>
      <c r="B276" s="13"/>
      <c r="C276" s="13"/>
      <c r="D276" s="13"/>
      <c r="E276" s="13"/>
      <c r="F276" s="27" t="s">
        <v>2069</v>
      </c>
      <c r="G276" s="14"/>
      <c r="H276" s="14"/>
      <c r="I276" s="71">
        <f t="shared" si="22"/>
        <v>0</v>
      </c>
      <c r="J276" s="19"/>
      <c r="K276" s="6">
        <f t="shared" si="20"/>
        <v>0</v>
      </c>
      <c r="L276" s="6">
        <f t="shared" si="21"/>
        <v>0</v>
      </c>
      <c r="M276" s="12"/>
      <c r="N276" s="13"/>
      <c r="O276" s="13"/>
      <c r="P276" s="16"/>
      <c r="Q276" s="17"/>
      <c r="R276" s="20"/>
    </row>
    <row r="277" spans="1:18" ht="13.5" thickBot="1" x14ac:dyDescent="0.25">
      <c r="A277" s="12"/>
      <c r="B277" s="13"/>
      <c r="C277" s="13"/>
      <c r="D277" s="13"/>
      <c r="E277" s="13"/>
      <c r="F277" s="27" t="s">
        <v>2069</v>
      </c>
      <c r="G277" s="14"/>
      <c r="H277" s="14"/>
      <c r="I277" s="71">
        <f t="shared" si="22"/>
        <v>0</v>
      </c>
      <c r="J277" s="19"/>
      <c r="K277" s="6">
        <f t="shared" si="20"/>
        <v>0</v>
      </c>
      <c r="L277" s="6">
        <f t="shared" si="21"/>
        <v>0</v>
      </c>
      <c r="M277" s="12"/>
      <c r="N277" s="13"/>
      <c r="O277" s="13"/>
      <c r="P277" s="16"/>
      <c r="Q277" s="17"/>
      <c r="R277" s="20"/>
    </row>
    <row r="278" spans="1:18" ht="13.5" thickBot="1" x14ac:dyDescent="0.25">
      <c r="A278" s="12"/>
      <c r="B278" s="13"/>
      <c r="C278" s="13"/>
      <c r="D278" s="13"/>
      <c r="E278" s="13"/>
      <c r="F278" s="27" t="s">
        <v>2069</v>
      </c>
      <c r="G278" s="14"/>
      <c r="H278" s="14"/>
      <c r="I278" s="71">
        <f t="shared" si="22"/>
        <v>0</v>
      </c>
      <c r="J278" s="19"/>
      <c r="K278" s="6">
        <f t="shared" si="20"/>
        <v>0</v>
      </c>
      <c r="L278" s="6">
        <f t="shared" si="21"/>
        <v>0</v>
      </c>
      <c r="M278" s="12"/>
      <c r="N278" s="13"/>
      <c r="O278" s="13"/>
      <c r="P278" s="16"/>
      <c r="Q278" s="17"/>
      <c r="R278" s="20"/>
    </row>
    <row r="279" spans="1:18" ht="13.5" thickBot="1" x14ac:dyDescent="0.25">
      <c r="A279" s="12"/>
      <c r="B279" s="13"/>
      <c r="C279" s="13"/>
      <c r="D279" s="13"/>
      <c r="E279" s="13"/>
      <c r="F279" s="27" t="s">
        <v>2069</v>
      </c>
      <c r="G279" s="14"/>
      <c r="H279" s="14"/>
      <c r="I279" s="71">
        <f t="shared" si="22"/>
        <v>0</v>
      </c>
      <c r="J279" s="19"/>
      <c r="K279" s="6">
        <f t="shared" si="20"/>
        <v>0</v>
      </c>
      <c r="L279" s="6">
        <f t="shared" si="21"/>
        <v>0</v>
      </c>
      <c r="M279" s="12"/>
      <c r="N279" s="13"/>
      <c r="O279" s="13"/>
      <c r="P279" s="16"/>
      <c r="Q279" s="17"/>
      <c r="R279" s="20"/>
    </row>
    <row r="280" spans="1:18" ht="13.5" thickBot="1" x14ac:dyDescent="0.25">
      <c r="A280" s="12"/>
      <c r="B280" s="13"/>
      <c r="C280" s="13"/>
      <c r="D280" s="13"/>
      <c r="E280" s="13"/>
      <c r="F280" s="27" t="s">
        <v>2069</v>
      </c>
      <c r="G280" s="14"/>
      <c r="H280" s="14"/>
      <c r="I280" s="71">
        <f t="shared" si="22"/>
        <v>0</v>
      </c>
      <c r="J280" s="19"/>
      <c r="K280" s="6">
        <f t="shared" si="20"/>
        <v>0</v>
      </c>
      <c r="L280" s="6">
        <f t="shared" si="21"/>
        <v>0</v>
      </c>
      <c r="M280" s="12"/>
      <c r="N280" s="13"/>
      <c r="O280" s="13"/>
      <c r="P280" s="16"/>
      <c r="Q280" s="17"/>
      <c r="R280" s="20"/>
    </row>
    <row r="281" spans="1:18" ht="13.5" thickBot="1" x14ac:dyDescent="0.25">
      <c r="A281" s="12"/>
      <c r="B281" s="13"/>
      <c r="C281" s="13"/>
      <c r="D281" s="13"/>
      <c r="E281" s="13"/>
      <c r="F281" s="27" t="s">
        <v>2069</v>
      </c>
      <c r="G281" s="14"/>
      <c r="H281" s="14"/>
      <c r="I281" s="71">
        <f t="shared" si="22"/>
        <v>0</v>
      </c>
      <c r="J281" s="19"/>
      <c r="K281" s="6">
        <f t="shared" si="20"/>
        <v>0</v>
      </c>
      <c r="L281" s="6">
        <f t="shared" si="21"/>
        <v>0</v>
      </c>
      <c r="M281" s="12"/>
      <c r="N281" s="13"/>
      <c r="O281" s="13"/>
      <c r="P281" s="16"/>
      <c r="Q281" s="17"/>
      <c r="R281" s="20"/>
    </row>
    <row r="282" spans="1:18" ht="13.5" thickBot="1" x14ac:dyDescent="0.25">
      <c r="A282" s="12"/>
      <c r="B282" s="13"/>
      <c r="C282" s="13"/>
      <c r="D282" s="13"/>
      <c r="E282" s="13"/>
      <c r="F282" s="27" t="s">
        <v>2069</v>
      </c>
      <c r="G282" s="14"/>
      <c r="H282" s="14"/>
      <c r="I282" s="71">
        <f t="shared" si="22"/>
        <v>0</v>
      </c>
      <c r="J282" s="19"/>
      <c r="K282" s="6">
        <f t="shared" si="20"/>
        <v>0</v>
      </c>
      <c r="L282" s="6">
        <f t="shared" si="21"/>
        <v>0</v>
      </c>
      <c r="M282" s="12"/>
      <c r="N282" s="13"/>
      <c r="O282" s="13"/>
      <c r="P282" s="16"/>
      <c r="Q282" s="17"/>
      <c r="R282" s="20"/>
    </row>
    <row r="283" spans="1:18" ht="13.5" thickBot="1" x14ac:dyDescent="0.25">
      <c r="A283" s="12"/>
      <c r="B283" s="13"/>
      <c r="C283" s="13"/>
      <c r="D283" s="13"/>
      <c r="E283" s="13"/>
      <c r="F283" s="27" t="s">
        <v>2069</v>
      </c>
      <c r="G283" s="14"/>
      <c r="H283" s="14"/>
      <c r="I283" s="71">
        <f t="shared" si="22"/>
        <v>0</v>
      </c>
      <c r="J283" s="19"/>
      <c r="K283" s="6">
        <f t="shared" si="20"/>
        <v>0</v>
      </c>
      <c r="L283" s="6">
        <f t="shared" si="21"/>
        <v>0</v>
      </c>
      <c r="M283" s="12"/>
      <c r="N283" s="13"/>
      <c r="O283" s="13"/>
      <c r="P283" s="16"/>
      <c r="Q283" s="17"/>
      <c r="R283" s="20"/>
    </row>
    <row r="284" spans="1:18" ht="13.5" thickBot="1" x14ac:dyDescent="0.25">
      <c r="A284" s="12"/>
      <c r="B284" s="13"/>
      <c r="C284" s="13"/>
      <c r="D284" s="13"/>
      <c r="E284" s="13"/>
      <c r="F284" s="27" t="s">
        <v>2069</v>
      </c>
      <c r="G284" s="14"/>
      <c r="H284" s="14"/>
      <c r="I284" s="71">
        <f t="shared" si="22"/>
        <v>0</v>
      </c>
      <c r="J284" s="19"/>
      <c r="K284" s="6">
        <f t="shared" si="20"/>
        <v>0</v>
      </c>
      <c r="L284" s="6">
        <f t="shared" si="21"/>
        <v>0</v>
      </c>
      <c r="M284" s="12"/>
      <c r="N284" s="13"/>
      <c r="O284" s="13"/>
      <c r="P284" s="16"/>
      <c r="Q284" s="17"/>
      <c r="R284" s="20"/>
    </row>
    <row r="285" spans="1:18" ht="13.5" thickBot="1" x14ac:dyDescent="0.25">
      <c r="A285" s="12"/>
      <c r="B285" s="13"/>
      <c r="C285" s="13"/>
      <c r="D285" s="13"/>
      <c r="E285" s="13"/>
      <c r="F285" s="27" t="s">
        <v>2069</v>
      </c>
      <c r="G285" s="14"/>
      <c r="H285" s="14"/>
      <c r="I285" s="71">
        <f t="shared" si="22"/>
        <v>0</v>
      </c>
      <c r="J285" s="19"/>
      <c r="K285" s="6">
        <f t="shared" si="20"/>
        <v>0</v>
      </c>
      <c r="L285" s="6">
        <f t="shared" si="21"/>
        <v>0</v>
      </c>
      <c r="M285" s="12"/>
      <c r="N285" s="13"/>
      <c r="O285" s="13"/>
      <c r="P285" s="16"/>
      <c r="Q285" s="17"/>
      <c r="R285" s="20"/>
    </row>
    <row r="286" spans="1:18" ht="13.5" thickBot="1" x14ac:dyDescent="0.25">
      <c r="A286" s="12"/>
      <c r="B286" s="13"/>
      <c r="C286" s="13"/>
      <c r="D286" s="13"/>
      <c r="E286" s="13"/>
      <c r="F286" s="27" t="s">
        <v>2069</v>
      </c>
      <c r="G286" s="14"/>
      <c r="H286" s="14"/>
      <c r="I286" s="71">
        <f t="shared" si="22"/>
        <v>0</v>
      </c>
      <c r="J286" s="19"/>
      <c r="K286" s="6">
        <f t="shared" si="20"/>
        <v>0</v>
      </c>
      <c r="L286" s="6">
        <f t="shared" si="21"/>
        <v>0</v>
      </c>
      <c r="M286" s="12"/>
      <c r="N286" s="13"/>
      <c r="O286" s="13"/>
      <c r="P286" s="16"/>
      <c r="Q286" s="17"/>
      <c r="R286" s="20"/>
    </row>
    <row r="287" spans="1:18" ht="13.5" thickBot="1" x14ac:dyDescent="0.25">
      <c r="A287" s="12"/>
      <c r="B287" s="13"/>
      <c r="C287" s="13"/>
      <c r="D287" s="13"/>
      <c r="E287" s="13"/>
      <c r="F287" s="27" t="s">
        <v>2069</v>
      </c>
      <c r="G287" s="14"/>
      <c r="H287" s="14"/>
      <c r="I287" s="71">
        <f t="shared" si="22"/>
        <v>0</v>
      </c>
      <c r="J287" s="19"/>
      <c r="K287" s="6">
        <f t="shared" si="20"/>
        <v>0</v>
      </c>
      <c r="L287" s="6">
        <f t="shared" si="21"/>
        <v>0</v>
      </c>
      <c r="M287" s="12"/>
      <c r="N287" s="13"/>
      <c r="O287" s="13"/>
      <c r="P287" s="16"/>
      <c r="Q287" s="17"/>
      <c r="R287" s="20"/>
    </row>
    <row r="288" spans="1:18" ht="13.5" thickBot="1" x14ac:dyDescent="0.25">
      <c r="A288" s="12"/>
      <c r="B288" s="13"/>
      <c r="C288" s="13"/>
      <c r="D288" s="13"/>
      <c r="E288" s="13"/>
      <c r="F288" s="27" t="s">
        <v>2069</v>
      </c>
      <c r="G288" s="14"/>
      <c r="H288" s="14"/>
      <c r="I288" s="71">
        <f t="shared" si="22"/>
        <v>0</v>
      </c>
      <c r="J288" s="19"/>
      <c r="K288" s="6">
        <f t="shared" si="20"/>
        <v>0</v>
      </c>
      <c r="L288" s="6">
        <f t="shared" si="21"/>
        <v>0</v>
      </c>
      <c r="M288" s="12"/>
      <c r="N288" s="13"/>
      <c r="O288" s="13"/>
      <c r="P288" s="16"/>
      <c r="Q288" s="17"/>
      <c r="R288" s="20"/>
    </row>
    <row r="289" spans="1:18" ht="13.5" thickBot="1" x14ac:dyDescent="0.25">
      <c r="A289" s="12"/>
      <c r="B289" s="13"/>
      <c r="C289" s="13"/>
      <c r="D289" s="13"/>
      <c r="E289" s="13"/>
      <c r="F289" s="27" t="s">
        <v>2069</v>
      </c>
      <c r="G289" s="14"/>
      <c r="H289" s="14"/>
      <c r="I289" s="71">
        <f t="shared" si="22"/>
        <v>0</v>
      </c>
      <c r="J289" s="19"/>
      <c r="K289" s="6">
        <f t="shared" si="20"/>
        <v>0</v>
      </c>
      <c r="L289" s="6">
        <f t="shared" si="21"/>
        <v>0</v>
      </c>
      <c r="M289" s="12"/>
      <c r="N289" s="13"/>
      <c r="O289" s="13"/>
      <c r="P289" s="16"/>
      <c r="Q289" s="17"/>
      <c r="R289" s="20"/>
    </row>
    <row r="290" spans="1:18" ht="13.5" thickBot="1" x14ac:dyDescent="0.25">
      <c r="A290" s="12"/>
      <c r="B290" s="13"/>
      <c r="C290" s="13"/>
      <c r="D290" s="13"/>
      <c r="E290" s="13"/>
      <c r="F290" s="27" t="s">
        <v>2069</v>
      </c>
      <c r="G290" s="14"/>
      <c r="H290" s="14"/>
      <c r="I290" s="71">
        <f t="shared" si="22"/>
        <v>0</v>
      </c>
      <c r="J290" s="19"/>
      <c r="K290" s="6">
        <f t="shared" si="20"/>
        <v>0</v>
      </c>
      <c r="L290" s="6">
        <f t="shared" si="21"/>
        <v>0</v>
      </c>
      <c r="M290" s="12"/>
      <c r="N290" s="13"/>
      <c r="O290" s="13"/>
      <c r="P290" s="16"/>
      <c r="Q290" s="17"/>
      <c r="R290" s="20"/>
    </row>
    <row r="291" spans="1:18" ht="13.5" thickBot="1" x14ac:dyDescent="0.25">
      <c r="A291" s="12"/>
      <c r="B291" s="13"/>
      <c r="C291" s="13"/>
      <c r="D291" s="13"/>
      <c r="E291" s="13"/>
      <c r="F291" s="27" t="s">
        <v>2069</v>
      </c>
      <c r="G291" s="14"/>
      <c r="H291" s="14"/>
      <c r="I291" s="71">
        <f t="shared" si="22"/>
        <v>0</v>
      </c>
      <c r="J291" s="19"/>
      <c r="K291" s="6">
        <f t="shared" si="20"/>
        <v>0</v>
      </c>
      <c r="L291" s="6">
        <f t="shared" si="21"/>
        <v>0</v>
      </c>
      <c r="M291" s="12"/>
      <c r="N291" s="13"/>
      <c r="O291" s="13"/>
      <c r="P291" s="16"/>
      <c r="Q291" s="17"/>
      <c r="R291" s="20"/>
    </row>
    <row r="292" spans="1:18" ht="13.5" thickBot="1" x14ac:dyDescent="0.25">
      <c r="A292" s="12"/>
      <c r="B292" s="13"/>
      <c r="C292" s="13"/>
      <c r="D292" s="13"/>
      <c r="E292" s="13"/>
      <c r="F292" s="27" t="s">
        <v>2069</v>
      </c>
      <c r="G292" s="14"/>
      <c r="H292" s="14"/>
      <c r="I292" s="71">
        <f t="shared" si="22"/>
        <v>0</v>
      </c>
      <c r="J292" s="19"/>
      <c r="K292" s="6">
        <f t="shared" si="20"/>
        <v>0</v>
      </c>
      <c r="L292" s="6">
        <f t="shared" si="21"/>
        <v>0</v>
      </c>
      <c r="M292" s="12"/>
      <c r="N292" s="13"/>
      <c r="O292" s="13"/>
      <c r="P292" s="16"/>
      <c r="Q292" s="17"/>
      <c r="R292" s="20"/>
    </row>
    <row r="293" spans="1:18" ht="13.5" thickBot="1" x14ac:dyDescent="0.25">
      <c r="A293" s="12"/>
      <c r="B293" s="13"/>
      <c r="C293" s="13"/>
      <c r="D293" s="13"/>
      <c r="E293" s="13"/>
      <c r="F293" s="27" t="s">
        <v>2069</v>
      </c>
      <c r="G293" s="14"/>
      <c r="H293" s="14"/>
      <c r="I293" s="71">
        <f t="shared" si="22"/>
        <v>0</v>
      </c>
      <c r="J293" s="19"/>
      <c r="K293" s="6">
        <f t="shared" si="20"/>
        <v>0</v>
      </c>
      <c r="L293" s="6">
        <f t="shared" si="21"/>
        <v>0</v>
      </c>
      <c r="M293" s="12"/>
      <c r="N293" s="13"/>
      <c r="O293" s="13"/>
      <c r="P293" s="16"/>
      <c r="Q293" s="17"/>
      <c r="R293" s="20"/>
    </row>
    <row r="294" spans="1:18" ht="13.5" thickBot="1" x14ac:dyDescent="0.25">
      <c r="A294" s="12"/>
      <c r="B294" s="13"/>
      <c r="C294" s="13"/>
      <c r="D294" s="13"/>
      <c r="E294" s="13"/>
      <c r="F294" s="27" t="s">
        <v>2069</v>
      </c>
      <c r="G294" s="14"/>
      <c r="H294" s="14"/>
      <c r="I294" s="71">
        <f t="shared" si="22"/>
        <v>0</v>
      </c>
      <c r="J294" s="19"/>
      <c r="K294" s="6">
        <f t="shared" si="20"/>
        <v>0</v>
      </c>
      <c r="L294" s="6">
        <f t="shared" si="21"/>
        <v>0</v>
      </c>
      <c r="M294" s="12"/>
      <c r="N294" s="13"/>
      <c r="O294" s="13"/>
      <c r="P294" s="16"/>
      <c r="Q294" s="17"/>
      <c r="R294" s="20"/>
    </row>
    <row r="295" spans="1:18" ht="13.5" thickBot="1" x14ac:dyDescent="0.25">
      <c r="A295" s="12"/>
      <c r="B295" s="13"/>
      <c r="C295" s="13"/>
      <c r="D295" s="13"/>
      <c r="E295" s="13"/>
      <c r="F295" s="27" t="s">
        <v>2069</v>
      </c>
      <c r="G295" s="14"/>
      <c r="H295" s="14"/>
      <c r="I295" s="71">
        <f t="shared" si="22"/>
        <v>0</v>
      </c>
      <c r="J295" s="19"/>
      <c r="K295" s="6">
        <f t="shared" si="20"/>
        <v>0</v>
      </c>
      <c r="L295" s="6">
        <f t="shared" si="21"/>
        <v>0</v>
      </c>
      <c r="M295" s="12"/>
      <c r="N295" s="13"/>
      <c r="O295" s="13"/>
      <c r="P295" s="16"/>
      <c r="Q295" s="17"/>
      <c r="R295" s="20"/>
    </row>
    <row r="296" spans="1:18" ht="13.5" thickBot="1" x14ac:dyDescent="0.25">
      <c r="A296" s="12"/>
      <c r="B296" s="13"/>
      <c r="C296" s="13"/>
      <c r="D296" s="13"/>
      <c r="E296" s="13"/>
      <c r="F296" s="27" t="s">
        <v>2069</v>
      </c>
      <c r="G296" s="14"/>
      <c r="H296" s="14"/>
      <c r="I296" s="71">
        <f t="shared" si="22"/>
        <v>0</v>
      </c>
      <c r="J296" s="19"/>
      <c r="K296" s="6">
        <f t="shared" si="20"/>
        <v>0</v>
      </c>
      <c r="L296" s="6">
        <f t="shared" si="21"/>
        <v>0</v>
      </c>
      <c r="M296" s="12"/>
      <c r="N296" s="13"/>
      <c r="O296" s="13"/>
      <c r="P296" s="16"/>
      <c r="Q296" s="17"/>
      <c r="R296" s="20"/>
    </row>
    <row r="297" spans="1:18" ht="13.5" thickBot="1" x14ac:dyDescent="0.25">
      <c r="A297" s="12"/>
      <c r="B297" s="13"/>
      <c r="C297" s="13"/>
      <c r="D297" s="13"/>
      <c r="E297" s="13"/>
      <c r="F297" s="27" t="s">
        <v>2069</v>
      </c>
      <c r="G297" s="14"/>
      <c r="H297" s="14"/>
      <c r="I297" s="71">
        <f t="shared" si="22"/>
        <v>0</v>
      </c>
      <c r="J297" s="19"/>
      <c r="K297" s="6">
        <f t="shared" si="20"/>
        <v>0</v>
      </c>
      <c r="L297" s="6">
        <f t="shared" si="21"/>
        <v>0</v>
      </c>
      <c r="M297" s="12"/>
      <c r="N297" s="13"/>
      <c r="O297" s="13"/>
      <c r="P297" s="16"/>
      <c r="Q297" s="17"/>
      <c r="R297" s="20"/>
    </row>
    <row r="298" spans="1:18" ht="13.5" thickBot="1" x14ac:dyDescent="0.25">
      <c r="A298" s="12"/>
      <c r="B298" s="13"/>
      <c r="C298" s="13"/>
      <c r="D298" s="13"/>
      <c r="E298" s="13"/>
      <c r="F298" s="27" t="s">
        <v>2069</v>
      </c>
      <c r="G298" s="14"/>
      <c r="H298" s="14"/>
      <c r="I298" s="71">
        <f t="shared" si="22"/>
        <v>0</v>
      </c>
      <c r="J298" s="19"/>
      <c r="K298" s="6">
        <f t="shared" si="20"/>
        <v>0</v>
      </c>
      <c r="L298" s="6">
        <f t="shared" si="21"/>
        <v>0</v>
      </c>
      <c r="M298" s="12"/>
      <c r="N298" s="13"/>
      <c r="O298" s="13"/>
      <c r="P298" s="16"/>
      <c r="Q298" s="17"/>
      <c r="R298" s="20"/>
    </row>
    <row r="299" spans="1:18" ht="13.5" thickBot="1" x14ac:dyDescent="0.25">
      <c r="A299" s="12"/>
      <c r="B299" s="13"/>
      <c r="C299" s="13"/>
      <c r="D299" s="13"/>
      <c r="E299" s="13"/>
      <c r="F299" s="27" t="s">
        <v>2069</v>
      </c>
      <c r="G299" s="14"/>
      <c r="H299" s="14"/>
      <c r="I299" s="71">
        <f t="shared" si="22"/>
        <v>0</v>
      </c>
      <c r="J299" s="19"/>
      <c r="K299" s="6">
        <f t="shared" si="20"/>
        <v>0</v>
      </c>
      <c r="L299" s="6">
        <f t="shared" si="21"/>
        <v>0</v>
      </c>
      <c r="M299" s="12"/>
      <c r="N299" s="13"/>
      <c r="O299" s="13"/>
      <c r="P299" s="16"/>
      <c r="Q299" s="17"/>
      <c r="R299" s="20"/>
    </row>
    <row r="300" spans="1:18" ht="13.5" thickBot="1" x14ac:dyDescent="0.25">
      <c r="A300" s="12"/>
      <c r="B300" s="13"/>
      <c r="C300" s="13"/>
      <c r="D300" s="13"/>
      <c r="E300" s="13"/>
      <c r="F300" s="27" t="s">
        <v>2069</v>
      </c>
      <c r="G300" s="14"/>
      <c r="H300" s="14"/>
      <c r="I300" s="71">
        <f t="shared" si="22"/>
        <v>0</v>
      </c>
      <c r="J300" s="19"/>
      <c r="K300" s="6">
        <f t="shared" si="20"/>
        <v>0</v>
      </c>
      <c r="L300" s="6">
        <f t="shared" si="21"/>
        <v>0</v>
      </c>
      <c r="M300" s="12"/>
      <c r="N300" s="13"/>
      <c r="O300" s="13"/>
      <c r="P300" s="16"/>
      <c r="Q300" s="17"/>
      <c r="R300" s="20"/>
    </row>
    <row r="301" spans="1:18" ht="13.5" thickBot="1" x14ac:dyDescent="0.25">
      <c r="A301" s="12"/>
      <c r="B301" s="13"/>
      <c r="C301" s="13"/>
      <c r="D301" s="13"/>
      <c r="E301" s="13"/>
      <c r="F301" s="27" t="s">
        <v>2069</v>
      </c>
      <c r="G301" s="14"/>
      <c r="H301" s="14"/>
      <c r="I301" s="71">
        <f t="shared" si="22"/>
        <v>0</v>
      </c>
      <c r="J301" s="19"/>
      <c r="K301" s="6">
        <f t="shared" si="20"/>
        <v>0</v>
      </c>
      <c r="L301" s="6">
        <f t="shared" si="21"/>
        <v>0</v>
      </c>
      <c r="M301" s="12"/>
      <c r="N301" s="13"/>
      <c r="O301" s="13"/>
      <c r="P301" s="16"/>
      <c r="Q301" s="17"/>
      <c r="R301" s="20"/>
    </row>
    <row r="302" spans="1:18" ht="13.5" thickBot="1" x14ac:dyDescent="0.25">
      <c r="A302" s="12"/>
      <c r="B302" s="13"/>
      <c r="C302" s="13"/>
      <c r="D302" s="13"/>
      <c r="E302" s="13"/>
      <c r="F302" s="27" t="s">
        <v>2069</v>
      </c>
      <c r="G302" s="14"/>
      <c r="H302" s="14"/>
      <c r="I302" s="71">
        <f t="shared" si="22"/>
        <v>0</v>
      </c>
      <c r="J302" s="19"/>
      <c r="K302" s="6">
        <f t="shared" si="20"/>
        <v>0</v>
      </c>
      <c r="L302" s="6">
        <f t="shared" si="21"/>
        <v>0</v>
      </c>
      <c r="M302" s="12"/>
      <c r="N302" s="13"/>
      <c r="O302" s="13"/>
      <c r="P302" s="16"/>
      <c r="Q302" s="17"/>
      <c r="R302" s="20"/>
    </row>
    <row r="303" spans="1:18" ht="13.5" thickBot="1" x14ac:dyDescent="0.25">
      <c r="A303" s="12"/>
      <c r="B303" s="13"/>
      <c r="C303" s="13"/>
      <c r="D303" s="13"/>
      <c r="E303" s="13"/>
      <c r="F303" s="27" t="s">
        <v>2069</v>
      </c>
      <c r="G303" s="14"/>
      <c r="H303" s="14"/>
      <c r="I303" s="71">
        <f t="shared" si="22"/>
        <v>0</v>
      </c>
      <c r="J303" s="19"/>
      <c r="K303" s="6">
        <f t="shared" si="20"/>
        <v>0</v>
      </c>
      <c r="L303" s="6">
        <f t="shared" si="21"/>
        <v>0</v>
      </c>
      <c r="M303" s="12"/>
      <c r="N303" s="13"/>
      <c r="O303" s="13"/>
      <c r="P303" s="16"/>
      <c r="Q303" s="17"/>
      <c r="R303" s="20"/>
    </row>
    <row r="304" spans="1:18" ht="13.5" thickBot="1" x14ac:dyDescent="0.25">
      <c r="A304" s="12"/>
      <c r="B304" s="13"/>
      <c r="C304" s="13"/>
      <c r="D304" s="13"/>
      <c r="E304" s="13"/>
      <c r="F304" s="27" t="s">
        <v>2069</v>
      </c>
      <c r="G304" s="14"/>
      <c r="H304" s="14"/>
      <c r="I304" s="71">
        <f t="shared" si="22"/>
        <v>0</v>
      </c>
      <c r="J304" s="19"/>
      <c r="K304" s="6">
        <f t="shared" si="20"/>
        <v>0</v>
      </c>
      <c r="L304" s="6">
        <f t="shared" si="21"/>
        <v>0</v>
      </c>
      <c r="M304" s="12"/>
      <c r="N304" s="13"/>
      <c r="O304" s="13"/>
      <c r="P304" s="16"/>
      <c r="Q304" s="17"/>
      <c r="R304" s="20"/>
    </row>
    <row r="305" spans="1:18" ht="13.5" thickBot="1" x14ac:dyDescent="0.25">
      <c r="A305" s="12"/>
      <c r="B305" s="13"/>
      <c r="C305" s="13"/>
      <c r="D305" s="13"/>
      <c r="E305" s="13"/>
      <c r="F305" s="27" t="s">
        <v>2069</v>
      </c>
      <c r="G305" s="14"/>
      <c r="H305" s="14"/>
      <c r="I305" s="71">
        <f t="shared" si="22"/>
        <v>0</v>
      </c>
      <c r="J305" s="19"/>
      <c r="K305" s="6">
        <f t="shared" si="20"/>
        <v>0</v>
      </c>
      <c r="L305" s="6">
        <f t="shared" si="21"/>
        <v>0</v>
      </c>
      <c r="M305" s="12"/>
      <c r="N305" s="13"/>
      <c r="O305" s="13"/>
      <c r="P305" s="16"/>
      <c r="Q305" s="17"/>
      <c r="R305" s="20"/>
    </row>
    <row r="306" spans="1:18" ht="13.5" thickBot="1" x14ac:dyDescent="0.25">
      <c r="A306" s="12"/>
      <c r="B306" s="13"/>
      <c r="C306" s="13"/>
      <c r="D306" s="13"/>
      <c r="E306" s="13"/>
      <c r="F306" s="27" t="s">
        <v>2069</v>
      </c>
      <c r="G306" s="14"/>
      <c r="H306" s="14"/>
      <c r="I306" s="71">
        <f t="shared" si="22"/>
        <v>0</v>
      </c>
      <c r="J306" s="19"/>
      <c r="K306" s="6">
        <f t="shared" si="20"/>
        <v>0</v>
      </c>
      <c r="L306" s="6">
        <f t="shared" si="21"/>
        <v>0</v>
      </c>
      <c r="M306" s="12"/>
      <c r="N306" s="13"/>
      <c r="O306" s="13"/>
      <c r="P306" s="16"/>
      <c r="Q306" s="17"/>
      <c r="R306" s="20"/>
    </row>
    <row r="307" spans="1:18" ht="13.5" thickBot="1" x14ac:dyDescent="0.25">
      <c r="A307" s="12"/>
      <c r="B307" s="13"/>
      <c r="C307" s="13"/>
      <c r="D307" s="13"/>
      <c r="E307" s="13"/>
      <c r="F307" s="27" t="s">
        <v>2069</v>
      </c>
      <c r="G307" s="14"/>
      <c r="H307" s="14"/>
      <c r="I307" s="71">
        <f t="shared" si="22"/>
        <v>0</v>
      </c>
      <c r="J307" s="19"/>
      <c r="K307" s="6">
        <f t="shared" si="20"/>
        <v>0</v>
      </c>
      <c r="L307" s="6">
        <f t="shared" si="21"/>
        <v>0</v>
      </c>
      <c r="M307" s="12"/>
      <c r="N307" s="13"/>
      <c r="O307" s="13"/>
      <c r="P307" s="16"/>
      <c r="Q307" s="17"/>
      <c r="R307" s="20"/>
    </row>
    <row r="308" spans="1:18" ht="13.5" thickBot="1" x14ac:dyDescent="0.25">
      <c r="A308" s="12"/>
      <c r="B308" s="13"/>
      <c r="C308" s="13"/>
      <c r="D308" s="13"/>
      <c r="E308" s="13"/>
      <c r="F308" s="27" t="s">
        <v>2069</v>
      </c>
      <c r="G308" s="14"/>
      <c r="H308" s="14"/>
      <c r="I308" s="71">
        <f t="shared" si="22"/>
        <v>0</v>
      </c>
      <c r="J308" s="19"/>
      <c r="K308" s="6">
        <f t="shared" si="20"/>
        <v>0</v>
      </c>
      <c r="L308" s="6">
        <f t="shared" si="21"/>
        <v>0</v>
      </c>
      <c r="M308" s="12"/>
      <c r="N308" s="13"/>
      <c r="O308" s="13"/>
      <c r="P308" s="16"/>
      <c r="Q308" s="17"/>
      <c r="R308" s="20"/>
    </row>
    <row r="309" spans="1:18" ht="13.5" thickBot="1" x14ac:dyDescent="0.25">
      <c r="A309" s="12"/>
      <c r="B309" s="13"/>
      <c r="C309" s="13"/>
      <c r="D309" s="13"/>
      <c r="E309" s="13"/>
      <c r="F309" s="27" t="s">
        <v>2069</v>
      </c>
      <c r="G309" s="14"/>
      <c r="H309" s="14"/>
      <c r="I309" s="71">
        <f t="shared" si="22"/>
        <v>0</v>
      </c>
      <c r="J309" s="19"/>
      <c r="K309" s="6">
        <f t="shared" si="20"/>
        <v>0</v>
      </c>
      <c r="L309" s="6">
        <f t="shared" si="21"/>
        <v>0</v>
      </c>
      <c r="M309" s="12"/>
      <c r="N309" s="13"/>
      <c r="O309" s="13"/>
      <c r="P309" s="16"/>
      <c r="Q309" s="17"/>
      <c r="R309" s="20"/>
    </row>
    <row r="310" spans="1:18" ht="13.5" thickBot="1" x14ac:dyDescent="0.25">
      <c r="A310" s="12"/>
      <c r="B310" s="13"/>
      <c r="C310" s="13"/>
      <c r="D310" s="13"/>
      <c r="E310" s="13"/>
      <c r="F310" s="27" t="s">
        <v>2069</v>
      </c>
      <c r="G310" s="14"/>
      <c r="H310" s="14"/>
      <c r="I310" s="71">
        <f t="shared" si="22"/>
        <v>0</v>
      </c>
      <c r="J310" s="19"/>
      <c r="K310" s="6">
        <f t="shared" si="20"/>
        <v>0</v>
      </c>
      <c r="L310" s="6">
        <f t="shared" si="21"/>
        <v>0</v>
      </c>
      <c r="M310" s="12"/>
      <c r="N310" s="13"/>
      <c r="O310" s="13"/>
      <c r="P310" s="16"/>
      <c r="Q310" s="17"/>
      <c r="R310" s="20"/>
    </row>
    <row r="311" spans="1:18" ht="13.5" thickBot="1" x14ac:dyDescent="0.25">
      <c r="A311" s="12"/>
      <c r="B311" s="13"/>
      <c r="C311" s="13"/>
      <c r="D311" s="13"/>
      <c r="E311" s="13"/>
      <c r="F311" s="27" t="s">
        <v>2069</v>
      </c>
      <c r="G311" s="14"/>
      <c r="H311" s="14"/>
      <c r="I311" s="71">
        <f t="shared" si="22"/>
        <v>0</v>
      </c>
      <c r="J311" s="19"/>
      <c r="K311" s="6">
        <f t="shared" si="20"/>
        <v>0</v>
      </c>
      <c r="L311" s="6">
        <f t="shared" si="21"/>
        <v>0</v>
      </c>
      <c r="M311" s="12"/>
      <c r="N311" s="13"/>
      <c r="O311" s="13"/>
      <c r="P311" s="16"/>
      <c r="Q311" s="17"/>
      <c r="R311" s="20"/>
    </row>
    <row r="312" spans="1:18" ht="13.5" thickBot="1" x14ac:dyDescent="0.25">
      <c r="A312" s="12"/>
      <c r="B312" s="13"/>
      <c r="C312" s="13"/>
      <c r="D312" s="13"/>
      <c r="E312" s="13"/>
      <c r="F312" s="27" t="s">
        <v>2069</v>
      </c>
      <c r="G312" s="14"/>
      <c r="H312" s="14"/>
      <c r="I312" s="71">
        <f t="shared" si="22"/>
        <v>0</v>
      </c>
      <c r="J312" s="19"/>
      <c r="K312" s="6">
        <f t="shared" si="20"/>
        <v>0</v>
      </c>
      <c r="L312" s="6">
        <f t="shared" si="21"/>
        <v>0</v>
      </c>
      <c r="M312" s="12"/>
      <c r="N312" s="13"/>
      <c r="O312" s="13"/>
      <c r="P312" s="16"/>
      <c r="Q312" s="17"/>
      <c r="R312" s="20"/>
    </row>
    <row r="313" spans="1:18" ht="13.5" thickBot="1" x14ac:dyDescent="0.25">
      <c r="A313" s="12"/>
      <c r="B313" s="13"/>
      <c r="C313" s="13"/>
      <c r="D313" s="13"/>
      <c r="E313" s="13"/>
      <c r="F313" s="27" t="s">
        <v>2069</v>
      </c>
      <c r="G313" s="14"/>
      <c r="H313" s="14"/>
      <c r="I313" s="71">
        <f t="shared" si="22"/>
        <v>0</v>
      </c>
      <c r="J313" s="19"/>
      <c r="K313" s="6">
        <f t="shared" si="20"/>
        <v>0</v>
      </c>
      <c r="L313" s="6">
        <f t="shared" si="21"/>
        <v>0</v>
      </c>
      <c r="M313" s="12"/>
      <c r="N313" s="13"/>
      <c r="O313" s="13"/>
      <c r="P313" s="16"/>
      <c r="Q313" s="17"/>
      <c r="R313" s="20"/>
    </row>
    <row r="314" spans="1:18" ht="13.5" thickBot="1" x14ac:dyDescent="0.25">
      <c r="A314" s="12"/>
      <c r="B314" s="13"/>
      <c r="C314" s="13"/>
      <c r="D314" s="13"/>
      <c r="E314" s="13"/>
      <c r="F314" s="27" t="s">
        <v>2069</v>
      </c>
      <c r="G314" s="14"/>
      <c r="H314" s="14"/>
      <c r="I314" s="71">
        <f t="shared" si="22"/>
        <v>0</v>
      </c>
      <c r="J314" s="19"/>
      <c r="K314" s="6">
        <f t="shared" si="20"/>
        <v>0</v>
      </c>
      <c r="L314" s="6">
        <f t="shared" si="21"/>
        <v>0</v>
      </c>
      <c r="M314" s="12"/>
      <c r="N314" s="13"/>
      <c r="O314" s="13"/>
      <c r="P314" s="16"/>
      <c r="Q314" s="17"/>
      <c r="R314" s="20"/>
    </row>
    <row r="315" spans="1:18" ht="13.5" thickBot="1" x14ac:dyDescent="0.25">
      <c r="A315" s="12"/>
      <c r="B315" s="13"/>
      <c r="C315" s="13"/>
      <c r="D315" s="13"/>
      <c r="E315" s="13"/>
      <c r="F315" s="27" t="s">
        <v>2069</v>
      </c>
      <c r="G315" s="14"/>
      <c r="H315" s="14"/>
      <c r="I315" s="71">
        <f t="shared" si="22"/>
        <v>0</v>
      </c>
      <c r="J315" s="19"/>
      <c r="K315" s="6">
        <f t="shared" si="20"/>
        <v>0</v>
      </c>
      <c r="L315" s="6">
        <f t="shared" si="21"/>
        <v>0</v>
      </c>
      <c r="M315" s="12"/>
      <c r="N315" s="13"/>
      <c r="O315" s="13"/>
      <c r="P315" s="16"/>
      <c r="Q315" s="17"/>
      <c r="R315" s="20"/>
    </row>
    <row r="316" spans="1:18" ht="13.5" thickBot="1" x14ac:dyDescent="0.25">
      <c r="A316" s="12"/>
      <c r="B316" s="13"/>
      <c r="C316" s="13"/>
      <c r="D316" s="13"/>
      <c r="E316" s="13"/>
      <c r="F316" s="27" t="s">
        <v>2069</v>
      </c>
      <c r="G316" s="14"/>
      <c r="H316" s="14"/>
      <c r="I316" s="71">
        <f t="shared" si="22"/>
        <v>0</v>
      </c>
      <c r="J316" s="19"/>
      <c r="K316" s="6">
        <f t="shared" si="20"/>
        <v>0</v>
      </c>
      <c r="L316" s="6">
        <f t="shared" si="21"/>
        <v>0</v>
      </c>
      <c r="M316" s="12"/>
      <c r="N316" s="13"/>
      <c r="O316" s="13"/>
      <c r="P316" s="16"/>
      <c r="Q316" s="17"/>
      <c r="R316" s="20"/>
    </row>
    <row r="317" spans="1:18" ht="13.5" thickBot="1" x14ac:dyDescent="0.25">
      <c r="A317" s="12"/>
      <c r="B317" s="13"/>
      <c r="C317" s="13"/>
      <c r="D317" s="13"/>
      <c r="E317" s="13"/>
      <c r="F317" s="27" t="s">
        <v>2069</v>
      </c>
      <c r="G317" s="14"/>
      <c r="H317" s="14"/>
      <c r="I317" s="71">
        <f t="shared" si="22"/>
        <v>0</v>
      </c>
      <c r="J317" s="19"/>
      <c r="K317" s="6">
        <f t="shared" si="20"/>
        <v>0</v>
      </c>
      <c r="L317" s="6">
        <f t="shared" si="21"/>
        <v>0</v>
      </c>
      <c r="M317" s="12"/>
      <c r="N317" s="13"/>
      <c r="O317" s="13"/>
      <c r="P317" s="16"/>
      <c r="Q317" s="17"/>
      <c r="R317" s="20"/>
    </row>
    <row r="318" spans="1:18" ht="13.5" thickBot="1" x14ac:dyDescent="0.25">
      <c r="A318" s="12"/>
      <c r="B318" s="13"/>
      <c r="C318" s="13"/>
      <c r="D318" s="13"/>
      <c r="E318" s="13"/>
      <c r="F318" s="27" t="s">
        <v>2069</v>
      </c>
      <c r="G318" s="14"/>
      <c r="H318" s="14"/>
      <c r="I318" s="71">
        <f t="shared" si="22"/>
        <v>0</v>
      </c>
      <c r="J318" s="19"/>
      <c r="K318" s="6">
        <f t="shared" si="20"/>
        <v>0</v>
      </c>
      <c r="L318" s="6">
        <f t="shared" si="21"/>
        <v>0</v>
      </c>
      <c r="M318" s="12"/>
      <c r="N318" s="13"/>
      <c r="O318" s="13"/>
      <c r="P318" s="16"/>
      <c r="Q318" s="17"/>
      <c r="R318" s="20"/>
    </row>
    <row r="319" spans="1:18" ht="13.5" thickBot="1" x14ac:dyDescent="0.25">
      <c r="A319" s="12"/>
      <c r="B319" s="13"/>
      <c r="C319" s="13"/>
      <c r="D319" s="13"/>
      <c r="E319" s="13"/>
      <c r="F319" s="27" t="s">
        <v>2069</v>
      </c>
      <c r="G319" s="14"/>
      <c r="H319" s="14"/>
      <c r="I319" s="71">
        <f t="shared" si="22"/>
        <v>0</v>
      </c>
      <c r="J319" s="19"/>
      <c r="K319" s="6">
        <f t="shared" si="20"/>
        <v>0</v>
      </c>
      <c r="L319" s="6">
        <f t="shared" si="21"/>
        <v>0</v>
      </c>
      <c r="M319" s="12"/>
      <c r="N319" s="13"/>
      <c r="O319" s="13"/>
      <c r="P319" s="16"/>
      <c r="Q319" s="17"/>
      <c r="R319" s="20"/>
    </row>
    <row r="320" spans="1:18" ht="13.5" thickBot="1" x14ac:dyDescent="0.25">
      <c r="A320" s="12"/>
      <c r="B320" s="13"/>
      <c r="C320" s="13"/>
      <c r="D320" s="13"/>
      <c r="E320" s="13"/>
      <c r="F320" s="27" t="s">
        <v>2069</v>
      </c>
      <c r="G320" s="14"/>
      <c r="H320" s="14"/>
      <c r="I320" s="71">
        <f t="shared" si="22"/>
        <v>0</v>
      </c>
      <c r="J320" s="19"/>
      <c r="K320" s="6">
        <f t="shared" si="20"/>
        <v>0</v>
      </c>
      <c r="L320" s="6">
        <f t="shared" si="21"/>
        <v>0</v>
      </c>
      <c r="M320" s="12"/>
      <c r="N320" s="13"/>
      <c r="O320" s="13"/>
      <c r="P320" s="16"/>
      <c r="Q320" s="17"/>
      <c r="R320" s="20"/>
    </row>
    <row r="321" spans="1:18" ht="13.5" thickBot="1" x14ac:dyDescent="0.25">
      <c r="A321" s="12"/>
      <c r="B321" s="13"/>
      <c r="C321" s="13"/>
      <c r="D321" s="13"/>
      <c r="E321" s="13"/>
      <c r="F321" s="27" t="s">
        <v>2069</v>
      </c>
      <c r="G321" s="14"/>
      <c r="H321" s="14"/>
      <c r="I321" s="71">
        <f t="shared" si="22"/>
        <v>0</v>
      </c>
      <c r="J321" s="19"/>
      <c r="K321" s="6">
        <f t="shared" si="20"/>
        <v>0</v>
      </c>
      <c r="L321" s="6">
        <f t="shared" si="21"/>
        <v>0</v>
      </c>
      <c r="M321" s="12"/>
      <c r="N321" s="13"/>
      <c r="O321" s="13"/>
      <c r="P321" s="16"/>
      <c r="Q321" s="17"/>
      <c r="R321" s="20"/>
    </row>
    <row r="322" spans="1:18" ht="13.5" thickBot="1" x14ac:dyDescent="0.25">
      <c r="A322" s="12"/>
      <c r="B322" s="13"/>
      <c r="C322" s="13"/>
      <c r="D322" s="13"/>
      <c r="E322" s="13"/>
      <c r="F322" s="27" t="s">
        <v>2069</v>
      </c>
      <c r="G322" s="14"/>
      <c r="H322" s="14"/>
      <c r="I322" s="71">
        <f t="shared" si="22"/>
        <v>0</v>
      </c>
      <c r="J322" s="19"/>
      <c r="K322" s="6">
        <f t="shared" si="20"/>
        <v>0</v>
      </c>
      <c r="L322" s="6">
        <f t="shared" si="21"/>
        <v>0</v>
      </c>
      <c r="M322" s="12"/>
      <c r="N322" s="13"/>
      <c r="O322" s="13"/>
      <c r="P322" s="16"/>
      <c r="Q322" s="17"/>
      <c r="R322" s="20"/>
    </row>
    <row r="323" spans="1:18" ht="13.5" thickBot="1" x14ac:dyDescent="0.25">
      <c r="A323" s="12"/>
      <c r="B323" s="13"/>
      <c r="C323" s="13"/>
      <c r="D323" s="13"/>
      <c r="E323" s="13"/>
      <c r="F323" s="27" t="s">
        <v>2069</v>
      </c>
      <c r="G323" s="14"/>
      <c r="H323" s="14"/>
      <c r="I323" s="71">
        <f t="shared" si="22"/>
        <v>0</v>
      </c>
      <c r="J323" s="19"/>
      <c r="K323" s="6">
        <f t="shared" si="20"/>
        <v>0</v>
      </c>
      <c r="L323" s="6">
        <f t="shared" si="21"/>
        <v>0</v>
      </c>
      <c r="M323" s="12"/>
      <c r="N323" s="13"/>
      <c r="O323" s="13"/>
      <c r="P323" s="16"/>
      <c r="Q323" s="17"/>
      <c r="R323" s="20"/>
    </row>
    <row r="324" spans="1:18" ht="13.5" thickBot="1" x14ac:dyDescent="0.25">
      <c r="A324" s="12"/>
      <c r="B324" s="13"/>
      <c r="C324" s="13"/>
      <c r="D324" s="13"/>
      <c r="E324" s="13"/>
      <c r="F324" s="27" t="s">
        <v>2069</v>
      </c>
      <c r="G324" s="14"/>
      <c r="H324" s="14"/>
      <c r="I324" s="71">
        <f t="shared" si="22"/>
        <v>0</v>
      </c>
      <c r="J324" s="19"/>
      <c r="K324" s="6">
        <f t="shared" si="20"/>
        <v>0</v>
      </c>
      <c r="L324" s="6">
        <f t="shared" si="21"/>
        <v>0</v>
      </c>
      <c r="M324" s="12"/>
      <c r="N324" s="13"/>
      <c r="O324" s="13"/>
      <c r="P324" s="16"/>
      <c r="Q324" s="17"/>
      <c r="R324" s="20"/>
    </row>
    <row r="325" spans="1:18" ht="13.5" thickBot="1" x14ac:dyDescent="0.25">
      <c r="A325" s="12"/>
      <c r="B325" s="13"/>
      <c r="C325" s="13"/>
      <c r="D325" s="13"/>
      <c r="E325" s="13"/>
      <c r="F325" s="27" t="s">
        <v>2069</v>
      </c>
      <c r="G325" s="14"/>
      <c r="H325" s="14"/>
      <c r="I325" s="71">
        <f t="shared" si="22"/>
        <v>0</v>
      </c>
      <c r="J325" s="19"/>
      <c r="K325" s="6">
        <f t="shared" si="20"/>
        <v>0</v>
      </c>
      <c r="L325" s="6">
        <f t="shared" si="21"/>
        <v>0</v>
      </c>
      <c r="M325" s="12"/>
      <c r="N325" s="13"/>
      <c r="O325" s="13"/>
      <c r="P325" s="16"/>
      <c r="Q325" s="17"/>
      <c r="R325" s="20"/>
    </row>
    <row r="326" spans="1:18" ht="13.5" thickBot="1" x14ac:dyDescent="0.25">
      <c r="A326" s="12"/>
      <c r="B326" s="13"/>
      <c r="C326" s="13"/>
      <c r="D326" s="13"/>
      <c r="E326" s="13"/>
      <c r="F326" s="27" t="s">
        <v>2069</v>
      </c>
      <c r="G326" s="14"/>
      <c r="H326" s="14"/>
      <c r="I326" s="71">
        <f t="shared" si="22"/>
        <v>0</v>
      </c>
      <c r="J326" s="19"/>
      <c r="K326" s="6">
        <f t="shared" si="20"/>
        <v>0</v>
      </c>
      <c r="L326" s="6">
        <f t="shared" si="21"/>
        <v>0</v>
      </c>
      <c r="M326" s="12"/>
      <c r="N326" s="13"/>
      <c r="O326" s="13"/>
      <c r="P326" s="16"/>
      <c r="Q326" s="17"/>
      <c r="R326" s="20"/>
    </row>
    <row r="327" spans="1:18" ht="13.5" thickBot="1" x14ac:dyDescent="0.25">
      <c r="A327" s="12"/>
      <c r="B327" s="13"/>
      <c r="C327" s="13"/>
      <c r="D327" s="13"/>
      <c r="E327" s="13"/>
      <c r="F327" s="27" t="s">
        <v>2069</v>
      </c>
      <c r="G327" s="14"/>
      <c r="H327" s="14"/>
      <c r="I327" s="71">
        <f t="shared" si="22"/>
        <v>0</v>
      </c>
      <c r="J327" s="19"/>
      <c r="K327" s="6">
        <f t="shared" ref="K327:K390" si="23">COUNT(G327:H327)</f>
        <v>0</v>
      </c>
      <c r="L327" s="6">
        <f t="shared" ref="L327:L390" si="24">COUNTA(A327,B327,C327,D327,G327,H327)</f>
        <v>0</v>
      </c>
      <c r="M327" s="12"/>
      <c r="N327" s="13"/>
      <c r="O327" s="13"/>
      <c r="P327" s="16"/>
      <c r="Q327" s="17"/>
      <c r="R327" s="20"/>
    </row>
    <row r="328" spans="1:18" ht="13.5" thickBot="1" x14ac:dyDescent="0.25">
      <c r="A328" s="12"/>
      <c r="B328" s="13"/>
      <c r="C328" s="13"/>
      <c r="D328" s="13"/>
      <c r="E328" s="13"/>
      <c r="F328" s="27" t="s">
        <v>2069</v>
      </c>
      <c r="G328" s="14"/>
      <c r="H328" s="14"/>
      <c r="I328" s="71">
        <f t="shared" si="22"/>
        <v>0</v>
      </c>
      <c r="J328" s="19"/>
      <c r="K328" s="6">
        <f t="shared" si="23"/>
        <v>0</v>
      </c>
      <c r="L328" s="6">
        <f t="shared" si="24"/>
        <v>0</v>
      </c>
      <c r="M328" s="12"/>
      <c r="N328" s="13"/>
      <c r="O328" s="13"/>
      <c r="P328" s="16"/>
      <c r="Q328" s="17"/>
      <c r="R328" s="20"/>
    </row>
    <row r="329" spans="1:18" ht="13.5" thickBot="1" x14ac:dyDescent="0.25">
      <c r="A329" s="12"/>
      <c r="B329" s="13"/>
      <c r="C329" s="13"/>
      <c r="D329" s="13"/>
      <c r="E329" s="13"/>
      <c r="F329" s="27" t="s">
        <v>2069</v>
      </c>
      <c r="G329" s="14"/>
      <c r="H329" s="14"/>
      <c r="I329" s="71">
        <f t="shared" si="22"/>
        <v>0</v>
      </c>
      <c r="J329" s="19"/>
      <c r="K329" s="6">
        <f t="shared" si="23"/>
        <v>0</v>
      </c>
      <c r="L329" s="6">
        <f t="shared" si="24"/>
        <v>0</v>
      </c>
      <c r="M329" s="12"/>
      <c r="N329" s="13"/>
      <c r="O329" s="13"/>
      <c r="P329" s="16"/>
      <c r="Q329" s="17"/>
      <c r="R329" s="20"/>
    </row>
    <row r="330" spans="1:18" ht="13.5" thickBot="1" x14ac:dyDescent="0.25">
      <c r="A330" s="12"/>
      <c r="B330" s="13"/>
      <c r="C330" s="13"/>
      <c r="D330" s="13"/>
      <c r="E330" s="13"/>
      <c r="F330" s="27" t="s">
        <v>2069</v>
      </c>
      <c r="G330" s="14"/>
      <c r="H330" s="14"/>
      <c r="I330" s="71">
        <f t="shared" si="22"/>
        <v>0</v>
      </c>
      <c r="J330" s="19"/>
      <c r="K330" s="6">
        <f t="shared" si="23"/>
        <v>0</v>
      </c>
      <c r="L330" s="6">
        <f t="shared" si="24"/>
        <v>0</v>
      </c>
      <c r="M330" s="12"/>
      <c r="N330" s="13"/>
      <c r="O330" s="13"/>
      <c r="P330" s="16"/>
      <c r="Q330" s="17"/>
      <c r="R330" s="20"/>
    </row>
    <row r="331" spans="1:18" ht="13.5" thickBot="1" x14ac:dyDescent="0.25">
      <c r="A331" s="12"/>
      <c r="B331" s="13"/>
      <c r="C331" s="13"/>
      <c r="D331" s="13"/>
      <c r="E331" s="13"/>
      <c r="F331" s="27" t="s">
        <v>2069</v>
      </c>
      <c r="G331" s="14"/>
      <c r="H331" s="14"/>
      <c r="I331" s="71">
        <f t="shared" si="22"/>
        <v>0</v>
      </c>
      <c r="J331" s="19"/>
      <c r="K331" s="6">
        <f t="shared" si="23"/>
        <v>0</v>
      </c>
      <c r="L331" s="6">
        <f t="shared" si="24"/>
        <v>0</v>
      </c>
      <c r="M331" s="12"/>
      <c r="N331" s="13"/>
      <c r="O331" s="13"/>
      <c r="P331" s="16"/>
      <c r="Q331" s="17"/>
      <c r="R331" s="20"/>
    </row>
    <row r="332" spans="1:18" ht="13.5" thickBot="1" x14ac:dyDescent="0.25">
      <c r="A332" s="12"/>
      <c r="B332" s="13"/>
      <c r="C332" s="13"/>
      <c r="D332" s="13"/>
      <c r="E332" s="13"/>
      <c r="F332" s="27" t="s">
        <v>2069</v>
      </c>
      <c r="G332" s="14"/>
      <c r="H332" s="14"/>
      <c r="I332" s="71">
        <f t="shared" si="22"/>
        <v>0</v>
      </c>
      <c r="J332" s="19"/>
      <c r="K332" s="6">
        <f t="shared" si="23"/>
        <v>0</v>
      </c>
      <c r="L332" s="6">
        <f t="shared" si="24"/>
        <v>0</v>
      </c>
      <c r="M332" s="12"/>
      <c r="N332" s="13"/>
      <c r="O332" s="13"/>
      <c r="P332" s="16"/>
      <c r="Q332" s="17"/>
      <c r="R332" s="20"/>
    </row>
    <row r="333" spans="1:18" ht="13.5" thickBot="1" x14ac:dyDescent="0.25">
      <c r="A333" s="12"/>
      <c r="B333" s="13"/>
      <c r="C333" s="13"/>
      <c r="D333" s="13"/>
      <c r="E333" s="13"/>
      <c r="F333" s="27" t="s">
        <v>2069</v>
      </c>
      <c r="G333" s="14"/>
      <c r="H333" s="14"/>
      <c r="I333" s="71">
        <f t="shared" ref="I333:I396" si="25">$H$6</f>
        <v>0</v>
      </c>
      <c r="J333" s="19"/>
      <c r="K333" s="6">
        <f t="shared" si="23"/>
        <v>0</v>
      </c>
      <c r="L333" s="6">
        <f t="shared" si="24"/>
        <v>0</v>
      </c>
      <c r="M333" s="12"/>
      <c r="N333" s="13"/>
      <c r="O333" s="13"/>
      <c r="P333" s="16"/>
      <c r="Q333" s="17"/>
      <c r="R333" s="20"/>
    </row>
    <row r="334" spans="1:18" ht="13.5" thickBot="1" x14ac:dyDescent="0.25">
      <c r="A334" s="12"/>
      <c r="B334" s="13"/>
      <c r="C334" s="13"/>
      <c r="D334" s="13"/>
      <c r="E334" s="13"/>
      <c r="F334" s="27" t="s">
        <v>2069</v>
      </c>
      <c r="G334" s="14"/>
      <c r="H334" s="14"/>
      <c r="I334" s="71">
        <f t="shared" si="25"/>
        <v>0</v>
      </c>
      <c r="J334" s="19"/>
      <c r="K334" s="6">
        <f t="shared" si="23"/>
        <v>0</v>
      </c>
      <c r="L334" s="6">
        <f t="shared" si="24"/>
        <v>0</v>
      </c>
      <c r="M334" s="12"/>
      <c r="N334" s="13"/>
      <c r="O334" s="13"/>
      <c r="P334" s="16"/>
      <c r="Q334" s="17"/>
      <c r="R334" s="20"/>
    </row>
    <row r="335" spans="1:18" ht="13.5" thickBot="1" x14ac:dyDescent="0.25">
      <c r="A335" s="12"/>
      <c r="B335" s="13"/>
      <c r="C335" s="13"/>
      <c r="D335" s="13"/>
      <c r="E335" s="13"/>
      <c r="F335" s="27" t="s">
        <v>2069</v>
      </c>
      <c r="G335" s="14"/>
      <c r="H335" s="14"/>
      <c r="I335" s="71">
        <f t="shared" si="25"/>
        <v>0</v>
      </c>
      <c r="J335" s="19"/>
      <c r="K335" s="6">
        <f t="shared" si="23"/>
        <v>0</v>
      </c>
      <c r="L335" s="6">
        <f t="shared" si="24"/>
        <v>0</v>
      </c>
      <c r="M335" s="12"/>
      <c r="N335" s="13"/>
      <c r="O335" s="13"/>
      <c r="P335" s="16"/>
      <c r="Q335" s="17"/>
      <c r="R335" s="20"/>
    </row>
    <row r="336" spans="1:18" ht="13.5" thickBot="1" x14ac:dyDescent="0.25">
      <c r="A336" s="12"/>
      <c r="B336" s="13"/>
      <c r="C336" s="13"/>
      <c r="D336" s="13"/>
      <c r="E336" s="13"/>
      <c r="F336" s="27" t="s">
        <v>2069</v>
      </c>
      <c r="G336" s="14"/>
      <c r="H336" s="14"/>
      <c r="I336" s="71">
        <f t="shared" si="25"/>
        <v>0</v>
      </c>
      <c r="J336" s="19"/>
      <c r="K336" s="6">
        <f t="shared" si="23"/>
        <v>0</v>
      </c>
      <c r="L336" s="6">
        <f t="shared" si="24"/>
        <v>0</v>
      </c>
      <c r="M336" s="12"/>
      <c r="N336" s="13"/>
      <c r="O336" s="13"/>
      <c r="P336" s="16"/>
      <c r="Q336" s="17"/>
      <c r="R336" s="20"/>
    </row>
    <row r="337" spans="1:18" ht="13.5" thickBot="1" x14ac:dyDescent="0.25">
      <c r="A337" s="12"/>
      <c r="B337" s="13"/>
      <c r="C337" s="13"/>
      <c r="D337" s="13"/>
      <c r="E337" s="13"/>
      <c r="F337" s="27" t="s">
        <v>2069</v>
      </c>
      <c r="G337" s="14"/>
      <c r="H337" s="14"/>
      <c r="I337" s="71">
        <f t="shared" si="25"/>
        <v>0</v>
      </c>
      <c r="J337" s="19"/>
      <c r="K337" s="6">
        <f t="shared" si="23"/>
        <v>0</v>
      </c>
      <c r="L337" s="6">
        <f t="shared" si="24"/>
        <v>0</v>
      </c>
      <c r="M337" s="12"/>
      <c r="N337" s="13"/>
      <c r="O337" s="13"/>
      <c r="P337" s="16"/>
      <c r="Q337" s="17"/>
      <c r="R337" s="20"/>
    </row>
    <row r="338" spans="1:18" ht="13.5" thickBot="1" x14ac:dyDescent="0.25">
      <c r="A338" s="12"/>
      <c r="B338" s="13"/>
      <c r="C338" s="13"/>
      <c r="D338" s="13"/>
      <c r="E338" s="13"/>
      <c r="F338" s="27" t="s">
        <v>2069</v>
      </c>
      <c r="G338" s="14"/>
      <c r="H338" s="14"/>
      <c r="I338" s="71">
        <f t="shared" si="25"/>
        <v>0</v>
      </c>
      <c r="J338" s="19"/>
      <c r="K338" s="6">
        <f t="shared" si="23"/>
        <v>0</v>
      </c>
      <c r="L338" s="6">
        <f t="shared" si="24"/>
        <v>0</v>
      </c>
      <c r="M338" s="12"/>
      <c r="N338" s="13"/>
      <c r="O338" s="13"/>
      <c r="P338" s="16"/>
      <c r="Q338" s="17"/>
      <c r="R338" s="20"/>
    </row>
    <row r="339" spans="1:18" ht="13.5" thickBot="1" x14ac:dyDescent="0.25">
      <c r="A339" s="12"/>
      <c r="B339" s="13"/>
      <c r="C339" s="13"/>
      <c r="D339" s="13"/>
      <c r="E339" s="13"/>
      <c r="F339" s="27" t="s">
        <v>2069</v>
      </c>
      <c r="G339" s="14"/>
      <c r="H339" s="14"/>
      <c r="I339" s="71">
        <f t="shared" si="25"/>
        <v>0</v>
      </c>
      <c r="J339" s="19"/>
      <c r="K339" s="6">
        <f t="shared" si="23"/>
        <v>0</v>
      </c>
      <c r="L339" s="6">
        <f t="shared" si="24"/>
        <v>0</v>
      </c>
      <c r="M339" s="12"/>
      <c r="N339" s="13"/>
      <c r="O339" s="13"/>
      <c r="P339" s="16"/>
      <c r="Q339" s="17"/>
      <c r="R339" s="20"/>
    </row>
    <row r="340" spans="1:18" ht="13.5" thickBot="1" x14ac:dyDescent="0.25">
      <c r="A340" s="12"/>
      <c r="B340" s="13"/>
      <c r="C340" s="13"/>
      <c r="D340" s="13"/>
      <c r="E340" s="13"/>
      <c r="F340" s="27" t="s">
        <v>2069</v>
      </c>
      <c r="G340" s="14"/>
      <c r="H340" s="14"/>
      <c r="I340" s="71">
        <f t="shared" si="25"/>
        <v>0</v>
      </c>
      <c r="J340" s="19"/>
      <c r="K340" s="6">
        <f t="shared" si="23"/>
        <v>0</v>
      </c>
      <c r="L340" s="6">
        <f t="shared" si="24"/>
        <v>0</v>
      </c>
      <c r="M340" s="12"/>
      <c r="N340" s="13"/>
      <c r="O340" s="13"/>
      <c r="P340" s="16"/>
      <c r="Q340" s="17"/>
      <c r="R340" s="20"/>
    </row>
    <row r="341" spans="1:18" ht="13.5" thickBot="1" x14ac:dyDescent="0.25">
      <c r="A341" s="12"/>
      <c r="B341" s="13"/>
      <c r="C341" s="13"/>
      <c r="D341" s="13"/>
      <c r="E341" s="13"/>
      <c r="F341" s="27" t="s">
        <v>2069</v>
      </c>
      <c r="G341" s="14"/>
      <c r="H341" s="14"/>
      <c r="I341" s="71">
        <f t="shared" si="25"/>
        <v>0</v>
      </c>
      <c r="J341" s="19"/>
      <c r="K341" s="6">
        <f t="shared" si="23"/>
        <v>0</v>
      </c>
      <c r="L341" s="6">
        <f t="shared" si="24"/>
        <v>0</v>
      </c>
      <c r="M341" s="12"/>
      <c r="N341" s="13"/>
      <c r="O341" s="13"/>
      <c r="P341" s="16"/>
      <c r="Q341" s="17"/>
      <c r="R341" s="20"/>
    </row>
    <row r="342" spans="1:18" ht="13.5" thickBot="1" x14ac:dyDescent="0.25">
      <c r="A342" s="12"/>
      <c r="B342" s="13"/>
      <c r="C342" s="13"/>
      <c r="D342" s="13"/>
      <c r="E342" s="13"/>
      <c r="F342" s="27" t="s">
        <v>2069</v>
      </c>
      <c r="G342" s="14"/>
      <c r="H342" s="14"/>
      <c r="I342" s="71">
        <f t="shared" si="25"/>
        <v>0</v>
      </c>
      <c r="J342" s="19"/>
      <c r="K342" s="6">
        <f t="shared" si="23"/>
        <v>0</v>
      </c>
      <c r="L342" s="6">
        <f t="shared" si="24"/>
        <v>0</v>
      </c>
      <c r="M342" s="12"/>
      <c r="N342" s="13"/>
      <c r="O342" s="13"/>
      <c r="P342" s="16"/>
      <c r="Q342" s="17"/>
      <c r="R342" s="20"/>
    </row>
    <row r="343" spans="1:18" ht="13.5" thickBot="1" x14ac:dyDescent="0.25">
      <c r="A343" s="12"/>
      <c r="B343" s="13"/>
      <c r="C343" s="13"/>
      <c r="D343" s="13"/>
      <c r="E343" s="13"/>
      <c r="F343" s="27" t="s">
        <v>2069</v>
      </c>
      <c r="G343" s="14"/>
      <c r="H343" s="14"/>
      <c r="I343" s="71">
        <f t="shared" si="25"/>
        <v>0</v>
      </c>
      <c r="J343" s="19"/>
      <c r="K343" s="6">
        <f t="shared" si="23"/>
        <v>0</v>
      </c>
      <c r="L343" s="6">
        <f t="shared" si="24"/>
        <v>0</v>
      </c>
      <c r="M343" s="12"/>
      <c r="N343" s="13"/>
      <c r="O343" s="13"/>
      <c r="P343" s="16"/>
      <c r="Q343" s="17"/>
      <c r="R343" s="20"/>
    </row>
    <row r="344" spans="1:18" ht="13.5" thickBot="1" x14ac:dyDescent="0.25">
      <c r="A344" s="12"/>
      <c r="B344" s="13"/>
      <c r="C344" s="13"/>
      <c r="D344" s="13"/>
      <c r="E344" s="13"/>
      <c r="F344" s="27" t="s">
        <v>2069</v>
      </c>
      <c r="G344" s="14"/>
      <c r="H344" s="14"/>
      <c r="I344" s="71">
        <f t="shared" si="25"/>
        <v>0</v>
      </c>
      <c r="J344" s="19"/>
      <c r="K344" s="6">
        <f t="shared" si="23"/>
        <v>0</v>
      </c>
      <c r="L344" s="6">
        <f t="shared" si="24"/>
        <v>0</v>
      </c>
      <c r="M344" s="12"/>
      <c r="N344" s="13"/>
      <c r="O344" s="13"/>
      <c r="P344" s="16"/>
      <c r="Q344" s="17"/>
      <c r="R344" s="20"/>
    </row>
    <row r="345" spans="1:18" ht="13.5" thickBot="1" x14ac:dyDescent="0.25">
      <c r="A345" s="12"/>
      <c r="B345" s="13"/>
      <c r="C345" s="13"/>
      <c r="D345" s="13"/>
      <c r="E345" s="13"/>
      <c r="F345" s="27" t="s">
        <v>2069</v>
      </c>
      <c r="G345" s="14"/>
      <c r="H345" s="14"/>
      <c r="I345" s="71">
        <f t="shared" si="25"/>
        <v>0</v>
      </c>
      <c r="J345" s="19"/>
      <c r="K345" s="6">
        <f t="shared" si="23"/>
        <v>0</v>
      </c>
      <c r="L345" s="6">
        <f t="shared" si="24"/>
        <v>0</v>
      </c>
      <c r="M345" s="12"/>
      <c r="N345" s="13"/>
      <c r="O345" s="13"/>
      <c r="P345" s="16"/>
      <c r="Q345" s="17"/>
      <c r="R345" s="20"/>
    </row>
    <row r="346" spans="1:18" ht="13.5" thickBot="1" x14ac:dyDescent="0.25">
      <c r="A346" s="12"/>
      <c r="B346" s="13"/>
      <c r="C346" s="13"/>
      <c r="D346" s="13"/>
      <c r="E346" s="13"/>
      <c r="F346" s="27" t="s">
        <v>2069</v>
      </c>
      <c r="G346" s="14"/>
      <c r="H346" s="14"/>
      <c r="I346" s="71">
        <f t="shared" si="25"/>
        <v>0</v>
      </c>
      <c r="J346" s="19"/>
      <c r="K346" s="6">
        <f t="shared" si="23"/>
        <v>0</v>
      </c>
      <c r="L346" s="6">
        <f t="shared" si="24"/>
        <v>0</v>
      </c>
      <c r="M346" s="12"/>
      <c r="N346" s="13"/>
      <c r="O346" s="13"/>
      <c r="P346" s="16"/>
      <c r="Q346" s="17"/>
      <c r="R346" s="20"/>
    </row>
    <row r="347" spans="1:18" ht="13.5" thickBot="1" x14ac:dyDescent="0.25">
      <c r="A347" s="12"/>
      <c r="B347" s="13"/>
      <c r="C347" s="13"/>
      <c r="D347" s="13"/>
      <c r="E347" s="13"/>
      <c r="F347" s="27" t="s">
        <v>2069</v>
      </c>
      <c r="G347" s="14"/>
      <c r="H347" s="14"/>
      <c r="I347" s="71">
        <f t="shared" si="25"/>
        <v>0</v>
      </c>
      <c r="J347" s="19"/>
      <c r="K347" s="6">
        <f t="shared" si="23"/>
        <v>0</v>
      </c>
      <c r="L347" s="6">
        <f t="shared" si="24"/>
        <v>0</v>
      </c>
      <c r="M347" s="12"/>
      <c r="N347" s="13"/>
      <c r="O347" s="13"/>
      <c r="P347" s="16"/>
      <c r="Q347" s="17"/>
      <c r="R347" s="20"/>
    </row>
    <row r="348" spans="1:18" ht="13.5" thickBot="1" x14ac:dyDescent="0.25">
      <c r="A348" s="12"/>
      <c r="B348" s="13"/>
      <c r="C348" s="13"/>
      <c r="D348" s="13"/>
      <c r="E348" s="13"/>
      <c r="F348" s="27" t="s">
        <v>2069</v>
      </c>
      <c r="G348" s="14"/>
      <c r="H348" s="14"/>
      <c r="I348" s="71">
        <f t="shared" si="25"/>
        <v>0</v>
      </c>
      <c r="J348" s="19"/>
      <c r="K348" s="6">
        <f t="shared" si="23"/>
        <v>0</v>
      </c>
      <c r="L348" s="6">
        <f t="shared" si="24"/>
        <v>0</v>
      </c>
      <c r="M348" s="12"/>
      <c r="N348" s="13"/>
      <c r="O348" s="13"/>
      <c r="P348" s="16"/>
      <c r="Q348" s="17"/>
      <c r="R348" s="20"/>
    </row>
    <row r="349" spans="1:18" ht="13.5" thickBot="1" x14ac:dyDescent="0.25">
      <c r="A349" s="12"/>
      <c r="B349" s="13"/>
      <c r="C349" s="13"/>
      <c r="D349" s="13"/>
      <c r="E349" s="13"/>
      <c r="F349" s="27" t="s">
        <v>2069</v>
      </c>
      <c r="G349" s="14"/>
      <c r="H349" s="14"/>
      <c r="I349" s="71">
        <f t="shared" si="25"/>
        <v>0</v>
      </c>
      <c r="J349" s="19"/>
      <c r="K349" s="6">
        <f t="shared" si="23"/>
        <v>0</v>
      </c>
      <c r="L349" s="6">
        <f t="shared" si="24"/>
        <v>0</v>
      </c>
      <c r="M349" s="12"/>
      <c r="N349" s="13"/>
      <c r="O349" s="13"/>
      <c r="P349" s="16"/>
      <c r="Q349" s="17"/>
      <c r="R349" s="20"/>
    </row>
    <row r="350" spans="1:18" ht="13.5" thickBot="1" x14ac:dyDescent="0.25">
      <c r="A350" s="12"/>
      <c r="B350" s="13"/>
      <c r="C350" s="13"/>
      <c r="D350" s="13"/>
      <c r="E350" s="13"/>
      <c r="F350" s="27" t="s">
        <v>2069</v>
      </c>
      <c r="G350" s="14"/>
      <c r="H350" s="14"/>
      <c r="I350" s="71">
        <f t="shared" si="25"/>
        <v>0</v>
      </c>
      <c r="J350" s="19"/>
      <c r="K350" s="6">
        <f t="shared" si="23"/>
        <v>0</v>
      </c>
      <c r="L350" s="6">
        <f t="shared" si="24"/>
        <v>0</v>
      </c>
      <c r="M350" s="12"/>
      <c r="N350" s="13"/>
      <c r="O350" s="13"/>
      <c r="P350" s="16"/>
      <c r="Q350" s="17"/>
      <c r="R350" s="20"/>
    </row>
    <row r="351" spans="1:18" ht="13.5" thickBot="1" x14ac:dyDescent="0.25">
      <c r="A351" s="12"/>
      <c r="B351" s="13"/>
      <c r="C351" s="13"/>
      <c r="D351" s="13"/>
      <c r="E351" s="13"/>
      <c r="F351" s="27" t="s">
        <v>2069</v>
      </c>
      <c r="G351" s="14"/>
      <c r="H351" s="14"/>
      <c r="I351" s="71">
        <f t="shared" si="25"/>
        <v>0</v>
      </c>
      <c r="J351" s="19"/>
      <c r="K351" s="6">
        <f t="shared" si="23"/>
        <v>0</v>
      </c>
      <c r="L351" s="6">
        <f t="shared" si="24"/>
        <v>0</v>
      </c>
      <c r="M351" s="12"/>
      <c r="N351" s="13"/>
      <c r="O351" s="13"/>
      <c r="P351" s="16"/>
      <c r="Q351" s="17"/>
      <c r="R351" s="20"/>
    </row>
    <row r="352" spans="1:18" ht="13.5" thickBot="1" x14ac:dyDescent="0.25">
      <c r="A352" s="12"/>
      <c r="B352" s="13"/>
      <c r="C352" s="13"/>
      <c r="D352" s="13"/>
      <c r="E352" s="13"/>
      <c r="F352" s="27" t="s">
        <v>2069</v>
      </c>
      <c r="G352" s="14"/>
      <c r="H352" s="14"/>
      <c r="I352" s="71">
        <f t="shared" si="25"/>
        <v>0</v>
      </c>
      <c r="J352" s="19"/>
      <c r="K352" s="6">
        <f t="shared" si="23"/>
        <v>0</v>
      </c>
      <c r="L352" s="6">
        <f t="shared" si="24"/>
        <v>0</v>
      </c>
      <c r="M352" s="12"/>
      <c r="N352" s="13"/>
      <c r="O352" s="13"/>
      <c r="P352" s="16"/>
      <c r="Q352" s="17"/>
      <c r="R352" s="20"/>
    </row>
    <row r="353" spans="1:18" ht="13.5" thickBot="1" x14ac:dyDescent="0.25">
      <c r="A353" s="12"/>
      <c r="B353" s="13"/>
      <c r="C353" s="13"/>
      <c r="D353" s="13"/>
      <c r="E353" s="13"/>
      <c r="F353" s="27" t="s">
        <v>2069</v>
      </c>
      <c r="G353" s="14"/>
      <c r="H353" s="14"/>
      <c r="I353" s="71">
        <f t="shared" si="25"/>
        <v>0</v>
      </c>
      <c r="J353" s="19"/>
      <c r="K353" s="6">
        <f t="shared" si="23"/>
        <v>0</v>
      </c>
      <c r="L353" s="6">
        <f t="shared" si="24"/>
        <v>0</v>
      </c>
      <c r="M353" s="12"/>
      <c r="N353" s="13"/>
      <c r="O353" s="13"/>
      <c r="P353" s="16"/>
      <c r="Q353" s="17"/>
      <c r="R353" s="20"/>
    </row>
    <row r="354" spans="1:18" ht="13.5" thickBot="1" x14ac:dyDescent="0.25">
      <c r="A354" s="12"/>
      <c r="B354" s="13"/>
      <c r="C354" s="13"/>
      <c r="D354" s="13"/>
      <c r="E354" s="13"/>
      <c r="F354" s="27" t="s">
        <v>2069</v>
      </c>
      <c r="G354" s="14"/>
      <c r="H354" s="14"/>
      <c r="I354" s="71">
        <f t="shared" si="25"/>
        <v>0</v>
      </c>
      <c r="J354" s="19"/>
      <c r="K354" s="6">
        <f t="shared" si="23"/>
        <v>0</v>
      </c>
      <c r="L354" s="6">
        <f t="shared" si="24"/>
        <v>0</v>
      </c>
      <c r="M354" s="12"/>
      <c r="N354" s="13"/>
      <c r="O354" s="13"/>
      <c r="P354" s="16"/>
      <c r="Q354" s="17"/>
      <c r="R354" s="20"/>
    </row>
    <row r="355" spans="1:18" ht="13.5" thickBot="1" x14ac:dyDescent="0.25">
      <c r="A355" s="12"/>
      <c r="B355" s="13"/>
      <c r="C355" s="13"/>
      <c r="D355" s="13"/>
      <c r="E355" s="13"/>
      <c r="F355" s="27" t="s">
        <v>2069</v>
      </c>
      <c r="G355" s="14"/>
      <c r="H355" s="14"/>
      <c r="I355" s="71">
        <f t="shared" si="25"/>
        <v>0</v>
      </c>
      <c r="J355" s="19"/>
      <c r="K355" s="6">
        <f t="shared" si="23"/>
        <v>0</v>
      </c>
      <c r="L355" s="6">
        <f t="shared" si="24"/>
        <v>0</v>
      </c>
      <c r="M355" s="12"/>
      <c r="N355" s="13"/>
      <c r="O355" s="13"/>
      <c r="P355" s="16"/>
      <c r="Q355" s="17"/>
      <c r="R355" s="20"/>
    </row>
    <row r="356" spans="1:18" ht="13.5" thickBot="1" x14ac:dyDescent="0.25">
      <c r="A356" s="12"/>
      <c r="B356" s="13"/>
      <c r="C356" s="13"/>
      <c r="D356" s="13"/>
      <c r="E356" s="13"/>
      <c r="F356" s="27" t="s">
        <v>2069</v>
      </c>
      <c r="G356" s="14"/>
      <c r="H356" s="14"/>
      <c r="I356" s="71">
        <f t="shared" si="25"/>
        <v>0</v>
      </c>
      <c r="J356" s="19"/>
      <c r="K356" s="6">
        <f t="shared" si="23"/>
        <v>0</v>
      </c>
      <c r="L356" s="6">
        <f t="shared" si="24"/>
        <v>0</v>
      </c>
      <c r="M356" s="12"/>
      <c r="N356" s="13"/>
      <c r="O356" s="13"/>
      <c r="P356" s="16"/>
      <c r="Q356" s="17"/>
      <c r="R356" s="20"/>
    </row>
    <row r="357" spans="1:18" ht="13.5" thickBot="1" x14ac:dyDescent="0.25">
      <c r="A357" s="12"/>
      <c r="B357" s="13"/>
      <c r="C357" s="13"/>
      <c r="D357" s="13"/>
      <c r="E357" s="13"/>
      <c r="F357" s="27" t="s">
        <v>2069</v>
      </c>
      <c r="G357" s="14"/>
      <c r="H357" s="14"/>
      <c r="I357" s="71">
        <f t="shared" si="25"/>
        <v>0</v>
      </c>
      <c r="J357" s="19"/>
      <c r="K357" s="6">
        <f t="shared" si="23"/>
        <v>0</v>
      </c>
      <c r="L357" s="6">
        <f t="shared" si="24"/>
        <v>0</v>
      </c>
      <c r="M357" s="12"/>
      <c r="N357" s="13"/>
      <c r="O357" s="13"/>
      <c r="P357" s="16"/>
      <c r="Q357" s="17"/>
      <c r="R357" s="20"/>
    </row>
    <row r="358" spans="1:18" ht="13.5" thickBot="1" x14ac:dyDescent="0.25">
      <c r="A358" s="12"/>
      <c r="B358" s="13"/>
      <c r="C358" s="13"/>
      <c r="D358" s="13"/>
      <c r="E358" s="13"/>
      <c r="F358" s="27" t="s">
        <v>2069</v>
      </c>
      <c r="G358" s="14"/>
      <c r="H358" s="14"/>
      <c r="I358" s="71">
        <f t="shared" si="25"/>
        <v>0</v>
      </c>
      <c r="J358" s="19"/>
      <c r="K358" s="6">
        <f t="shared" si="23"/>
        <v>0</v>
      </c>
      <c r="L358" s="6">
        <f t="shared" si="24"/>
        <v>0</v>
      </c>
      <c r="M358" s="12"/>
      <c r="N358" s="13"/>
      <c r="O358" s="13"/>
      <c r="P358" s="16"/>
      <c r="Q358" s="17"/>
      <c r="R358" s="20"/>
    </row>
    <row r="359" spans="1:18" ht="13.5" thickBot="1" x14ac:dyDescent="0.25">
      <c r="A359" s="12"/>
      <c r="B359" s="13"/>
      <c r="C359" s="13"/>
      <c r="D359" s="13"/>
      <c r="E359" s="13"/>
      <c r="F359" s="27" t="s">
        <v>2069</v>
      </c>
      <c r="G359" s="14"/>
      <c r="H359" s="14"/>
      <c r="I359" s="71">
        <f t="shared" si="25"/>
        <v>0</v>
      </c>
      <c r="J359" s="19"/>
      <c r="K359" s="6">
        <f t="shared" si="23"/>
        <v>0</v>
      </c>
      <c r="L359" s="6">
        <f t="shared" si="24"/>
        <v>0</v>
      </c>
      <c r="M359" s="12"/>
      <c r="N359" s="13"/>
      <c r="O359" s="13"/>
      <c r="P359" s="16"/>
      <c r="Q359" s="17"/>
      <c r="R359" s="20"/>
    </row>
    <row r="360" spans="1:18" ht="13.5" thickBot="1" x14ac:dyDescent="0.25">
      <c r="A360" s="12"/>
      <c r="B360" s="13"/>
      <c r="C360" s="13"/>
      <c r="D360" s="13"/>
      <c r="E360" s="13"/>
      <c r="F360" s="27" t="s">
        <v>2069</v>
      </c>
      <c r="G360" s="14"/>
      <c r="H360" s="14"/>
      <c r="I360" s="71">
        <f t="shared" si="25"/>
        <v>0</v>
      </c>
      <c r="J360" s="19"/>
      <c r="K360" s="6">
        <f t="shared" si="23"/>
        <v>0</v>
      </c>
      <c r="L360" s="6">
        <f t="shared" si="24"/>
        <v>0</v>
      </c>
      <c r="M360" s="12"/>
      <c r="N360" s="13"/>
      <c r="O360" s="13"/>
      <c r="P360" s="16"/>
      <c r="Q360" s="17"/>
      <c r="R360" s="20"/>
    </row>
    <row r="361" spans="1:18" ht="13.5" thickBot="1" x14ac:dyDescent="0.25">
      <c r="A361" s="12"/>
      <c r="B361" s="13"/>
      <c r="C361" s="13"/>
      <c r="D361" s="13"/>
      <c r="E361" s="13"/>
      <c r="F361" s="27" t="s">
        <v>2069</v>
      </c>
      <c r="G361" s="14"/>
      <c r="H361" s="14"/>
      <c r="I361" s="71">
        <f t="shared" si="25"/>
        <v>0</v>
      </c>
      <c r="J361" s="19"/>
      <c r="K361" s="6">
        <f t="shared" si="23"/>
        <v>0</v>
      </c>
      <c r="L361" s="6">
        <f t="shared" si="24"/>
        <v>0</v>
      </c>
      <c r="M361" s="12"/>
      <c r="N361" s="13"/>
      <c r="O361" s="13"/>
      <c r="P361" s="16"/>
      <c r="Q361" s="17"/>
      <c r="R361" s="20"/>
    </row>
    <row r="362" spans="1:18" ht="13.5" thickBot="1" x14ac:dyDescent="0.25">
      <c r="A362" s="12"/>
      <c r="B362" s="13"/>
      <c r="C362" s="13"/>
      <c r="D362" s="13"/>
      <c r="E362" s="13"/>
      <c r="F362" s="27" t="s">
        <v>2069</v>
      </c>
      <c r="G362" s="14"/>
      <c r="H362" s="14"/>
      <c r="I362" s="71">
        <f t="shared" si="25"/>
        <v>0</v>
      </c>
      <c r="J362" s="19"/>
      <c r="K362" s="6">
        <f t="shared" si="23"/>
        <v>0</v>
      </c>
      <c r="L362" s="6">
        <f t="shared" si="24"/>
        <v>0</v>
      </c>
      <c r="M362" s="12"/>
      <c r="N362" s="13"/>
      <c r="O362" s="13"/>
      <c r="P362" s="16"/>
      <c r="Q362" s="17"/>
      <c r="R362" s="20"/>
    </row>
    <row r="363" spans="1:18" ht="13.5" thickBot="1" x14ac:dyDescent="0.25">
      <c r="A363" s="12"/>
      <c r="B363" s="13"/>
      <c r="C363" s="13"/>
      <c r="D363" s="13"/>
      <c r="E363" s="13"/>
      <c r="F363" s="27" t="s">
        <v>2069</v>
      </c>
      <c r="G363" s="14"/>
      <c r="H363" s="14"/>
      <c r="I363" s="71">
        <f t="shared" si="25"/>
        <v>0</v>
      </c>
      <c r="J363" s="19"/>
      <c r="K363" s="6">
        <f t="shared" si="23"/>
        <v>0</v>
      </c>
      <c r="L363" s="6">
        <f t="shared" si="24"/>
        <v>0</v>
      </c>
      <c r="M363" s="12"/>
      <c r="N363" s="13"/>
      <c r="O363" s="13"/>
      <c r="P363" s="16"/>
      <c r="Q363" s="17"/>
      <c r="R363" s="20"/>
    </row>
    <row r="364" spans="1:18" ht="13.5" thickBot="1" x14ac:dyDescent="0.25">
      <c r="A364" s="12"/>
      <c r="B364" s="13"/>
      <c r="C364" s="13"/>
      <c r="D364" s="13"/>
      <c r="E364" s="13"/>
      <c r="F364" s="27" t="s">
        <v>2069</v>
      </c>
      <c r="G364" s="14"/>
      <c r="H364" s="14"/>
      <c r="I364" s="71">
        <f t="shared" si="25"/>
        <v>0</v>
      </c>
      <c r="J364" s="19"/>
      <c r="K364" s="6">
        <f t="shared" si="23"/>
        <v>0</v>
      </c>
      <c r="L364" s="6">
        <f t="shared" si="24"/>
        <v>0</v>
      </c>
      <c r="M364" s="12"/>
      <c r="N364" s="13"/>
      <c r="O364" s="13"/>
      <c r="P364" s="16"/>
      <c r="Q364" s="17"/>
      <c r="R364" s="20"/>
    </row>
    <row r="365" spans="1:18" ht="13.5" thickBot="1" x14ac:dyDescent="0.25">
      <c r="A365" s="12"/>
      <c r="B365" s="13"/>
      <c r="C365" s="13"/>
      <c r="D365" s="13"/>
      <c r="E365" s="13"/>
      <c r="F365" s="27" t="s">
        <v>2069</v>
      </c>
      <c r="G365" s="14"/>
      <c r="H365" s="14"/>
      <c r="I365" s="71">
        <f t="shared" si="25"/>
        <v>0</v>
      </c>
      <c r="J365" s="19"/>
      <c r="K365" s="6">
        <f t="shared" si="23"/>
        <v>0</v>
      </c>
      <c r="L365" s="6">
        <f t="shared" si="24"/>
        <v>0</v>
      </c>
      <c r="M365" s="12"/>
      <c r="N365" s="13"/>
      <c r="O365" s="13"/>
      <c r="P365" s="16"/>
      <c r="Q365" s="17"/>
      <c r="R365" s="20"/>
    </row>
    <row r="366" spans="1:18" ht="13.5" thickBot="1" x14ac:dyDescent="0.25">
      <c r="A366" s="12"/>
      <c r="B366" s="13"/>
      <c r="C366" s="13"/>
      <c r="D366" s="13"/>
      <c r="E366" s="13"/>
      <c r="F366" s="27" t="s">
        <v>2069</v>
      </c>
      <c r="G366" s="14"/>
      <c r="H366" s="14"/>
      <c r="I366" s="71">
        <f t="shared" si="25"/>
        <v>0</v>
      </c>
      <c r="J366" s="19"/>
      <c r="K366" s="6">
        <f t="shared" si="23"/>
        <v>0</v>
      </c>
      <c r="L366" s="6">
        <f t="shared" si="24"/>
        <v>0</v>
      </c>
      <c r="M366" s="12"/>
      <c r="N366" s="13"/>
      <c r="O366" s="13"/>
      <c r="P366" s="16"/>
      <c r="Q366" s="17"/>
      <c r="R366" s="20"/>
    </row>
    <row r="367" spans="1:18" ht="13.5" thickBot="1" x14ac:dyDescent="0.25">
      <c r="A367" s="12"/>
      <c r="B367" s="13"/>
      <c r="C367" s="13"/>
      <c r="D367" s="13"/>
      <c r="E367" s="13"/>
      <c r="F367" s="27" t="s">
        <v>2069</v>
      </c>
      <c r="G367" s="14"/>
      <c r="H367" s="14"/>
      <c r="I367" s="71">
        <f t="shared" si="25"/>
        <v>0</v>
      </c>
      <c r="J367" s="19"/>
      <c r="K367" s="6">
        <f t="shared" si="23"/>
        <v>0</v>
      </c>
      <c r="L367" s="6">
        <f t="shared" si="24"/>
        <v>0</v>
      </c>
      <c r="M367" s="12"/>
      <c r="N367" s="13"/>
      <c r="O367" s="13"/>
      <c r="P367" s="16"/>
      <c r="Q367" s="17"/>
      <c r="R367" s="20"/>
    </row>
    <row r="368" spans="1:18" ht="13.5" thickBot="1" x14ac:dyDescent="0.25">
      <c r="A368" s="12"/>
      <c r="B368" s="13"/>
      <c r="C368" s="13"/>
      <c r="D368" s="13"/>
      <c r="E368" s="13"/>
      <c r="F368" s="27" t="s">
        <v>2069</v>
      </c>
      <c r="G368" s="14"/>
      <c r="H368" s="14"/>
      <c r="I368" s="71">
        <f t="shared" si="25"/>
        <v>0</v>
      </c>
      <c r="J368" s="19"/>
      <c r="K368" s="6">
        <f t="shared" si="23"/>
        <v>0</v>
      </c>
      <c r="L368" s="6">
        <f t="shared" si="24"/>
        <v>0</v>
      </c>
      <c r="M368" s="12"/>
      <c r="N368" s="13"/>
      <c r="O368" s="13"/>
      <c r="P368" s="16"/>
      <c r="Q368" s="17"/>
      <c r="R368" s="20"/>
    </row>
    <row r="369" spans="1:18" ht="13.5" thickBot="1" x14ac:dyDescent="0.25">
      <c r="A369" s="12"/>
      <c r="B369" s="13"/>
      <c r="C369" s="13"/>
      <c r="D369" s="13"/>
      <c r="E369" s="13"/>
      <c r="F369" s="27" t="s">
        <v>2069</v>
      </c>
      <c r="G369" s="14"/>
      <c r="H369" s="14"/>
      <c r="I369" s="71">
        <f t="shared" si="25"/>
        <v>0</v>
      </c>
      <c r="J369" s="19"/>
      <c r="K369" s="6">
        <f t="shared" si="23"/>
        <v>0</v>
      </c>
      <c r="L369" s="6">
        <f t="shared" si="24"/>
        <v>0</v>
      </c>
      <c r="M369" s="12"/>
      <c r="N369" s="13"/>
      <c r="O369" s="13"/>
      <c r="P369" s="16"/>
      <c r="Q369" s="17"/>
      <c r="R369" s="20"/>
    </row>
    <row r="370" spans="1:18" ht="13.5" thickBot="1" x14ac:dyDescent="0.25">
      <c r="A370" s="12"/>
      <c r="B370" s="13"/>
      <c r="C370" s="13"/>
      <c r="D370" s="13"/>
      <c r="E370" s="13"/>
      <c r="F370" s="27" t="s">
        <v>2069</v>
      </c>
      <c r="G370" s="14"/>
      <c r="H370" s="14"/>
      <c r="I370" s="71">
        <f t="shared" si="25"/>
        <v>0</v>
      </c>
      <c r="J370" s="19"/>
      <c r="K370" s="6">
        <f t="shared" si="23"/>
        <v>0</v>
      </c>
      <c r="L370" s="6">
        <f t="shared" si="24"/>
        <v>0</v>
      </c>
      <c r="M370" s="12"/>
      <c r="N370" s="13"/>
      <c r="O370" s="13"/>
      <c r="P370" s="16"/>
      <c r="Q370" s="17"/>
      <c r="R370" s="20"/>
    </row>
    <row r="371" spans="1:18" ht="13.5" thickBot="1" x14ac:dyDescent="0.25">
      <c r="A371" s="12"/>
      <c r="B371" s="13"/>
      <c r="C371" s="13"/>
      <c r="D371" s="13"/>
      <c r="E371" s="13"/>
      <c r="F371" s="27" t="s">
        <v>2069</v>
      </c>
      <c r="G371" s="14"/>
      <c r="H371" s="14"/>
      <c r="I371" s="71">
        <f t="shared" si="25"/>
        <v>0</v>
      </c>
      <c r="J371" s="19"/>
      <c r="K371" s="6">
        <f t="shared" si="23"/>
        <v>0</v>
      </c>
      <c r="L371" s="6">
        <f t="shared" si="24"/>
        <v>0</v>
      </c>
      <c r="M371" s="12"/>
      <c r="N371" s="13"/>
      <c r="O371" s="13"/>
      <c r="P371" s="16"/>
      <c r="Q371" s="17"/>
      <c r="R371" s="20"/>
    </row>
    <row r="372" spans="1:18" ht="13.5" thickBot="1" x14ac:dyDescent="0.25">
      <c r="A372" s="12"/>
      <c r="B372" s="13"/>
      <c r="C372" s="13"/>
      <c r="D372" s="13"/>
      <c r="E372" s="13"/>
      <c r="F372" s="27" t="s">
        <v>2069</v>
      </c>
      <c r="G372" s="14"/>
      <c r="H372" s="14"/>
      <c r="I372" s="71">
        <f t="shared" si="25"/>
        <v>0</v>
      </c>
      <c r="J372" s="19"/>
      <c r="K372" s="6">
        <f t="shared" si="23"/>
        <v>0</v>
      </c>
      <c r="L372" s="6">
        <f t="shared" si="24"/>
        <v>0</v>
      </c>
      <c r="M372" s="12"/>
      <c r="N372" s="13"/>
      <c r="O372" s="13"/>
      <c r="P372" s="16"/>
      <c r="Q372" s="17"/>
      <c r="R372" s="20"/>
    </row>
    <row r="373" spans="1:18" ht="13.5" thickBot="1" x14ac:dyDescent="0.25">
      <c r="A373" s="12"/>
      <c r="B373" s="13"/>
      <c r="C373" s="13"/>
      <c r="D373" s="13"/>
      <c r="E373" s="13"/>
      <c r="F373" s="27" t="s">
        <v>2069</v>
      </c>
      <c r="G373" s="14"/>
      <c r="H373" s="14"/>
      <c r="I373" s="71">
        <f t="shared" si="25"/>
        <v>0</v>
      </c>
      <c r="J373" s="19"/>
      <c r="K373" s="6">
        <f t="shared" si="23"/>
        <v>0</v>
      </c>
      <c r="L373" s="6">
        <f t="shared" si="24"/>
        <v>0</v>
      </c>
      <c r="M373" s="12"/>
      <c r="N373" s="13"/>
      <c r="O373" s="13"/>
      <c r="P373" s="16"/>
      <c r="Q373" s="17"/>
      <c r="R373" s="20"/>
    </row>
    <row r="374" spans="1:18" ht="13.5" thickBot="1" x14ac:dyDescent="0.25">
      <c r="A374" s="12"/>
      <c r="B374" s="13"/>
      <c r="C374" s="13"/>
      <c r="D374" s="13"/>
      <c r="E374" s="13"/>
      <c r="F374" s="27" t="s">
        <v>2069</v>
      </c>
      <c r="G374" s="14"/>
      <c r="H374" s="14"/>
      <c r="I374" s="71">
        <f t="shared" si="25"/>
        <v>0</v>
      </c>
      <c r="J374" s="19"/>
      <c r="K374" s="6">
        <f t="shared" si="23"/>
        <v>0</v>
      </c>
      <c r="L374" s="6">
        <f t="shared" si="24"/>
        <v>0</v>
      </c>
      <c r="M374" s="12"/>
      <c r="N374" s="13"/>
      <c r="O374" s="13"/>
      <c r="P374" s="16"/>
      <c r="Q374" s="17"/>
      <c r="R374" s="20"/>
    </row>
    <row r="375" spans="1:18" ht="13.5" thickBot="1" x14ac:dyDescent="0.25">
      <c r="A375" s="12"/>
      <c r="B375" s="13"/>
      <c r="C375" s="13"/>
      <c r="D375" s="13"/>
      <c r="E375" s="13"/>
      <c r="F375" s="27" t="s">
        <v>2069</v>
      </c>
      <c r="G375" s="14"/>
      <c r="H375" s="14"/>
      <c r="I375" s="71">
        <f t="shared" si="25"/>
        <v>0</v>
      </c>
      <c r="J375" s="19"/>
      <c r="K375" s="6">
        <f t="shared" si="23"/>
        <v>0</v>
      </c>
      <c r="L375" s="6">
        <f t="shared" si="24"/>
        <v>0</v>
      </c>
      <c r="M375" s="12"/>
      <c r="N375" s="13"/>
      <c r="O375" s="13"/>
      <c r="P375" s="16"/>
      <c r="Q375" s="17"/>
      <c r="R375" s="20"/>
    </row>
    <row r="376" spans="1:18" ht="13.5" thickBot="1" x14ac:dyDescent="0.25">
      <c r="A376" s="12"/>
      <c r="B376" s="13"/>
      <c r="C376" s="13"/>
      <c r="D376" s="13"/>
      <c r="E376" s="13"/>
      <c r="F376" s="27" t="s">
        <v>2069</v>
      </c>
      <c r="G376" s="14"/>
      <c r="H376" s="14"/>
      <c r="I376" s="71">
        <f t="shared" si="25"/>
        <v>0</v>
      </c>
      <c r="J376" s="19"/>
      <c r="K376" s="6">
        <f t="shared" si="23"/>
        <v>0</v>
      </c>
      <c r="L376" s="6">
        <f t="shared" si="24"/>
        <v>0</v>
      </c>
      <c r="M376" s="12"/>
      <c r="N376" s="13"/>
      <c r="O376" s="13"/>
      <c r="P376" s="16"/>
      <c r="Q376" s="17"/>
      <c r="R376" s="20"/>
    </row>
    <row r="377" spans="1:18" ht="13.5" thickBot="1" x14ac:dyDescent="0.25">
      <c r="A377" s="12"/>
      <c r="B377" s="13"/>
      <c r="C377" s="13"/>
      <c r="D377" s="13"/>
      <c r="E377" s="13"/>
      <c r="F377" s="27" t="s">
        <v>2069</v>
      </c>
      <c r="G377" s="14"/>
      <c r="H377" s="14"/>
      <c r="I377" s="71">
        <f t="shared" si="25"/>
        <v>0</v>
      </c>
      <c r="J377" s="19"/>
      <c r="K377" s="6">
        <f t="shared" si="23"/>
        <v>0</v>
      </c>
      <c r="L377" s="6">
        <f t="shared" si="24"/>
        <v>0</v>
      </c>
      <c r="M377" s="12"/>
      <c r="N377" s="13"/>
      <c r="O377" s="13"/>
      <c r="P377" s="16"/>
      <c r="Q377" s="17"/>
      <c r="R377" s="20"/>
    </row>
    <row r="378" spans="1:18" ht="13.5" thickBot="1" x14ac:dyDescent="0.25">
      <c r="A378" s="12"/>
      <c r="B378" s="13"/>
      <c r="C378" s="13"/>
      <c r="D378" s="13"/>
      <c r="E378" s="13"/>
      <c r="F378" s="27" t="s">
        <v>2069</v>
      </c>
      <c r="G378" s="14"/>
      <c r="H378" s="14"/>
      <c r="I378" s="71">
        <f t="shared" si="25"/>
        <v>0</v>
      </c>
      <c r="J378" s="19"/>
      <c r="K378" s="6">
        <f t="shared" si="23"/>
        <v>0</v>
      </c>
      <c r="L378" s="6">
        <f t="shared" si="24"/>
        <v>0</v>
      </c>
      <c r="M378" s="12"/>
      <c r="N378" s="13"/>
      <c r="O378" s="13"/>
      <c r="P378" s="16"/>
      <c r="Q378" s="17"/>
      <c r="R378" s="20"/>
    </row>
    <row r="379" spans="1:18" ht="13.5" thickBot="1" x14ac:dyDescent="0.25">
      <c r="A379" s="12"/>
      <c r="B379" s="13"/>
      <c r="C379" s="13"/>
      <c r="D379" s="13"/>
      <c r="E379" s="13"/>
      <c r="F379" s="27" t="s">
        <v>2069</v>
      </c>
      <c r="G379" s="14"/>
      <c r="H379" s="14"/>
      <c r="I379" s="71">
        <f t="shared" si="25"/>
        <v>0</v>
      </c>
      <c r="J379" s="19"/>
      <c r="K379" s="6">
        <f t="shared" si="23"/>
        <v>0</v>
      </c>
      <c r="L379" s="6">
        <f t="shared" si="24"/>
        <v>0</v>
      </c>
      <c r="M379" s="12"/>
      <c r="N379" s="13"/>
      <c r="O379" s="13"/>
      <c r="P379" s="16"/>
      <c r="Q379" s="17"/>
      <c r="R379" s="20"/>
    </row>
    <row r="380" spans="1:18" ht="13.5" thickBot="1" x14ac:dyDescent="0.25">
      <c r="A380" s="12"/>
      <c r="B380" s="13"/>
      <c r="C380" s="13"/>
      <c r="D380" s="13"/>
      <c r="E380" s="13"/>
      <c r="F380" s="27" t="s">
        <v>2069</v>
      </c>
      <c r="G380" s="14"/>
      <c r="H380" s="14"/>
      <c r="I380" s="71">
        <f t="shared" si="25"/>
        <v>0</v>
      </c>
      <c r="J380" s="19"/>
      <c r="K380" s="6">
        <f t="shared" si="23"/>
        <v>0</v>
      </c>
      <c r="L380" s="6">
        <f t="shared" si="24"/>
        <v>0</v>
      </c>
      <c r="M380" s="12"/>
      <c r="N380" s="13"/>
      <c r="O380" s="13"/>
      <c r="P380" s="16"/>
      <c r="Q380" s="17"/>
      <c r="R380" s="20"/>
    </row>
    <row r="381" spans="1:18" ht="13.5" thickBot="1" x14ac:dyDescent="0.25">
      <c r="A381" s="12"/>
      <c r="B381" s="13"/>
      <c r="C381" s="13"/>
      <c r="D381" s="13"/>
      <c r="E381" s="13"/>
      <c r="F381" s="27" t="s">
        <v>2069</v>
      </c>
      <c r="G381" s="14"/>
      <c r="H381" s="14"/>
      <c r="I381" s="71">
        <f t="shared" si="25"/>
        <v>0</v>
      </c>
      <c r="J381" s="19"/>
      <c r="K381" s="6">
        <f t="shared" si="23"/>
        <v>0</v>
      </c>
      <c r="L381" s="6">
        <f t="shared" si="24"/>
        <v>0</v>
      </c>
      <c r="M381" s="12"/>
      <c r="N381" s="13"/>
      <c r="O381" s="13"/>
      <c r="P381" s="16"/>
      <c r="Q381" s="17"/>
      <c r="R381" s="20"/>
    </row>
    <row r="382" spans="1:18" ht="13.5" thickBot="1" x14ac:dyDescent="0.25">
      <c r="A382" s="12"/>
      <c r="B382" s="13"/>
      <c r="C382" s="13"/>
      <c r="D382" s="13"/>
      <c r="E382" s="13"/>
      <c r="F382" s="27" t="s">
        <v>2069</v>
      </c>
      <c r="G382" s="14"/>
      <c r="H382" s="14"/>
      <c r="I382" s="71">
        <f t="shared" si="25"/>
        <v>0</v>
      </c>
      <c r="J382" s="19"/>
      <c r="K382" s="6">
        <f t="shared" si="23"/>
        <v>0</v>
      </c>
      <c r="L382" s="6">
        <f t="shared" si="24"/>
        <v>0</v>
      </c>
      <c r="M382" s="12"/>
      <c r="N382" s="13"/>
      <c r="O382" s="13"/>
      <c r="P382" s="16"/>
      <c r="Q382" s="17"/>
      <c r="R382" s="20"/>
    </row>
    <row r="383" spans="1:18" ht="13.5" thickBot="1" x14ac:dyDescent="0.25">
      <c r="A383" s="12"/>
      <c r="B383" s="13"/>
      <c r="C383" s="13"/>
      <c r="D383" s="13"/>
      <c r="E383" s="13"/>
      <c r="F383" s="27" t="s">
        <v>2069</v>
      </c>
      <c r="G383" s="14"/>
      <c r="H383" s="14"/>
      <c r="I383" s="71">
        <f t="shared" si="25"/>
        <v>0</v>
      </c>
      <c r="J383" s="19"/>
      <c r="K383" s="6">
        <f t="shared" si="23"/>
        <v>0</v>
      </c>
      <c r="L383" s="6">
        <f t="shared" si="24"/>
        <v>0</v>
      </c>
      <c r="M383" s="12"/>
      <c r="N383" s="13"/>
      <c r="O383" s="13"/>
      <c r="P383" s="16"/>
      <c r="Q383" s="17"/>
      <c r="R383" s="20"/>
    </row>
    <row r="384" spans="1:18" ht="13.5" thickBot="1" x14ac:dyDescent="0.25">
      <c r="A384" s="12"/>
      <c r="B384" s="13"/>
      <c r="C384" s="13"/>
      <c r="D384" s="13"/>
      <c r="E384" s="13"/>
      <c r="F384" s="27" t="s">
        <v>2069</v>
      </c>
      <c r="G384" s="14"/>
      <c r="H384" s="14"/>
      <c r="I384" s="71">
        <f t="shared" si="25"/>
        <v>0</v>
      </c>
      <c r="J384" s="19"/>
      <c r="K384" s="6">
        <f t="shared" si="23"/>
        <v>0</v>
      </c>
      <c r="L384" s="6">
        <f t="shared" si="24"/>
        <v>0</v>
      </c>
      <c r="M384" s="12"/>
      <c r="N384" s="13"/>
      <c r="O384" s="13"/>
      <c r="P384" s="16"/>
      <c r="Q384" s="17"/>
      <c r="R384" s="20"/>
    </row>
    <row r="385" spans="1:18" ht="13.5" thickBot="1" x14ac:dyDescent="0.25">
      <c r="A385" s="12"/>
      <c r="B385" s="13"/>
      <c r="C385" s="13"/>
      <c r="D385" s="13"/>
      <c r="E385" s="13"/>
      <c r="F385" s="27" t="s">
        <v>2069</v>
      </c>
      <c r="G385" s="14"/>
      <c r="H385" s="14"/>
      <c r="I385" s="71">
        <f t="shared" si="25"/>
        <v>0</v>
      </c>
      <c r="J385" s="19"/>
      <c r="K385" s="6">
        <f t="shared" si="23"/>
        <v>0</v>
      </c>
      <c r="L385" s="6">
        <f t="shared" si="24"/>
        <v>0</v>
      </c>
      <c r="M385" s="12"/>
      <c r="N385" s="13"/>
      <c r="O385" s="13"/>
      <c r="P385" s="16"/>
      <c r="Q385" s="17"/>
      <c r="R385" s="20"/>
    </row>
    <row r="386" spans="1:18" ht="13.5" thickBot="1" x14ac:dyDescent="0.25">
      <c r="A386" s="12"/>
      <c r="B386" s="13"/>
      <c r="C386" s="13"/>
      <c r="D386" s="13"/>
      <c r="E386" s="13"/>
      <c r="F386" s="27" t="s">
        <v>2069</v>
      </c>
      <c r="G386" s="14"/>
      <c r="H386" s="14"/>
      <c r="I386" s="71">
        <f t="shared" si="25"/>
        <v>0</v>
      </c>
      <c r="J386" s="19"/>
      <c r="K386" s="6">
        <f t="shared" si="23"/>
        <v>0</v>
      </c>
      <c r="L386" s="6">
        <f t="shared" si="24"/>
        <v>0</v>
      </c>
      <c r="M386" s="12"/>
      <c r="N386" s="13"/>
      <c r="O386" s="13"/>
      <c r="P386" s="16"/>
      <c r="Q386" s="17"/>
      <c r="R386" s="20"/>
    </row>
    <row r="387" spans="1:18" ht="13.5" thickBot="1" x14ac:dyDescent="0.25">
      <c r="A387" s="12"/>
      <c r="B387" s="13"/>
      <c r="C387" s="13"/>
      <c r="D387" s="13"/>
      <c r="E387" s="13"/>
      <c r="F387" s="27" t="s">
        <v>2069</v>
      </c>
      <c r="G387" s="14"/>
      <c r="H387" s="14"/>
      <c r="I387" s="71">
        <f t="shared" si="25"/>
        <v>0</v>
      </c>
      <c r="J387" s="19"/>
      <c r="K387" s="6">
        <f t="shared" si="23"/>
        <v>0</v>
      </c>
      <c r="L387" s="6">
        <f t="shared" si="24"/>
        <v>0</v>
      </c>
      <c r="M387" s="12"/>
      <c r="N387" s="13"/>
      <c r="O387" s="13"/>
      <c r="P387" s="16"/>
      <c r="Q387" s="17"/>
      <c r="R387" s="20"/>
    </row>
    <row r="388" spans="1:18" ht="13.5" thickBot="1" x14ac:dyDescent="0.25">
      <c r="A388" s="12"/>
      <c r="B388" s="13"/>
      <c r="C388" s="13"/>
      <c r="D388" s="13"/>
      <c r="E388" s="13"/>
      <c r="F388" s="27" t="s">
        <v>2069</v>
      </c>
      <c r="G388" s="14"/>
      <c r="H388" s="14"/>
      <c r="I388" s="71">
        <f t="shared" si="25"/>
        <v>0</v>
      </c>
      <c r="J388" s="19"/>
      <c r="K388" s="6">
        <f t="shared" si="23"/>
        <v>0</v>
      </c>
      <c r="L388" s="6">
        <f t="shared" si="24"/>
        <v>0</v>
      </c>
      <c r="M388" s="12"/>
      <c r="N388" s="13"/>
      <c r="O388" s="13"/>
      <c r="P388" s="16"/>
      <c r="Q388" s="17"/>
      <c r="R388" s="20"/>
    </row>
    <row r="389" spans="1:18" ht="13.5" thickBot="1" x14ac:dyDescent="0.25">
      <c r="A389" s="12"/>
      <c r="B389" s="13"/>
      <c r="C389" s="13"/>
      <c r="D389" s="13"/>
      <c r="E389" s="13"/>
      <c r="F389" s="27" t="s">
        <v>2069</v>
      </c>
      <c r="G389" s="14"/>
      <c r="H389" s="14"/>
      <c r="I389" s="71">
        <f t="shared" si="25"/>
        <v>0</v>
      </c>
      <c r="J389" s="19"/>
      <c r="K389" s="6">
        <f t="shared" si="23"/>
        <v>0</v>
      </c>
      <c r="L389" s="6">
        <f t="shared" si="24"/>
        <v>0</v>
      </c>
      <c r="M389" s="12"/>
      <c r="N389" s="13"/>
      <c r="O389" s="13"/>
      <c r="P389" s="16"/>
      <c r="Q389" s="17"/>
      <c r="R389" s="20"/>
    </row>
    <row r="390" spans="1:18" ht="13.5" thickBot="1" x14ac:dyDescent="0.25">
      <c r="A390" s="12"/>
      <c r="B390" s="13"/>
      <c r="C390" s="13"/>
      <c r="D390" s="13"/>
      <c r="E390" s="13"/>
      <c r="F390" s="27" t="s">
        <v>2069</v>
      </c>
      <c r="G390" s="14"/>
      <c r="H390" s="14"/>
      <c r="I390" s="71">
        <f t="shared" si="25"/>
        <v>0</v>
      </c>
      <c r="J390" s="19"/>
      <c r="K390" s="6">
        <f t="shared" si="23"/>
        <v>0</v>
      </c>
      <c r="L390" s="6">
        <f t="shared" si="24"/>
        <v>0</v>
      </c>
      <c r="M390" s="12"/>
      <c r="N390" s="13"/>
      <c r="O390" s="13"/>
      <c r="P390" s="16"/>
      <c r="Q390" s="17"/>
      <c r="R390" s="20"/>
    </row>
    <row r="391" spans="1:18" ht="13.5" thickBot="1" x14ac:dyDescent="0.25">
      <c r="A391" s="12"/>
      <c r="B391" s="13"/>
      <c r="C391" s="13"/>
      <c r="D391" s="13"/>
      <c r="E391" s="13"/>
      <c r="F391" s="27" t="s">
        <v>2069</v>
      </c>
      <c r="G391" s="14"/>
      <c r="H391" s="14"/>
      <c r="I391" s="71">
        <f t="shared" si="25"/>
        <v>0</v>
      </c>
      <c r="J391" s="19"/>
      <c r="K391" s="6">
        <f t="shared" ref="K391:K454" si="26">COUNT(G391:H391)</f>
        <v>0</v>
      </c>
      <c r="L391" s="6">
        <f t="shared" ref="L391:L454" si="27">COUNTA(A391,B391,C391,D391,G391,H391)</f>
        <v>0</v>
      </c>
      <c r="M391" s="12"/>
      <c r="N391" s="13"/>
      <c r="O391" s="13"/>
      <c r="P391" s="16"/>
      <c r="Q391" s="17"/>
      <c r="R391" s="20"/>
    </row>
    <row r="392" spans="1:18" ht="13.5" thickBot="1" x14ac:dyDescent="0.25">
      <c r="A392" s="12"/>
      <c r="B392" s="13"/>
      <c r="C392" s="13"/>
      <c r="D392" s="13"/>
      <c r="E392" s="13"/>
      <c r="F392" s="27" t="s">
        <v>2069</v>
      </c>
      <c r="G392" s="14"/>
      <c r="H392" s="14"/>
      <c r="I392" s="71">
        <f t="shared" si="25"/>
        <v>0</v>
      </c>
      <c r="J392" s="19"/>
      <c r="K392" s="6">
        <f t="shared" si="26"/>
        <v>0</v>
      </c>
      <c r="L392" s="6">
        <f t="shared" si="27"/>
        <v>0</v>
      </c>
      <c r="M392" s="12"/>
      <c r="N392" s="13"/>
      <c r="O392" s="13"/>
      <c r="P392" s="16"/>
      <c r="Q392" s="17"/>
      <c r="R392" s="20"/>
    </row>
    <row r="393" spans="1:18" ht="13.5" thickBot="1" x14ac:dyDescent="0.25">
      <c r="A393" s="12"/>
      <c r="B393" s="13"/>
      <c r="C393" s="13"/>
      <c r="D393" s="13"/>
      <c r="E393" s="13"/>
      <c r="F393" s="27" t="s">
        <v>2069</v>
      </c>
      <c r="G393" s="14"/>
      <c r="H393" s="14"/>
      <c r="I393" s="71">
        <f t="shared" si="25"/>
        <v>0</v>
      </c>
      <c r="J393" s="19"/>
      <c r="K393" s="6">
        <f t="shared" si="26"/>
        <v>0</v>
      </c>
      <c r="L393" s="6">
        <f t="shared" si="27"/>
        <v>0</v>
      </c>
      <c r="M393" s="12"/>
      <c r="N393" s="13"/>
      <c r="O393" s="13"/>
      <c r="P393" s="16"/>
      <c r="Q393" s="17"/>
      <c r="R393" s="20"/>
    </row>
    <row r="394" spans="1:18" ht="13.5" thickBot="1" x14ac:dyDescent="0.25">
      <c r="A394" s="12"/>
      <c r="B394" s="13"/>
      <c r="C394" s="13"/>
      <c r="D394" s="13"/>
      <c r="E394" s="13"/>
      <c r="F394" s="27" t="s">
        <v>2069</v>
      </c>
      <c r="G394" s="14"/>
      <c r="H394" s="14"/>
      <c r="I394" s="71">
        <f t="shared" si="25"/>
        <v>0</v>
      </c>
      <c r="J394" s="19"/>
      <c r="K394" s="6">
        <f t="shared" si="26"/>
        <v>0</v>
      </c>
      <c r="L394" s="6">
        <f t="shared" si="27"/>
        <v>0</v>
      </c>
      <c r="M394" s="12"/>
      <c r="N394" s="13"/>
      <c r="O394" s="13"/>
      <c r="P394" s="16"/>
      <c r="Q394" s="17"/>
      <c r="R394" s="20"/>
    </row>
    <row r="395" spans="1:18" ht="13.5" thickBot="1" x14ac:dyDescent="0.25">
      <c r="A395" s="12"/>
      <c r="B395" s="13"/>
      <c r="C395" s="13"/>
      <c r="D395" s="13"/>
      <c r="E395" s="13"/>
      <c r="F395" s="27" t="s">
        <v>2069</v>
      </c>
      <c r="G395" s="14"/>
      <c r="H395" s="14"/>
      <c r="I395" s="71">
        <f t="shared" si="25"/>
        <v>0</v>
      </c>
      <c r="J395" s="19"/>
      <c r="K395" s="6">
        <f t="shared" si="26"/>
        <v>0</v>
      </c>
      <c r="L395" s="6">
        <f t="shared" si="27"/>
        <v>0</v>
      </c>
      <c r="M395" s="12"/>
      <c r="N395" s="13"/>
      <c r="O395" s="13"/>
      <c r="P395" s="16"/>
      <c r="Q395" s="17"/>
      <c r="R395" s="20"/>
    </row>
    <row r="396" spans="1:18" ht="13.5" thickBot="1" x14ac:dyDescent="0.25">
      <c r="A396" s="12"/>
      <c r="B396" s="13"/>
      <c r="C396" s="13"/>
      <c r="D396" s="13"/>
      <c r="E396" s="13"/>
      <c r="F396" s="27" t="s">
        <v>2069</v>
      </c>
      <c r="G396" s="14"/>
      <c r="H396" s="14"/>
      <c r="I396" s="71">
        <f t="shared" si="25"/>
        <v>0</v>
      </c>
      <c r="J396" s="19"/>
      <c r="K396" s="6">
        <f t="shared" si="26"/>
        <v>0</v>
      </c>
      <c r="L396" s="6">
        <f t="shared" si="27"/>
        <v>0</v>
      </c>
      <c r="M396" s="12"/>
      <c r="N396" s="13"/>
      <c r="O396" s="13"/>
      <c r="P396" s="16"/>
      <c r="Q396" s="17"/>
      <c r="R396" s="20"/>
    </row>
    <row r="397" spans="1:18" ht="13.5" thickBot="1" x14ac:dyDescent="0.25">
      <c r="A397" s="12"/>
      <c r="B397" s="13"/>
      <c r="C397" s="13"/>
      <c r="D397" s="13"/>
      <c r="E397" s="13"/>
      <c r="F397" s="27" t="s">
        <v>2069</v>
      </c>
      <c r="G397" s="14"/>
      <c r="H397" s="14"/>
      <c r="I397" s="71">
        <f t="shared" ref="I397:I460" si="28">$H$6</f>
        <v>0</v>
      </c>
      <c r="J397" s="19"/>
      <c r="K397" s="6">
        <f t="shared" si="26"/>
        <v>0</v>
      </c>
      <c r="L397" s="6">
        <f t="shared" si="27"/>
        <v>0</v>
      </c>
      <c r="M397" s="12"/>
      <c r="N397" s="13"/>
      <c r="O397" s="13"/>
      <c r="P397" s="16"/>
      <c r="Q397" s="17"/>
      <c r="R397" s="20"/>
    </row>
    <row r="398" spans="1:18" ht="13.5" thickBot="1" x14ac:dyDescent="0.25">
      <c r="A398" s="12"/>
      <c r="B398" s="13"/>
      <c r="C398" s="13"/>
      <c r="D398" s="13"/>
      <c r="E398" s="13"/>
      <c r="F398" s="27" t="s">
        <v>2069</v>
      </c>
      <c r="G398" s="14"/>
      <c r="H398" s="14"/>
      <c r="I398" s="71">
        <f t="shared" si="28"/>
        <v>0</v>
      </c>
      <c r="J398" s="19"/>
      <c r="K398" s="6">
        <f t="shared" si="26"/>
        <v>0</v>
      </c>
      <c r="L398" s="6">
        <f t="shared" si="27"/>
        <v>0</v>
      </c>
      <c r="M398" s="12"/>
      <c r="N398" s="13"/>
      <c r="O398" s="13"/>
      <c r="P398" s="16"/>
      <c r="Q398" s="17"/>
      <c r="R398" s="20"/>
    </row>
    <row r="399" spans="1:18" ht="13.5" thickBot="1" x14ac:dyDescent="0.25">
      <c r="A399" s="12"/>
      <c r="B399" s="13"/>
      <c r="C399" s="13"/>
      <c r="D399" s="13"/>
      <c r="E399" s="13"/>
      <c r="F399" s="27" t="s">
        <v>2069</v>
      </c>
      <c r="G399" s="14"/>
      <c r="H399" s="14"/>
      <c r="I399" s="71">
        <f t="shared" si="28"/>
        <v>0</v>
      </c>
      <c r="J399" s="19"/>
      <c r="K399" s="6">
        <f t="shared" si="26"/>
        <v>0</v>
      </c>
      <c r="L399" s="6">
        <f t="shared" si="27"/>
        <v>0</v>
      </c>
      <c r="M399" s="12"/>
      <c r="N399" s="13"/>
      <c r="O399" s="13"/>
      <c r="P399" s="16"/>
      <c r="Q399" s="17"/>
      <c r="R399" s="20"/>
    </row>
    <row r="400" spans="1:18" ht="13.5" thickBot="1" x14ac:dyDescent="0.25">
      <c r="A400" s="12"/>
      <c r="B400" s="13"/>
      <c r="C400" s="13"/>
      <c r="D400" s="13"/>
      <c r="E400" s="13"/>
      <c r="F400" s="27" t="s">
        <v>2069</v>
      </c>
      <c r="G400" s="14"/>
      <c r="H400" s="14"/>
      <c r="I400" s="71">
        <f t="shared" si="28"/>
        <v>0</v>
      </c>
      <c r="J400" s="19"/>
      <c r="K400" s="6">
        <f t="shared" si="26"/>
        <v>0</v>
      </c>
      <c r="L400" s="6">
        <f t="shared" si="27"/>
        <v>0</v>
      </c>
      <c r="M400" s="12"/>
      <c r="N400" s="13"/>
      <c r="O400" s="13"/>
      <c r="P400" s="16"/>
      <c r="Q400" s="17"/>
      <c r="R400" s="20"/>
    </row>
    <row r="401" spans="1:18" ht="13.5" thickBot="1" x14ac:dyDescent="0.25">
      <c r="A401" s="12"/>
      <c r="B401" s="13"/>
      <c r="C401" s="13"/>
      <c r="D401" s="13"/>
      <c r="E401" s="13"/>
      <c r="F401" s="27" t="s">
        <v>2069</v>
      </c>
      <c r="G401" s="14"/>
      <c r="H401" s="14"/>
      <c r="I401" s="71">
        <f t="shared" si="28"/>
        <v>0</v>
      </c>
      <c r="J401" s="19"/>
      <c r="K401" s="6">
        <f t="shared" si="26"/>
        <v>0</v>
      </c>
      <c r="L401" s="6">
        <f t="shared" si="27"/>
        <v>0</v>
      </c>
      <c r="M401" s="12"/>
      <c r="N401" s="13"/>
      <c r="O401" s="13"/>
      <c r="P401" s="16"/>
      <c r="Q401" s="17"/>
      <c r="R401" s="20"/>
    </row>
    <row r="402" spans="1:18" ht="13.5" thickBot="1" x14ac:dyDescent="0.25">
      <c r="A402" s="12"/>
      <c r="B402" s="13"/>
      <c r="C402" s="13"/>
      <c r="D402" s="13"/>
      <c r="E402" s="13"/>
      <c r="F402" s="27" t="s">
        <v>2069</v>
      </c>
      <c r="G402" s="14"/>
      <c r="H402" s="14"/>
      <c r="I402" s="71">
        <f t="shared" si="28"/>
        <v>0</v>
      </c>
      <c r="J402" s="19"/>
      <c r="K402" s="6">
        <f t="shared" si="26"/>
        <v>0</v>
      </c>
      <c r="L402" s="6">
        <f t="shared" si="27"/>
        <v>0</v>
      </c>
      <c r="M402" s="12"/>
      <c r="N402" s="13"/>
      <c r="O402" s="13"/>
      <c r="P402" s="16"/>
      <c r="Q402" s="17"/>
      <c r="R402" s="20"/>
    </row>
    <row r="403" spans="1:18" ht="13.5" thickBot="1" x14ac:dyDescent="0.25">
      <c r="A403" s="12"/>
      <c r="B403" s="13"/>
      <c r="C403" s="13"/>
      <c r="D403" s="13"/>
      <c r="E403" s="13"/>
      <c r="F403" s="27" t="s">
        <v>2069</v>
      </c>
      <c r="G403" s="14"/>
      <c r="H403" s="14"/>
      <c r="I403" s="71">
        <f t="shared" si="28"/>
        <v>0</v>
      </c>
      <c r="J403" s="19"/>
      <c r="K403" s="6">
        <f t="shared" si="26"/>
        <v>0</v>
      </c>
      <c r="L403" s="6">
        <f t="shared" si="27"/>
        <v>0</v>
      </c>
      <c r="M403" s="12"/>
      <c r="N403" s="13"/>
      <c r="O403" s="13"/>
      <c r="P403" s="16"/>
      <c r="Q403" s="17"/>
      <c r="R403" s="20"/>
    </row>
    <row r="404" spans="1:18" ht="13.5" thickBot="1" x14ac:dyDescent="0.25">
      <c r="A404" s="12"/>
      <c r="B404" s="13"/>
      <c r="C404" s="13"/>
      <c r="D404" s="13"/>
      <c r="E404" s="13"/>
      <c r="F404" s="27" t="s">
        <v>2069</v>
      </c>
      <c r="G404" s="14"/>
      <c r="H404" s="14"/>
      <c r="I404" s="71">
        <f t="shared" si="28"/>
        <v>0</v>
      </c>
      <c r="J404" s="19"/>
      <c r="K404" s="6">
        <f t="shared" si="26"/>
        <v>0</v>
      </c>
      <c r="L404" s="6">
        <f t="shared" si="27"/>
        <v>0</v>
      </c>
      <c r="M404" s="12"/>
      <c r="N404" s="13"/>
      <c r="O404" s="13"/>
      <c r="P404" s="16"/>
      <c r="Q404" s="17"/>
      <c r="R404" s="20"/>
    </row>
    <row r="405" spans="1:18" ht="13.5" thickBot="1" x14ac:dyDescent="0.25">
      <c r="A405" s="12"/>
      <c r="B405" s="13"/>
      <c r="C405" s="13"/>
      <c r="D405" s="13"/>
      <c r="E405" s="13"/>
      <c r="F405" s="27" t="s">
        <v>2069</v>
      </c>
      <c r="G405" s="14"/>
      <c r="H405" s="14"/>
      <c r="I405" s="71">
        <f t="shared" si="28"/>
        <v>0</v>
      </c>
      <c r="J405" s="19"/>
      <c r="K405" s="6">
        <f t="shared" si="26"/>
        <v>0</v>
      </c>
      <c r="L405" s="6">
        <f t="shared" si="27"/>
        <v>0</v>
      </c>
      <c r="M405" s="12"/>
      <c r="N405" s="13"/>
      <c r="O405" s="13"/>
      <c r="P405" s="16"/>
      <c r="Q405" s="17"/>
      <c r="R405" s="20"/>
    </row>
    <row r="406" spans="1:18" ht="13.5" thickBot="1" x14ac:dyDescent="0.25">
      <c r="A406" s="12"/>
      <c r="B406" s="13"/>
      <c r="C406" s="13"/>
      <c r="D406" s="13"/>
      <c r="E406" s="13"/>
      <c r="F406" s="27" t="s">
        <v>2069</v>
      </c>
      <c r="G406" s="14"/>
      <c r="H406" s="14"/>
      <c r="I406" s="71">
        <f t="shared" si="28"/>
        <v>0</v>
      </c>
      <c r="J406" s="19"/>
      <c r="K406" s="6">
        <f t="shared" si="26"/>
        <v>0</v>
      </c>
      <c r="L406" s="6">
        <f t="shared" si="27"/>
        <v>0</v>
      </c>
      <c r="M406" s="12"/>
      <c r="N406" s="13"/>
      <c r="O406" s="13"/>
      <c r="P406" s="16"/>
      <c r="Q406" s="17"/>
      <c r="R406" s="20"/>
    </row>
    <row r="407" spans="1:18" ht="13.5" thickBot="1" x14ac:dyDescent="0.25">
      <c r="A407" s="12"/>
      <c r="B407" s="13"/>
      <c r="C407" s="13"/>
      <c r="D407" s="13"/>
      <c r="E407" s="13"/>
      <c r="F407" s="27" t="s">
        <v>2069</v>
      </c>
      <c r="G407" s="14"/>
      <c r="H407" s="14"/>
      <c r="I407" s="71">
        <f t="shared" si="28"/>
        <v>0</v>
      </c>
      <c r="J407" s="19"/>
      <c r="K407" s="6">
        <f t="shared" si="26"/>
        <v>0</v>
      </c>
      <c r="L407" s="6">
        <f t="shared" si="27"/>
        <v>0</v>
      </c>
      <c r="M407" s="12"/>
      <c r="N407" s="13"/>
      <c r="O407" s="13"/>
      <c r="P407" s="16"/>
      <c r="Q407" s="17"/>
      <c r="R407" s="20"/>
    </row>
    <row r="408" spans="1:18" ht="13.5" thickBot="1" x14ac:dyDescent="0.25">
      <c r="A408" s="12"/>
      <c r="B408" s="13"/>
      <c r="C408" s="13"/>
      <c r="D408" s="13"/>
      <c r="E408" s="13"/>
      <c r="F408" s="27" t="s">
        <v>2069</v>
      </c>
      <c r="G408" s="14"/>
      <c r="H408" s="14"/>
      <c r="I408" s="71">
        <f t="shared" si="28"/>
        <v>0</v>
      </c>
      <c r="J408" s="19"/>
      <c r="K408" s="6">
        <f t="shared" si="26"/>
        <v>0</v>
      </c>
      <c r="L408" s="6">
        <f t="shared" si="27"/>
        <v>0</v>
      </c>
      <c r="M408" s="12"/>
      <c r="N408" s="13"/>
      <c r="O408" s="13"/>
      <c r="P408" s="16"/>
      <c r="Q408" s="17"/>
      <c r="R408" s="20"/>
    </row>
    <row r="409" spans="1:18" ht="13.5" thickBot="1" x14ac:dyDescent="0.25">
      <c r="A409" s="12"/>
      <c r="B409" s="13"/>
      <c r="C409" s="13"/>
      <c r="D409" s="13"/>
      <c r="E409" s="13"/>
      <c r="F409" s="27" t="s">
        <v>2069</v>
      </c>
      <c r="G409" s="14"/>
      <c r="H409" s="14"/>
      <c r="I409" s="71">
        <f t="shared" si="28"/>
        <v>0</v>
      </c>
      <c r="J409" s="19"/>
      <c r="K409" s="6">
        <f t="shared" si="26"/>
        <v>0</v>
      </c>
      <c r="L409" s="6">
        <f t="shared" si="27"/>
        <v>0</v>
      </c>
      <c r="M409" s="12"/>
      <c r="N409" s="13"/>
      <c r="O409" s="13"/>
      <c r="P409" s="16"/>
      <c r="Q409" s="17"/>
      <c r="R409" s="20"/>
    </row>
    <row r="410" spans="1:18" ht="13.5" thickBot="1" x14ac:dyDescent="0.25">
      <c r="A410" s="12"/>
      <c r="B410" s="13"/>
      <c r="C410" s="13"/>
      <c r="D410" s="13"/>
      <c r="E410" s="13"/>
      <c r="F410" s="27" t="s">
        <v>2069</v>
      </c>
      <c r="G410" s="14"/>
      <c r="H410" s="14"/>
      <c r="I410" s="71">
        <f t="shared" si="28"/>
        <v>0</v>
      </c>
      <c r="J410" s="19"/>
      <c r="K410" s="6">
        <f t="shared" si="26"/>
        <v>0</v>
      </c>
      <c r="L410" s="6">
        <f t="shared" si="27"/>
        <v>0</v>
      </c>
      <c r="M410" s="12"/>
      <c r="N410" s="13"/>
      <c r="O410" s="13"/>
      <c r="P410" s="16"/>
      <c r="Q410" s="17"/>
      <c r="R410" s="20"/>
    </row>
    <row r="411" spans="1:18" ht="13.5" thickBot="1" x14ac:dyDescent="0.25">
      <c r="A411" s="12"/>
      <c r="B411" s="13"/>
      <c r="C411" s="13"/>
      <c r="D411" s="13"/>
      <c r="E411" s="13"/>
      <c r="F411" s="27" t="s">
        <v>2069</v>
      </c>
      <c r="G411" s="14"/>
      <c r="H411" s="14"/>
      <c r="I411" s="71">
        <f t="shared" si="28"/>
        <v>0</v>
      </c>
      <c r="J411" s="19"/>
      <c r="K411" s="6">
        <f t="shared" si="26"/>
        <v>0</v>
      </c>
      <c r="L411" s="6">
        <f t="shared" si="27"/>
        <v>0</v>
      </c>
      <c r="M411" s="12"/>
      <c r="N411" s="13"/>
      <c r="O411" s="13"/>
      <c r="P411" s="16"/>
      <c r="Q411" s="17"/>
      <c r="R411" s="20"/>
    </row>
    <row r="412" spans="1:18" ht="13.5" thickBot="1" x14ac:dyDescent="0.25">
      <c r="A412" s="12"/>
      <c r="B412" s="13"/>
      <c r="C412" s="13"/>
      <c r="D412" s="13"/>
      <c r="E412" s="13"/>
      <c r="F412" s="27" t="s">
        <v>2069</v>
      </c>
      <c r="G412" s="14"/>
      <c r="H412" s="14"/>
      <c r="I412" s="71">
        <f t="shared" si="28"/>
        <v>0</v>
      </c>
      <c r="J412" s="19"/>
      <c r="K412" s="6">
        <f t="shared" si="26"/>
        <v>0</v>
      </c>
      <c r="L412" s="6">
        <f t="shared" si="27"/>
        <v>0</v>
      </c>
      <c r="M412" s="12"/>
      <c r="N412" s="13"/>
      <c r="O412" s="13"/>
      <c r="P412" s="16"/>
      <c r="Q412" s="17"/>
      <c r="R412" s="20"/>
    </row>
    <row r="413" spans="1:18" ht="13.5" thickBot="1" x14ac:dyDescent="0.25">
      <c r="A413" s="12"/>
      <c r="B413" s="13"/>
      <c r="C413" s="13"/>
      <c r="D413" s="13"/>
      <c r="E413" s="13"/>
      <c r="F413" s="27" t="s">
        <v>2069</v>
      </c>
      <c r="G413" s="14"/>
      <c r="H413" s="14"/>
      <c r="I413" s="71">
        <f t="shared" si="28"/>
        <v>0</v>
      </c>
      <c r="J413" s="19"/>
      <c r="K413" s="6">
        <f t="shared" si="26"/>
        <v>0</v>
      </c>
      <c r="L413" s="6">
        <f t="shared" si="27"/>
        <v>0</v>
      </c>
      <c r="M413" s="12"/>
      <c r="N413" s="13"/>
      <c r="O413" s="13"/>
      <c r="P413" s="16"/>
      <c r="Q413" s="17"/>
      <c r="R413" s="20"/>
    </row>
    <row r="414" spans="1:18" ht="13.5" thickBot="1" x14ac:dyDescent="0.25">
      <c r="A414" s="12"/>
      <c r="B414" s="13"/>
      <c r="C414" s="13"/>
      <c r="D414" s="13"/>
      <c r="E414" s="13"/>
      <c r="F414" s="27" t="s">
        <v>2069</v>
      </c>
      <c r="G414" s="14"/>
      <c r="H414" s="14"/>
      <c r="I414" s="71">
        <f t="shared" si="28"/>
        <v>0</v>
      </c>
      <c r="J414" s="19"/>
      <c r="K414" s="6">
        <f t="shared" si="26"/>
        <v>0</v>
      </c>
      <c r="L414" s="6">
        <f t="shared" si="27"/>
        <v>0</v>
      </c>
      <c r="M414" s="12"/>
      <c r="N414" s="13"/>
      <c r="O414" s="13"/>
      <c r="P414" s="16"/>
      <c r="Q414" s="17"/>
      <c r="R414" s="20"/>
    </row>
    <row r="415" spans="1:18" ht="13.5" thickBot="1" x14ac:dyDescent="0.25">
      <c r="A415" s="12"/>
      <c r="B415" s="13"/>
      <c r="C415" s="13"/>
      <c r="D415" s="13"/>
      <c r="E415" s="13"/>
      <c r="F415" s="27" t="s">
        <v>2069</v>
      </c>
      <c r="G415" s="14"/>
      <c r="H415" s="14"/>
      <c r="I415" s="71">
        <f t="shared" si="28"/>
        <v>0</v>
      </c>
      <c r="J415" s="19"/>
      <c r="K415" s="6">
        <f t="shared" si="26"/>
        <v>0</v>
      </c>
      <c r="L415" s="6">
        <f t="shared" si="27"/>
        <v>0</v>
      </c>
      <c r="M415" s="12"/>
      <c r="N415" s="13"/>
      <c r="O415" s="13"/>
      <c r="P415" s="16"/>
      <c r="Q415" s="17"/>
      <c r="R415" s="20"/>
    </row>
    <row r="416" spans="1:18" ht="13.5" thickBot="1" x14ac:dyDescent="0.25">
      <c r="A416" s="12"/>
      <c r="B416" s="13"/>
      <c r="C416" s="13"/>
      <c r="D416" s="13"/>
      <c r="E416" s="13"/>
      <c r="F416" s="27" t="s">
        <v>2069</v>
      </c>
      <c r="G416" s="14"/>
      <c r="H416" s="14"/>
      <c r="I416" s="71">
        <f t="shared" si="28"/>
        <v>0</v>
      </c>
      <c r="J416" s="19"/>
      <c r="K416" s="6">
        <f t="shared" si="26"/>
        <v>0</v>
      </c>
      <c r="L416" s="6">
        <f t="shared" si="27"/>
        <v>0</v>
      </c>
      <c r="M416" s="12"/>
      <c r="N416" s="13"/>
      <c r="O416" s="13"/>
      <c r="P416" s="16"/>
      <c r="Q416" s="17"/>
      <c r="R416" s="20"/>
    </row>
    <row r="417" spans="1:18" ht="13.5" thickBot="1" x14ac:dyDescent="0.25">
      <c r="A417" s="12"/>
      <c r="B417" s="13"/>
      <c r="C417" s="13"/>
      <c r="D417" s="13"/>
      <c r="E417" s="13"/>
      <c r="F417" s="27" t="s">
        <v>2069</v>
      </c>
      <c r="G417" s="14"/>
      <c r="H417" s="14"/>
      <c r="I417" s="71">
        <f t="shared" si="28"/>
        <v>0</v>
      </c>
      <c r="J417" s="19"/>
      <c r="K417" s="6">
        <f t="shared" si="26"/>
        <v>0</v>
      </c>
      <c r="L417" s="6">
        <f t="shared" si="27"/>
        <v>0</v>
      </c>
      <c r="M417" s="12"/>
      <c r="N417" s="13"/>
      <c r="O417" s="13"/>
      <c r="P417" s="16"/>
      <c r="Q417" s="17"/>
      <c r="R417" s="20"/>
    </row>
    <row r="418" spans="1:18" ht="13.5" thickBot="1" x14ac:dyDescent="0.25">
      <c r="A418" s="12"/>
      <c r="B418" s="13"/>
      <c r="C418" s="13"/>
      <c r="D418" s="13"/>
      <c r="E418" s="13"/>
      <c r="F418" s="27" t="s">
        <v>2069</v>
      </c>
      <c r="G418" s="14"/>
      <c r="H418" s="14"/>
      <c r="I418" s="71">
        <f t="shared" si="28"/>
        <v>0</v>
      </c>
      <c r="J418" s="19"/>
      <c r="K418" s="6">
        <f t="shared" si="26"/>
        <v>0</v>
      </c>
      <c r="L418" s="6">
        <f t="shared" si="27"/>
        <v>0</v>
      </c>
      <c r="M418" s="12"/>
      <c r="N418" s="13"/>
      <c r="O418" s="13"/>
      <c r="P418" s="16"/>
      <c r="Q418" s="17"/>
      <c r="R418" s="20"/>
    </row>
    <row r="419" spans="1:18" ht="13.5" thickBot="1" x14ac:dyDescent="0.25">
      <c r="A419" s="12"/>
      <c r="B419" s="13"/>
      <c r="C419" s="13"/>
      <c r="D419" s="13"/>
      <c r="E419" s="13"/>
      <c r="F419" s="27" t="s">
        <v>2069</v>
      </c>
      <c r="G419" s="14"/>
      <c r="H419" s="14"/>
      <c r="I419" s="71">
        <f t="shared" si="28"/>
        <v>0</v>
      </c>
      <c r="J419" s="19"/>
      <c r="K419" s="6">
        <f t="shared" si="26"/>
        <v>0</v>
      </c>
      <c r="L419" s="6">
        <f t="shared" si="27"/>
        <v>0</v>
      </c>
      <c r="M419" s="12"/>
      <c r="N419" s="13"/>
      <c r="O419" s="13"/>
      <c r="P419" s="16"/>
      <c r="Q419" s="17"/>
      <c r="R419" s="20"/>
    </row>
    <row r="420" spans="1:18" ht="13.5" thickBot="1" x14ac:dyDescent="0.25">
      <c r="A420" s="12"/>
      <c r="B420" s="13"/>
      <c r="C420" s="13"/>
      <c r="D420" s="13"/>
      <c r="E420" s="13"/>
      <c r="F420" s="27" t="s">
        <v>2069</v>
      </c>
      <c r="G420" s="14"/>
      <c r="H420" s="14"/>
      <c r="I420" s="71">
        <f t="shared" si="28"/>
        <v>0</v>
      </c>
      <c r="J420" s="19"/>
      <c r="K420" s="6">
        <f t="shared" si="26"/>
        <v>0</v>
      </c>
      <c r="L420" s="6">
        <f t="shared" si="27"/>
        <v>0</v>
      </c>
      <c r="M420" s="12"/>
      <c r="N420" s="13"/>
      <c r="O420" s="13"/>
      <c r="P420" s="16"/>
      <c r="Q420" s="17"/>
      <c r="R420" s="20"/>
    </row>
    <row r="421" spans="1:18" ht="13.5" thickBot="1" x14ac:dyDescent="0.25">
      <c r="A421" s="12"/>
      <c r="B421" s="13"/>
      <c r="C421" s="13"/>
      <c r="D421" s="13"/>
      <c r="E421" s="13"/>
      <c r="F421" s="27" t="s">
        <v>2069</v>
      </c>
      <c r="G421" s="14"/>
      <c r="H421" s="14"/>
      <c r="I421" s="71">
        <f t="shared" si="28"/>
        <v>0</v>
      </c>
      <c r="J421" s="19"/>
      <c r="K421" s="6">
        <f t="shared" si="26"/>
        <v>0</v>
      </c>
      <c r="L421" s="6">
        <f t="shared" si="27"/>
        <v>0</v>
      </c>
      <c r="M421" s="12"/>
      <c r="N421" s="13"/>
      <c r="O421" s="13"/>
      <c r="P421" s="16"/>
      <c r="Q421" s="17"/>
      <c r="R421" s="20"/>
    </row>
    <row r="422" spans="1:18" ht="13.5" thickBot="1" x14ac:dyDescent="0.25">
      <c r="A422" s="12"/>
      <c r="B422" s="13"/>
      <c r="C422" s="13"/>
      <c r="D422" s="13"/>
      <c r="E422" s="13"/>
      <c r="F422" s="27" t="s">
        <v>2069</v>
      </c>
      <c r="G422" s="14"/>
      <c r="H422" s="14"/>
      <c r="I422" s="71">
        <f t="shared" si="28"/>
        <v>0</v>
      </c>
      <c r="J422" s="19"/>
      <c r="K422" s="6">
        <f t="shared" si="26"/>
        <v>0</v>
      </c>
      <c r="L422" s="6">
        <f t="shared" si="27"/>
        <v>0</v>
      </c>
      <c r="M422" s="12"/>
      <c r="N422" s="13"/>
      <c r="O422" s="13"/>
      <c r="P422" s="16"/>
      <c r="Q422" s="17"/>
      <c r="R422" s="20"/>
    </row>
    <row r="423" spans="1:18" ht="13.5" thickBot="1" x14ac:dyDescent="0.25">
      <c r="A423" s="12"/>
      <c r="B423" s="13"/>
      <c r="C423" s="13"/>
      <c r="D423" s="13"/>
      <c r="E423" s="13"/>
      <c r="F423" s="27" t="s">
        <v>2069</v>
      </c>
      <c r="G423" s="14"/>
      <c r="H423" s="14"/>
      <c r="I423" s="71">
        <f t="shared" si="28"/>
        <v>0</v>
      </c>
      <c r="J423" s="19"/>
      <c r="K423" s="6">
        <f t="shared" si="26"/>
        <v>0</v>
      </c>
      <c r="L423" s="6">
        <f t="shared" si="27"/>
        <v>0</v>
      </c>
      <c r="M423" s="12"/>
      <c r="N423" s="13"/>
      <c r="O423" s="13"/>
      <c r="P423" s="16"/>
      <c r="Q423" s="17"/>
      <c r="R423" s="20"/>
    </row>
    <row r="424" spans="1:18" ht="13.5" thickBot="1" x14ac:dyDescent="0.25">
      <c r="A424" s="12"/>
      <c r="B424" s="13"/>
      <c r="C424" s="13"/>
      <c r="D424" s="13"/>
      <c r="E424" s="13"/>
      <c r="F424" s="27" t="s">
        <v>2069</v>
      </c>
      <c r="G424" s="14"/>
      <c r="H424" s="14"/>
      <c r="I424" s="71">
        <f t="shared" si="28"/>
        <v>0</v>
      </c>
      <c r="J424" s="19"/>
      <c r="K424" s="6">
        <f t="shared" si="26"/>
        <v>0</v>
      </c>
      <c r="L424" s="6">
        <f t="shared" si="27"/>
        <v>0</v>
      </c>
      <c r="M424" s="12"/>
      <c r="N424" s="13"/>
      <c r="O424" s="13"/>
      <c r="P424" s="16"/>
      <c r="Q424" s="17"/>
      <c r="R424" s="20"/>
    </row>
    <row r="425" spans="1:18" ht="13.5" thickBot="1" x14ac:dyDescent="0.25">
      <c r="A425" s="12"/>
      <c r="B425" s="13"/>
      <c r="C425" s="13"/>
      <c r="D425" s="13"/>
      <c r="E425" s="13"/>
      <c r="F425" s="27" t="s">
        <v>2069</v>
      </c>
      <c r="G425" s="14"/>
      <c r="H425" s="14"/>
      <c r="I425" s="71">
        <f t="shared" si="28"/>
        <v>0</v>
      </c>
      <c r="J425" s="19"/>
      <c r="K425" s="6">
        <f t="shared" si="26"/>
        <v>0</v>
      </c>
      <c r="L425" s="6">
        <f t="shared" si="27"/>
        <v>0</v>
      </c>
      <c r="M425" s="12"/>
      <c r="N425" s="13"/>
      <c r="O425" s="13"/>
      <c r="P425" s="16"/>
      <c r="Q425" s="17"/>
      <c r="R425" s="20"/>
    </row>
    <row r="426" spans="1:18" ht="13.5" thickBot="1" x14ac:dyDescent="0.25">
      <c r="A426" s="12"/>
      <c r="B426" s="13"/>
      <c r="C426" s="13"/>
      <c r="D426" s="13"/>
      <c r="E426" s="13"/>
      <c r="F426" s="27" t="s">
        <v>2069</v>
      </c>
      <c r="G426" s="14"/>
      <c r="H426" s="14"/>
      <c r="I426" s="71">
        <f t="shared" si="28"/>
        <v>0</v>
      </c>
      <c r="J426" s="19"/>
      <c r="K426" s="6">
        <f t="shared" si="26"/>
        <v>0</v>
      </c>
      <c r="L426" s="6">
        <f t="shared" si="27"/>
        <v>0</v>
      </c>
      <c r="M426" s="12"/>
      <c r="N426" s="13"/>
      <c r="O426" s="13"/>
      <c r="P426" s="16"/>
      <c r="Q426" s="17"/>
      <c r="R426" s="20"/>
    </row>
    <row r="427" spans="1:18" ht="13.5" thickBot="1" x14ac:dyDescent="0.25">
      <c r="A427" s="12"/>
      <c r="B427" s="13"/>
      <c r="C427" s="13"/>
      <c r="D427" s="13"/>
      <c r="E427" s="13"/>
      <c r="F427" s="27" t="s">
        <v>2069</v>
      </c>
      <c r="G427" s="14"/>
      <c r="H427" s="14"/>
      <c r="I427" s="71">
        <f t="shared" si="28"/>
        <v>0</v>
      </c>
      <c r="J427" s="19"/>
      <c r="K427" s="6">
        <f t="shared" si="26"/>
        <v>0</v>
      </c>
      <c r="L427" s="6">
        <f t="shared" si="27"/>
        <v>0</v>
      </c>
      <c r="M427" s="12"/>
      <c r="N427" s="13"/>
      <c r="O427" s="13"/>
      <c r="P427" s="16"/>
      <c r="Q427" s="17"/>
      <c r="R427" s="20"/>
    </row>
    <row r="428" spans="1:18" ht="13.5" thickBot="1" x14ac:dyDescent="0.25">
      <c r="A428" s="12"/>
      <c r="B428" s="13"/>
      <c r="C428" s="13"/>
      <c r="D428" s="13"/>
      <c r="E428" s="13"/>
      <c r="F428" s="27" t="s">
        <v>2069</v>
      </c>
      <c r="G428" s="14"/>
      <c r="H428" s="14"/>
      <c r="I428" s="71">
        <f t="shared" si="28"/>
        <v>0</v>
      </c>
      <c r="J428" s="19"/>
      <c r="K428" s="6">
        <f t="shared" si="26"/>
        <v>0</v>
      </c>
      <c r="L428" s="6">
        <f t="shared" si="27"/>
        <v>0</v>
      </c>
      <c r="M428" s="12"/>
      <c r="N428" s="13"/>
      <c r="O428" s="13"/>
      <c r="P428" s="16"/>
      <c r="Q428" s="17"/>
      <c r="R428" s="20"/>
    </row>
    <row r="429" spans="1:18" ht="13.5" thickBot="1" x14ac:dyDescent="0.25">
      <c r="A429" s="12"/>
      <c r="B429" s="13"/>
      <c r="C429" s="13"/>
      <c r="D429" s="13"/>
      <c r="E429" s="13"/>
      <c r="F429" s="27" t="s">
        <v>2069</v>
      </c>
      <c r="G429" s="14"/>
      <c r="H429" s="14"/>
      <c r="I429" s="71">
        <f t="shared" si="28"/>
        <v>0</v>
      </c>
      <c r="J429" s="19"/>
      <c r="K429" s="6">
        <f t="shared" si="26"/>
        <v>0</v>
      </c>
      <c r="L429" s="6">
        <f t="shared" si="27"/>
        <v>0</v>
      </c>
      <c r="M429" s="12"/>
      <c r="N429" s="13"/>
      <c r="O429" s="13"/>
      <c r="P429" s="16"/>
      <c r="Q429" s="17"/>
      <c r="R429" s="20"/>
    </row>
    <row r="430" spans="1:18" ht="13.5" thickBot="1" x14ac:dyDescent="0.25">
      <c r="A430" s="12"/>
      <c r="B430" s="13"/>
      <c r="C430" s="13"/>
      <c r="D430" s="13"/>
      <c r="E430" s="13"/>
      <c r="F430" s="27" t="s">
        <v>2069</v>
      </c>
      <c r="G430" s="14"/>
      <c r="H430" s="14"/>
      <c r="I430" s="71">
        <f t="shared" si="28"/>
        <v>0</v>
      </c>
      <c r="J430" s="19"/>
      <c r="K430" s="6">
        <f t="shared" si="26"/>
        <v>0</v>
      </c>
      <c r="L430" s="6">
        <f t="shared" si="27"/>
        <v>0</v>
      </c>
      <c r="M430" s="12"/>
      <c r="N430" s="13"/>
      <c r="O430" s="13"/>
      <c r="P430" s="16"/>
      <c r="Q430" s="17"/>
      <c r="R430" s="20"/>
    </row>
    <row r="431" spans="1:18" ht="13.5" thickBot="1" x14ac:dyDescent="0.25">
      <c r="A431" s="12"/>
      <c r="B431" s="13"/>
      <c r="C431" s="13"/>
      <c r="D431" s="13"/>
      <c r="E431" s="13"/>
      <c r="F431" s="27" t="s">
        <v>2069</v>
      </c>
      <c r="G431" s="14"/>
      <c r="H431" s="14"/>
      <c r="I431" s="71">
        <f t="shared" si="28"/>
        <v>0</v>
      </c>
      <c r="J431" s="19"/>
      <c r="K431" s="6">
        <f t="shared" si="26"/>
        <v>0</v>
      </c>
      <c r="L431" s="6">
        <f t="shared" si="27"/>
        <v>0</v>
      </c>
      <c r="M431" s="12"/>
      <c r="N431" s="13"/>
      <c r="O431" s="13"/>
      <c r="P431" s="16"/>
      <c r="Q431" s="17"/>
      <c r="R431" s="20"/>
    </row>
    <row r="432" spans="1:18" ht="13.5" thickBot="1" x14ac:dyDescent="0.25">
      <c r="A432" s="12"/>
      <c r="B432" s="13"/>
      <c r="C432" s="13"/>
      <c r="D432" s="13"/>
      <c r="E432" s="13"/>
      <c r="F432" s="27" t="s">
        <v>2069</v>
      </c>
      <c r="G432" s="14"/>
      <c r="H432" s="14"/>
      <c r="I432" s="71">
        <f t="shared" si="28"/>
        <v>0</v>
      </c>
      <c r="J432" s="19"/>
      <c r="K432" s="6">
        <f t="shared" si="26"/>
        <v>0</v>
      </c>
      <c r="L432" s="6">
        <f t="shared" si="27"/>
        <v>0</v>
      </c>
      <c r="M432" s="12"/>
      <c r="N432" s="13"/>
      <c r="O432" s="13"/>
      <c r="P432" s="16"/>
      <c r="Q432" s="17"/>
      <c r="R432" s="20"/>
    </row>
    <row r="433" spans="1:18" ht="13.5" thickBot="1" x14ac:dyDescent="0.25">
      <c r="A433" s="12"/>
      <c r="B433" s="13"/>
      <c r="C433" s="13"/>
      <c r="D433" s="13"/>
      <c r="E433" s="13"/>
      <c r="F433" s="27" t="s">
        <v>2069</v>
      </c>
      <c r="G433" s="14"/>
      <c r="H433" s="14"/>
      <c r="I433" s="71">
        <f t="shared" si="28"/>
        <v>0</v>
      </c>
      <c r="J433" s="19"/>
      <c r="K433" s="6">
        <f t="shared" si="26"/>
        <v>0</v>
      </c>
      <c r="L433" s="6">
        <f t="shared" si="27"/>
        <v>0</v>
      </c>
      <c r="M433" s="12"/>
      <c r="N433" s="13"/>
      <c r="O433" s="13"/>
      <c r="P433" s="16"/>
      <c r="Q433" s="17"/>
      <c r="R433" s="20"/>
    </row>
    <row r="434" spans="1:18" ht="13.5" thickBot="1" x14ac:dyDescent="0.25">
      <c r="A434" s="12"/>
      <c r="B434" s="13"/>
      <c r="C434" s="13"/>
      <c r="D434" s="13"/>
      <c r="E434" s="13"/>
      <c r="F434" s="27" t="s">
        <v>2069</v>
      </c>
      <c r="G434" s="14"/>
      <c r="H434" s="14"/>
      <c r="I434" s="71">
        <f t="shared" si="28"/>
        <v>0</v>
      </c>
      <c r="J434" s="19"/>
      <c r="K434" s="6">
        <f t="shared" si="26"/>
        <v>0</v>
      </c>
      <c r="L434" s="6">
        <f t="shared" si="27"/>
        <v>0</v>
      </c>
      <c r="M434" s="12"/>
      <c r="N434" s="13"/>
      <c r="O434" s="13"/>
      <c r="P434" s="16"/>
      <c r="Q434" s="17"/>
      <c r="R434" s="20"/>
    </row>
    <row r="435" spans="1:18" ht="13.5" thickBot="1" x14ac:dyDescent="0.25">
      <c r="A435" s="12"/>
      <c r="B435" s="13"/>
      <c r="C435" s="13"/>
      <c r="D435" s="13"/>
      <c r="E435" s="13"/>
      <c r="F435" s="27" t="s">
        <v>2069</v>
      </c>
      <c r="G435" s="14"/>
      <c r="H435" s="14"/>
      <c r="I435" s="71">
        <f t="shared" si="28"/>
        <v>0</v>
      </c>
      <c r="J435" s="19"/>
      <c r="K435" s="6">
        <f t="shared" si="26"/>
        <v>0</v>
      </c>
      <c r="L435" s="6">
        <f t="shared" si="27"/>
        <v>0</v>
      </c>
      <c r="M435" s="12"/>
      <c r="N435" s="13"/>
      <c r="O435" s="13"/>
      <c r="P435" s="16"/>
      <c r="Q435" s="17"/>
      <c r="R435" s="20"/>
    </row>
    <row r="436" spans="1:18" ht="13.5" thickBot="1" x14ac:dyDescent="0.25">
      <c r="A436" s="12"/>
      <c r="B436" s="13"/>
      <c r="C436" s="13"/>
      <c r="D436" s="13"/>
      <c r="E436" s="13"/>
      <c r="F436" s="27" t="s">
        <v>2069</v>
      </c>
      <c r="G436" s="14"/>
      <c r="H436" s="14"/>
      <c r="I436" s="71">
        <f t="shared" si="28"/>
        <v>0</v>
      </c>
      <c r="J436" s="19"/>
      <c r="K436" s="6">
        <f t="shared" si="26"/>
        <v>0</v>
      </c>
      <c r="L436" s="6">
        <f t="shared" si="27"/>
        <v>0</v>
      </c>
      <c r="M436" s="12"/>
      <c r="N436" s="13"/>
      <c r="O436" s="13"/>
      <c r="P436" s="16"/>
      <c r="Q436" s="17"/>
      <c r="R436" s="20"/>
    </row>
    <row r="437" spans="1:18" ht="13.5" thickBot="1" x14ac:dyDescent="0.25">
      <c r="A437" s="12"/>
      <c r="B437" s="13"/>
      <c r="C437" s="13"/>
      <c r="D437" s="13"/>
      <c r="E437" s="13"/>
      <c r="F437" s="27" t="s">
        <v>2069</v>
      </c>
      <c r="G437" s="14"/>
      <c r="H437" s="14"/>
      <c r="I437" s="71">
        <f t="shared" si="28"/>
        <v>0</v>
      </c>
      <c r="J437" s="19"/>
      <c r="K437" s="6">
        <f t="shared" si="26"/>
        <v>0</v>
      </c>
      <c r="L437" s="6">
        <f t="shared" si="27"/>
        <v>0</v>
      </c>
      <c r="M437" s="12"/>
      <c r="N437" s="13"/>
      <c r="O437" s="13"/>
      <c r="P437" s="16"/>
      <c r="Q437" s="17"/>
      <c r="R437" s="20"/>
    </row>
    <row r="438" spans="1:18" ht="13.5" thickBot="1" x14ac:dyDescent="0.25">
      <c r="A438" s="12"/>
      <c r="B438" s="13"/>
      <c r="C438" s="13"/>
      <c r="D438" s="13"/>
      <c r="E438" s="13"/>
      <c r="F438" s="27" t="s">
        <v>2069</v>
      </c>
      <c r="G438" s="14"/>
      <c r="H438" s="14"/>
      <c r="I438" s="71">
        <f t="shared" si="28"/>
        <v>0</v>
      </c>
      <c r="J438" s="19"/>
      <c r="K438" s="6">
        <f t="shared" si="26"/>
        <v>0</v>
      </c>
      <c r="L438" s="6">
        <f t="shared" si="27"/>
        <v>0</v>
      </c>
      <c r="M438" s="12"/>
      <c r="N438" s="13"/>
      <c r="O438" s="13"/>
      <c r="P438" s="16"/>
      <c r="Q438" s="17"/>
      <c r="R438" s="20"/>
    </row>
    <row r="439" spans="1:18" ht="13.5" thickBot="1" x14ac:dyDescent="0.25">
      <c r="A439" s="12"/>
      <c r="B439" s="13"/>
      <c r="C439" s="13"/>
      <c r="D439" s="13"/>
      <c r="E439" s="13"/>
      <c r="F439" s="27" t="s">
        <v>2069</v>
      </c>
      <c r="G439" s="14"/>
      <c r="H439" s="14"/>
      <c r="I439" s="71">
        <f t="shared" si="28"/>
        <v>0</v>
      </c>
      <c r="J439" s="19"/>
      <c r="K439" s="6">
        <f t="shared" si="26"/>
        <v>0</v>
      </c>
      <c r="L439" s="6">
        <f t="shared" si="27"/>
        <v>0</v>
      </c>
      <c r="M439" s="12"/>
      <c r="N439" s="13"/>
      <c r="O439" s="13"/>
      <c r="P439" s="16"/>
      <c r="Q439" s="17"/>
      <c r="R439" s="20"/>
    </row>
    <row r="440" spans="1:18" ht="13.5" thickBot="1" x14ac:dyDescent="0.25">
      <c r="A440" s="12"/>
      <c r="B440" s="13"/>
      <c r="C440" s="13"/>
      <c r="D440" s="13"/>
      <c r="E440" s="13"/>
      <c r="F440" s="27" t="s">
        <v>2069</v>
      </c>
      <c r="G440" s="14"/>
      <c r="H440" s="14"/>
      <c r="I440" s="71">
        <f t="shared" si="28"/>
        <v>0</v>
      </c>
      <c r="J440" s="19"/>
      <c r="K440" s="6">
        <f t="shared" si="26"/>
        <v>0</v>
      </c>
      <c r="L440" s="6">
        <f t="shared" si="27"/>
        <v>0</v>
      </c>
      <c r="M440" s="12"/>
      <c r="N440" s="13"/>
      <c r="O440" s="13"/>
      <c r="P440" s="16"/>
      <c r="Q440" s="17"/>
      <c r="R440" s="20"/>
    </row>
    <row r="441" spans="1:18" ht="13.5" thickBot="1" x14ac:dyDescent="0.25">
      <c r="A441" s="12"/>
      <c r="B441" s="13"/>
      <c r="C441" s="13"/>
      <c r="D441" s="13"/>
      <c r="E441" s="13"/>
      <c r="F441" s="27" t="s">
        <v>2069</v>
      </c>
      <c r="G441" s="14"/>
      <c r="H441" s="14"/>
      <c r="I441" s="71">
        <f t="shared" si="28"/>
        <v>0</v>
      </c>
      <c r="J441" s="19"/>
      <c r="K441" s="6">
        <f t="shared" si="26"/>
        <v>0</v>
      </c>
      <c r="L441" s="6">
        <f t="shared" si="27"/>
        <v>0</v>
      </c>
      <c r="M441" s="12"/>
      <c r="N441" s="13"/>
      <c r="O441" s="13"/>
      <c r="P441" s="16"/>
      <c r="Q441" s="17"/>
      <c r="R441" s="20"/>
    </row>
    <row r="442" spans="1:18" ht="13.5" thickBot="1" x14ac:dyDescent="0.25">
      <c r="A442" s="12"/>
      <c r="B442" s="13"/>
      <c r="C442" s="13"/>
      <c r="D442" s="13"/>
      <c r="E442" s="13"/>
      <c r="F442" s="27" t="s">
        <v>2069</v>
      </c>
      <c r="G442" s="14"/>
      <c r="H442" s="14"/>
      <c r="I442" s="71">
        <f t="shared" si="28"/>
        <v>0</v>
      </c>
      <c r="J442" s="19"/>
      <c r="K442" s="6">
        <f t="shared" si="26"/>
        <v>0</v>
      </c>
      <c r="L442" s="6">
        <f t="shared" si="27"/>
        <v>0</v>
      </c>
      <c r="M442" s="12"/>
      <c r="N442" s="13"/>
      <c r="O442" s="13"/>
      <c r="P442" s="16"/>
      <c r="Q442" s="17"/>
      <c r="R442" s="20"/>
    </row>
    <row r="443" spans="1:18" ht="13.5" thickBot="1" x14ac:dyDescent="0.25">
      <c r="A443" s="12"/>
      <c r="B443" s="13"/>
      <c r="C443" s="13"/>
      <c r="D443" s="13"/>
      <c r="E443" s="13"/>
      <c r="F443" s="27" t="s">
        <v>2069</v>
      </c>
      <c r="G443" s="14"/>
      <c r="H443" s="14"/>
      <c r="I443" s="71">
        <f t="shared" si="28"/>
        <v>0</v>
      </c>
      <c r="J443" s="19"/>
      <c r="K443" s="6">
        <f t="shared" si="26"/>
        <v>0</v>
      </c>
      <c r="L443" s="6">
        <f t="shared" si="27"/>
        <v>0</v>
      </c>
      <c r="M443" s="12"/>
      <c r="N443" s="13"/>
      <c r="O443" s="13"/>
      <c r="P443" s="16"/>
      <c r="Q443" s="17"/>
      <c r="R443" s="20"/>
    </row>
    <row r="444" spans="1:18" ht="13.5" thickBot="1" x14ac:dyDescent="0.25">
      <c r="A444" s="12"/>
      <c r="B444" s="13"/>
      <c r="C444" s="13"/>
      <c r="D444" s="13"/>
      <c r="E444" s="13"/>
      <c r="F444" s="27" t="s">
        <v>2069</v>
      </c>
      <c r="G444" s="14"/>
      <c r="H444" s="14"/>
      <c r="I444" s="71">
        <f t="shared" si="28"/>
        <v>0</v>
      </c>
      <c r="J444" s="19"/>
      <c r="K444" s="6">
        <f t="shared" si="26"/>
        <v>0</v>
      </c>
      <c r="L444" s="6">
        <f t="shared" si="27"/>
        <v>0</v>
      </c>
      <c r="M444" s="12"/>
      <c r="N444" s="13"/>
      <c r="O444" s="13"/>
      <c r="P444" s="16"/>
      <c r="Q444" s="17"/>
      <c r="R444" s="20"/>
    </row>
    <row r="445" spans="1:18" ht="13.5" thickBot="1" x14ac:dyDescent="0.25">
      <c r="A445" s="12"/>
      <c r="B445" s="13"/>
      <c r="C445" s="13"/>
      <c r="D445" s="13"/>
      <c r="E445" s="13"/>
      <c r="F445" s="27" t="s">
        <v>2069</v>
      </c>
      <c r="G445" s="14"/>
      <c r="H445" s="14"/>
      <c r="I445" s="71">
        <f t="shared" si="28"/>
        <v>0</v>
      </c>
      <c r="J445" s="19"/>
      <c r="K445" s="6">
        <f t="shared" si="26"/>
        <v>0</v>
      </c>
      <c r="L445" s="6">
        <f t="shared" si="27"/>
        <v>0</v>
      </c>
      <c r="M445" s="12"/>
      <c r="N445" s="13"/>
      <c r="O445" s="13"/>
      <c r="P445" s="16"/>
      <c r="Q445" s="17"/>
      <c r="R445" s="20"/>
    </row>
    <row r="446" spans="1:18" ht="13.5" thickBot="1" x14ac:dyDescent="0.25">
      <c r="A446" s="12"/>
      <c r="B446" s="13"/>
      <c r="C446" s="13"/>
      <c r="D446" s="13"/>
      <c r="E446" s="13"/>
      <c r="F446" s="27" t="s">
        <v>2069</v>
      </c>
      <c r="G446" s="14"/>
      <c r="H446" s="14"/>
      <c r="I446" s="71">
        <f t="shared" si="28"/>
        <v>0</v>
      </c>
      <c r="J446" s="19"/>
      <c r="K446" s="6">
        <f t="shared" si="26"/>
        <v>0</v>
      </c>
      <c r="L446" s="6">
        <f t="shared" si="27"/>
        <v>0</v>
      </c>
      <c r="M446" s="12"/>
      <c r="N446" s="13"/>
      <c r="O446" s="13"/>
      <c r="P446" s="16"/>
      <c r="Q446" s="17"/>
      <c r="R446" s="20"/>
    </row>
    <row r="447" spans="1:18" ht="13.5" thickBot="1" x14ac:dyDescent="0.25">
      <c r="A447" s="12"/>
      <c r="B447" s="13"/>
      <c r="C447" s="13"/>
      <c r="D447" s="13"/>
      <c r="E447" s="13"/>
      <c r="F447" s="27" t="s">
        <v>2069</v>
      </c>
      <c r="G447" s="14"/>
      <c r="H447" s="14"/>
      <c r="I447" s="71">
        <f t="shared" si="28"/>
        <v>0</v>
      </c>
      <c r="J447" s="19"/>
      <c r="K447" s="6">
        <f t="shared" si="26"/>
        <v>0</v>
      </c>
      <c r="L447" s="6">
        <f t="shared" si="27"/>
        <v>0</v>
      </c>
      <c r="M447" s="12"/>
      <c r="N447" s="13"/>
      <c r="O447" s="13"/>
      <c r="P447" s="16"/>
      <c r="Q447" s="17"/>
      <c r="R447" s="20"/>
    </row>
    <row r="448" spans="1:18" ht="13.5" thickBot="1" x14ac:dyDescent="0.25">
      <c r="A448" s="12"/>
      <c r="B448" s="13"/>
      <c r="C448" s="13"/>
      <c r="D448" s="13"/>
      <c r="E448" s="13"/>
      <c r="F448" s="27" t="s">
        <v>2069</v>
      </c>
      <c r="G448" s="14"/>
      <c r="H448" s="14"/>
      <c r="I448" s="71">
        <f t="shared" si="28"/>
        <v>0</v>
      </c>
      <c r="J448" s="19"/>
      <c r="K448" s="6">
        <f t="shared" si="26"/>
        <v>0</v>
      </c>
      <c r="L448" s="6">
        <f t="shared" si="27"/>
        <v>0</v>
      </c>
      <c r="M448" s="12"/>
      <c r="N448" s="13"/>
      <c r="O448" s="13"/>
      <c r="P448" s="16"/>
      <c r="Q448" s="17"/>
      <c r="R448" s="20"/>
    </row>
    <row r="449" spans="1:18" ht="13.5" thickBot="1" x14ac:dyDescent="0.25">
      <c r="A449" s="12"/>
      <c r="B449" s="13"/>
      <c r="C449" s="13"/>
      <c r="D449" s="13"/>
      <c r="E449" s="13"/>
      <c r="F449" s="27" t="s">
        <v>2069</v>
      </c>
      <c r="G449" s="14"/>
      <c r="H449" s="14"/>
      <c r="I449" s="71">
        <f t="shared" si="28"/>
        <v>0</v>
      </c>
      <c r="J449" s="19"/>
      <c r="K449" s="6">
        <f t="shared" si="26"/>
        <v>0</v>
      </c>
      <c r="L449" s="6">
        <f t="shared" si="27"/>
        <v>0</v>
      </c>
      <c r="M449" s="12"/>
      <c r="N449" s="13"/>
      <c r="O449" s="13"/>
      <c r="P449" s="16"/>
      <c r="Q449" s="17"/>
      <c r="R449" s="20"/>
    </row>
    <row r="450" spans="1:18" ht="13.5" thickBot="1" x14ac:dyDescent="0.25">
      <c r="A450" s="12"/>
      <c r="B450" s="13"/>
      <c r="C450" s="13"/>
      <c r="D450" s="13"/>
      <c r="E450" s="13"/>
      <c r="F450" s="27" t="s">
        <v>2069</v>
      </c>
      <c r="G450" s="14"/>
      <c r="H450" s="14"/>
      <c r="I450" s="71">
        <f t="shared" si="28"/>
        <v>0</v>
      </c>
      <c r="J450" s="19"/>
      <c r="K450" s="6">
        <f t="shared" si="26"/>
        <v>0</v>
      </c>
      <c r="L450" s="6">
        <f t="shared" si="27"/>
        <v>0</v>
      </c>
      <c r="M450" s="12"/>
      <c r="N450" s="13"/>
      <c r="O450" s="13"/>
      <c r="P450" s="16"/>
      <c r="Q450" s="17"/>
      <c r="R450" s="20"/>
    </row>
    <row r="451" spans="1:18" ht="13.5" thickBot="1" x14ac:dyDescent="0.25">
      <c r="A451" s="12"/>
      <c r="B451" s="13"/>
      <c r="C451" s="13"/>
      <c r="D451" s="13"/>
      <c r="E451" s="13"/>
      <c r="F451" s="27" t="s">
        <v>2069</v>
      </c>
      <c r="G451" s="14"/>
      <c r="H451" s="14"/>
      <c r="I451" s="71">
        <f t="shared" si="28"/>
        <v>0</v>
      </c>
      <c r="J451" s="19"/>
      <c r="K451" s="6">
        <f t="shared" si="26"/>
        <v>0</v>
      </c>
      <c r="L451" s="6">
        <f t="shared" si="27"/>
        <v>0</v>
      </c>
      <c r="M451" s="12"/>
      <c r="N451" s="13"/>
      <c r="O451" s="13"/>
      <c r="P451" s="16"/>
      <c r="Q451" s="17"/>
      <c r="R451" s="20"/>
    </row>
    <row r="452" spans="1:18" ht="13.5" thickBot="1" x14ac:dyDescent="0.25">
      <c r="A452" s="12"/>
      <c r="B452" s="13"/>
      <c r="C452" s="13"/>
      <c r="D452" s="13"/>
      <c r="E452" s="13"/>
      <c r="F452" s="27" t="s">
        <v>2069</v>
      </c>
      <c r="G452" s="14"/>
      <c r="H452" s="14"/>
      <c r="I452" s="71">
        <f t="shared" si="28"/>
        <v>0</v>
      </c>
      <c r="J452" s="19"/>
      <c r="K452" s="6">
        <f t="shared" si="26"/>
        <v>0</v>
      </c>
      <c r="L452" s="6">
        <f t="shared" si="27"/>
        <v>0</v>
      </c>
      <c r="M452" s="12"/>
      <c r="N452" s="13"/>
      <c r="O452" s="13"/>
      <c r="P452" s="16"/>
      <c r="Q452" s="17"/>
      <c r="R452" s="20"/>
    </row>
    <row r="453" spans="1:18" ht="13.5" thickBot="1" x14ac:dyDescent="0.25">
      <c r="A453" s="12"/>
      <c r="B453" s="13"/>
      <c r="C453" s="13"/>
      <c r="D453" s="13"/>
      <c r="E453" s="13"/>
      <c r="F453" s="27" t="s">
        <v>2069</v>
      </c>
      <c r="G453" s="14"/>
      <c r="H453" s="14"/>
      <c r="I453" s="71">
        <f t="shared" si="28"/>
        <v>0</v>
      </c>
      <c r="J453" s="19"/>
      <c r="K453" s="6">
        <f t="shared" si="26"/>
        <v>0</v>
      </c>
      <c r="L453" s="6">
        <f t="shared" si="27"/>
        <v>0</v>
      </c>
      <c r="M453" s="12"/>
      <c r="N453" s="13"/>
      <c r="O453" s="13"/>
      <c r="P453" s="16"/>
      <c r="Q453" s="17"/>
      <c r="R453" s="20"/>
    </row>
    <row r="454" spans="1:18" ht="13.5" thickBot="1" x14ac:dyDescent="0.25">
      <c r="A454" s="12"/>
      <c r="B454" s="13"/>
      <c r="C454" s="13"/>
      <c r="D454" s="13"/>
      <c r="E454" s="13"/>
      <c r="F454" s="27" t="s">
        <v>2069</v>
      </c>
      <c r="G454" s="14"/>
      <c r="H454" s="14"/>
      <c r="I454" s="71">
        <f t="shared" si="28"/>
        <v>0</v>
      </c>
      <c r="J454" s="19"/>
      <c r="K454" s="6">
        <f t="shared" si="26"/>
        <v>0</v>
      </c>
      <c r="L454" s="6">
        <f t="shared" si="27"/>
        <v>0</v>
      </c>
      <c r="M454" s="12"/>
      <c r="N454" s="13"/>
      <c r="O454" s="13"/>
      <c r="P454" s="16"/>
      <c r="Q454" s="17"/>
      <c r="R454" s="20"/>
    </row>
    <row r="455" spans="1:18" ht="13.5" thickBot="1" x14ac:dyDescent="0.25">
      <c r="A455" s="12"/>
      <c r="B455" s="13"/>
      <c r="C455" s="13"/>
      <c r="D455" s="13"/>
      <c r="E455" s="13"/>
      <c r="F455" s="27" t="s">
        <v>2069</v>
      </c>
      <c r="G455" s="14"/>
      <c r="H455" s="14"/>
      <c r="I455" s="71">
        <f t="shared" si="28"/>
        <v>0</v>
      </c>
      <c r="J455" s="19"/>
      <c r="K455" s="6">
        <f t="shared" ref="K455:K518" si="29">COUNT(G455:H455)</f>
        <v>0</v>
      </c>
      <c r="L455" s="6">
        <f t="shared" ref="L455:L518" si="30">COUNTA(A455,B455,C455,D455,G455,H455)</f>
        <v>0</v>
      </c>
      <c r="M455" s="12"/>
      <c r="N455" s="13"/>
      <c r="O455" s="13"/>
      <c r="P455" s="16"/>
      <c r="Q455" s="17"/>
      <c r="R455" s="20"/>
    </row>
    <row r="456" spans="1:18" ht="13.5" thickBot="1" x14ac:dyDescent="0.25">
      <c r="A456" s="12"/>
      <c r="B456" s="13"/>
      <c r="C456" s="13"/>
      <c r="D456" s="13"/>
      <c r="E456" s="13"/>
      <c r="F456" s="27" t="s">
        <v>2069</v>
      </c>
      <c r="G456" s="14"/>
      <c r="H456" s="14"/>
      <c r="I456" s="71">
        <f t="shared" si="28"/>
        <v>0</v>
      </c>
      <c r="J456" s="19"/>
      <c r="K456" s="6">
        <f t="shared" si="29"/>
        <v>0</v>
      </c>
      <c r="L456" s="6">
        <f t="shared" si="30"/>
        <v>0</v>
      </c>
      <c r="M456" s="12"/>
      <c r="N456" s="13"/>
      <c r="O456" s="13"/>
      <c r="P456" s="16"/>
      <c r="Q456" s="17"/>
      <c r="R456" s="20"/>
    </row>
    <row r="457" spans="1:18" ht="13.5" thickBot="1" x14ac:dyDescent="0.25">
      <c r="A457" s="12"/>
      <c r="B457" s="13"/>
      <c r="C457" s="13"/>
      <c r="D457" s="13"/>
      <c r="E457" s="13"/>
      <c r="F457" s="27" t="s">
        <v>2069</v>
      </c>
      <c r="G457" s="14"/>
      <c r="H457" s="14"/>
      <c r="I457" s="71">
        <f t="shared" si="28"/>
        <v>0</v>
      </c>
      <c r="J457" s="19"/>
      <c r="K457" s="6">
        <f t="shared" si="29"/>
        <v>0</v>
      </c>
      <c r="L457" s="6">
        <f t="shared" si="30"/>
        <v>0</v>
      </c>
      <c r="M457" s="12"/>
      <c r="N457" s="13"/>
      <c r="O457" s="13"/>
      <c r="P457" s="16"/>
      <c r="Q457" s="17"/>
      <c r="R457" s="20"/>
    </row>
    <row r="458" spans="1:18" ht="13.5" thickBot="1" x14ac:dyDescent="0.25">
      <c r="A458" s="12"/>
      <c r="B458" s="13"/>
      <c r="C458" s="13"/>
      <c r="D458" s="13"/>
      <c r="E458" s="13"/>
      <c r="F458" s="27" t="s">
        <v>2069</v>
      </c>
      <c r="G458" s="14"/>
      <c r="H458" s="14"/>
      <c r="I458" s="71">
        <f t="shared" si="28"/>
        <v>0</v>
      </c>
      <c r="J458" s="19"/>
      <c r="K458" s="6">
        <f t="shared" si="29"/>
        <v>0</v>
      </c>
      <c r="L458" s="6">
        <f t="shared" si="30"/>
        <v>0</v>
      </c>
      <c r="M458" s="12"/>
      <c r="N458" s="13"/>
      <c r="O458" s="13"/>
      <c r="P458" s="16"/>
      <c r="Q458" s="17"/>
      <c r="R458" s="20"/>
    </row>
    <row r="459" spans="1:18" ht="13.5" thickBot="1" x14ac:dyDescent="0.25">
      <c r="A459" s="12"/>
      <c r="B459" s="13"/>
      <c r="C459" s="13"/>
      <c r="D459" s="13"/>
      <c r="E459" s="13"/>
      <c r="F459" s="27" t="s">
        <v>2069</v>
      </c>
      <c r="G459" s="14"/>
      <c r="H459" s="14"/>
      <c r="I459" s="71">
        <f t="shared" si="28"/>
        <v>0</v>
      </c>
      <c r="J459" s="19"/>
      <c r="K459" s="6">
        <f t="shared" si="29"/>
        <v>0</v>
      </c>
      <c r="L459" s="6">
        <f t="shared" si="30"/>
        <v>0</v>
      </c>
      <c r="M459" s="12"/>
      <c r="N459" s="13"/>
      <c r="O459" s="13"/>
      <c r="P459" s="16"/>
      <c r="Q459" s="17"/>
      <c r="R459" s="20"/>
    </row>
    <row r="460" spans="1:18" ht="13.5" thickBot="1" x14ac:dyDescent="0.25">
      <c r="A460" s="12"/>
      <c r="B460" s="13"/>
      <c r="C460" s="13"/>
      <c r="D460" s="13"/>
      <c r="E460" s="13"/>
      <c r="F460" s="27" t="s">
        <v>2069</v>
      </c>
      <c r="G460" s="14"/>
      <c r="H460" s="14"/>
      <c r="I460" s="71">
        <f t="shared" si="28"/>
        <v>0</v>
      </c>
      <c r="J460" s="19"/>
      <c r="K460" s="6">
        <f t="shared" si="29"/>
        <v>0</v>
      </c>
      <c r="L460" s="6">
        <f t="shared" si="30"/>
        <v>0</v>
      </c>
      <c r="M460" s="12"/>
      <c r="N460" s="13"/>
      <c r="O460" s="13"/>
      <c r="P460" s="16"/>
      <c r="Q460" s="17"/>
      <c r="R460" s="20"/>
    </row>
    <row r="461" spans="1:18" ht="13.5" thickBot="1" x14ac:dyDescent="0.25">
      <c r="A461" s="12"/>
      <c r="B461" s="13"/>
      <c r="C461" s="13"/>
      <c r="D461" s="13"/>
      <c r="E461" s="13"/>
      <c r="F461" s="27" t="s">
        <v>2069</v>
      </c>
      <c r="G461" s="14"/>
      <c r="H461" s="14"/>
      <c r="I461" s="71">
        <f t="shared" ref="I461:I524" si="31">$H$6</f>
        <v>0</v>
      </c>
      <c r="J461" s="19"/>
      <c r="K461" s="6">
        <f t="shared" si="29"/>
        <v>0</v>
      </c>
      <c r="L461" s="6">
        <f t="shared" si="30"/>
        <v>0</v>
      </c>
      <c r="M461" s="12"/>
      <c r="N461" s="13"/>
      <c r="O461" s="13"/>
      <c r="P461" s="16"/>
      <c r="Q461" s="17"/>
      <c r="R461" s="20"/>
    </row>
    <row r="462" spans="1:18" ht="13.5" thickBot="1" x14ac:dyDescent="0.25">
      <c r="A462" s="12"/>
      <c r="B462" s="13"/>
      <c r="C462" s="13"/>
      <c r="D462" s="13"/>
      <c r="E462" s="13"/>
      <c r="F462" s="27" t="s">
        <v>2069</v>
      </c>
      <c r="G462" s="14"/>
      <c r="H462" s="14"/>
      <c r="I462" s="71">
        <f t="shared" si="31"/>
        <v>0</v>
      </c>
      <c r="J462" s="19"/>
      <c r="K462" s="6">
        <f t="shared" si="29"/>
        <v>0</v>
      </c>
      <c r="L462" s="6">
        <f t="shared" si="30"/>
        <v>0</v>
      </c>
      <c r="M462" s="12"/>
      <c r="N462" s="13"/>
      <c r="O462" s="13"/>
      <c r="P462" s="16"/>
      <c r="Q462" s="17"/>
      <c r="R462" s="20"/>
    </row>
    <row r="463" spans="1:18" ht="13.5" thickBot="1" x14ac:dyDescent="0.25">
      <c r="A463" s="12"/>
      <c r="B463" s="13"/>
      <c r="C463" s="13"/>
      <c r="D463" s="13"/>
      <c r="E463" s="13"/>
      <c r="F463" s="27" t="s">
        <v>2069</v>
      </c>
      <c r="G463" s="14"/>
      <c r="H463" s="14"/>
      <c r="I463" s="71">
        <f t="shared" si="31"/>
        <v>0</v>
      </c>
      <c r="J463" s="19"/>
      <c r="K463" s="6">
        <f t="shared" si="29"/>
        <v>0</v>
      </c>
      <c r="L463" s="6">
        <f t="shared" si="30"/>
        <v>0</v>
      </c>
      <c r="M463" s="12"/>
      <c r="N463" s="13"/>
      <c r="O463" s="13"/>
      <c r="P463" s="16"/>
      <c r="Q463" s="17"/>
      <c r="R463" s="20"/>
    </row>
    <row r="464" spans="1:18" ht="13.5" thickBot="1" x14ac:dyDescent="0.25">
      <c r="A464" s="12"/>
      <c r="B464" s="13"/>
      <c r="C464" s="13"/>
      <c r="D464" s="13"/>
      <c r="E464" s="13"/>
      <c r="F464" s="27" t="s">
        <v>2069</v>
      </c>
      <c r="G464" s="14"/>
      <c r="H464" s="14"/>
      <c r="I464" s="71">
        <f t="shared" si="31"/>
        <v>0</v>
      </c>
      <c r="J464" s="19"/>
      <c r="K464" s="6">
        <f t="shared" si="29"/>
        <v>0</v>
      </c>
      <c r="L464" s="6">
        <f t="shared" si="30"/>
        <v>0</v>
      </c>
      <c r="M464" s="12"/>
      <c r="N464" s="13"/>
      <c r="O464" s="13"/>
      <c r="P464" s="16"/>
      <c r="Q464" s="17"/>
      <c r="R464" s="20"/>
    </row>
    <row r="465" spans="1:18" ht="13.5" thickBot="1" x14ac:dyDescent="0.25">
      <c r="A465" s="12"/>
      <c r="B465" s="13"/>
      <c r="C465" s="13"/>
      <c r="D465" s="13"/>
      <c r="E465" s="13"/>
      <c r="F465" s="27" t="s">
        <v>2069</v>
      </c>
      <c r="G465" s="14"/>
      <c r="H465" s="14"/>
      <c r="I465" s="71">
        <f t="shared" si="31"/>
        <v>0</v>
      </c>
      <c r="J465" s="19"/>
      <c r="K465" s="6">
        <f t="shared" si="29"/>
        <v>0</v>
      </c>
      <c r="L465" s="6">
        <f t="shared" si="30"/>
        <v>0</v>
      </c>
      <c r="M465" s="12"/>
      <c r="N465" s="13"/>
      <c r="O465" s="13"/>
      <c r="P465" s="16"/>
      <c r="Q465" s="17"/>
      <c r="R465" s="20"/>
    </row>
    <row r="466" spans="1:18" ht="13.5" thickBot="1" x14ac:dyDescent="0.25">
      <c r="A466" s="12"/>
      <c r="B466" s="13"/>
      <c r="C466" s="13"/>
      <c r="D466" s="13"/>
      <c r="E466" s="13"/>
      <c r="F466" s="27" t="s">
        <v>2069</v>
      </c>
      <c r="G466" s="14"/>
      <c r="H466" s="14"/>
      <c r="I466" s="71">
        <f t="shared" si="31"/>
        <v>0</v>
      </c>
      <c r="J466" s="19"/>
      <c r="K466" s="6">
        <f t="shared" si="29"/>
        <v>0</v>
      </c>
      <c r="L466" s="6">
        <f t="shared" si="30"/>
        <v>0</v>
      </c>
      <c r="M466" s="12"/>
      <c r="N466" s="13"/>
      <c r="O466" s="13"/>
      <c r="P466" s="16"/>
      <c r="Q466" s="17"/>
      <c r="R466" s="20"/>
    </row>
    <row r="467" spans="1:18" ht="13.5" thickBot="1" x14ac:dyDescent="0.25">
      <c r="A467" s="12"/>
      <c r="B467" s="13"/>
      <c r="C467" s="13"/>
      <c r="D467" s="13"/>
      <c r="E467" s="13"/>
      <c r="F467" s="27" t="s">
        <v>2069</v>
      </c>
      <c r="G467" s="14"/>
      <c r="H467" s="14"/>
      <c r="I467" s="71">
        <f t="shared" si="31"/>
        <v>0</v>
      </c>
      <c r="J467" s="19"/>
      <c r="K467" s="6">
        <f t="shared" si="29"/>
        <v>0</v>
      </c>
      <c r="L467" s="6">
        <f t="shared" si="30"/>
        <v>0</v>
      </c>
      <c r="M467" s="12"/>
      <c r="N467" s="13"/>
      <c r="O467" s="13"/>
      <c r="P467" s="16"/>
      <c r="Q467" s="17"/>
      <c r="R467" s="20"/>
    </row>
    <row r="468" spans="1:18" ht="13.5" thickBot="1" x14ac:dyDescent="0.25">
      <c r="A468" s="12"/>
      <c r="B468" s="13"/>
      <c r="C468" s="13"/>
      <c r="D468" s="13"/>
      <c r="E468" s="13"/>
      <c r="F468" s="27" t="s">
        <v>2069</v>
      </c>
      <c r="G468" s="14"/>
      <c r="H468" s="14"/>
      <c r="I468" s="71">
        <f t="shared" si="31"/>
        <v>0</v>
      </c>
      <c r="J468" s="19"/>
      <c r="K468" s="6">
        <f t="shared" si="29"/>
        <v>0</v>
      </c>
      <c r="L468" s="6">
        <f t="shared" si="30"/>
        <v>0</v>
      </c>
      <c r="M468" s="12"/>
      <c r="N468" s="13"/>
      <c r="O468" s="13"/>
      <c r="P468" s="16"/>
      <c r="Q468" s="17"/>
      <c r="R468" s="20"/>
    </row>
    <row r="469" spans="1:18" ht="13.5" thickBot="1" x14ac:dyDescent="0.25">
      <c r="A469" s="12"/>
      <c r="B469" s="13"/>
      <c r="C469" s="13"/>
      <c r="D469" s="13"/>
      <c r="E469" s="13"/>
      <c r="F469" s="27" t="s">
        <v>2069</v>
      </c>
      <c r="G469" s="14"/>
      <c r="H469" s="14"/>
      <c r="I469" s="71">
        <f t="shared" si="31"/>
        <v>0</v>
      </c>
      <c r="J469" s="19"/>
      <c r="K469" s="6">
        <f t="shared" si="29"/>
        <v>0</v>
      </c>
      <c r="L469" s="6">
        <f t="shared" si="30"/>
        <v>0</v>
      </c>
      <c r="M469" s="12"/>
      <c r="N469" s="13"/>
      <c r="O469" s="13"/>
      <c r="P469" s="16"/>
      <c r="Q469" s="17"/>
      <c r="R469" s="20"/>
    </row>
    <row r="470" spans="1:18" ht="13.5" thickBot="1" x14ac:dyDescent="0.25">
      <c r="A470" s="12"/>
      <c r="B470" s="13"/>
      <c r="C470" s="13"/>
      <c r="D470" s="13"/>
      <c r="E470" s="13"/>
      <c r="F470" s="27" t="s">
        <v>2069</v>
      </c>
      <c r="G470" s="14"/>
      <c r="H470" s="14"/>
      <c r="I470" s="71">
        <f t="shared" si="31"/>
        <v>0</v>
      </c>
      <c r="J470" s="19"/>
      <c r="K470" s="6">
        <f t="shared" si="29"/>
        <v>0</v>
      </c>
      <c r="L470" s="6">
        <f t="shared" si="30"/>
        <v>0</v>
      </c>
      <c r="M470" s="12"/>
      <c r="N470" s="13"/>
      <c r="O470" s="13"/>
      <c r="P470" s="16"/>
      <c r="Q470" s="17"/>
      <c r="R470" s="20"/>
    </row>
    <row r="471" spans="1:18" ht="13.5" thickBot="1" x14ac:dyDescent="0.25">
      <c r="A471" s="12"/>
      <c r="B471" s="13"/>
      <c r="C471" s="13"/>
      <c r="D471" s="13"/>
      <c r="E471" s="13"/>
      <c r="F471" s="27" t="s">
        <v>2069</v>
      </c>
      <c r="G471" s="14"/>
      <c r="H471" s="14"/>
      <c r="I471" s="71">
        <f t="shared" si="31"/>
        <v>0</v>
      </c>
      <c r="J471" s="19"/>
      <c r="K471" s="6">
        <f t="shared" si="29"/>
        <v>0</v>
      </c>
      <c r="L471" s="6">
        <f t="shared" si="30"/>
        <v>0</v>
      </c>
      <c r="M471" s="12"/>
      <c r="N471" s="13"/>
      <c r="O471" s="13"/>
      <c r="P471" s="16"/>
      <c r="Q471" s="17"/>
      <c r="R471" s="20"/>
    </row>
    <row r="472" spans="1:18" ht="13.5" thickBot="1" x14ac:dyDescent="0.25">
      <c r="A472" s="12"/>
      <c r="B472" s="13"/>
      <c r="C472" s="13"/>
      <c r="D472" s="13"/>
      <c r="E472" s="13"/>
      <c r="F472" s="27" t="s">
        <v>2069</v>
      </c>
      <c r="G472" s="14"/>
      <c r="H472" s="14"/>
      <c r="I472" s="71">
        <f t="shared" si="31"/>
        <v>0</v>
      </c>
      <c r="J472" s="19"/>
      <c r="K472" s="6">
        <f t="shared" si="29"/>
        <v>0</v>
      </c>
      <c r="L472" s="6">
        <f t="shared" si="30"/>
        <v>0</v>
      </c>
      <c r="M472" s="12"/>
      <c r="N472" s="13"/>
      <c r="O472" s="13"/>
      <c r="P472" s="16"/>
      <c r="Q472" s="17"/>
      <c r="R472" s="20"/>
    </row>
    <row r="473" spans="1:18" ht="13.5" thickBot="1" x14ac:dyDescent="0.25">
      <c r="A473" s="12"/>
      <c r="B473" s="13"/>
      <c r="C473" s="13"/>
      <c r="D473" s="13"/>
      <c r="E473" s="13"/>
      <c r="F473" s="27" t="s">
        <v>2069</v>
      </c>
      <c r="G473" s="14"/>
      <c r="H473" s="14"/>
      <c r="I473" s="71">
        <f t="shared" si="31"/>
        <v>0</v>
      </c>
      <c r="J473" s="19"/>
      <c r="K473" s="6">
        <f t="shared" si="29"/>
        <v>0</v>
      </c>
      <c r="L473" s="6">
        <f t="shared" si="30"/>
        <v>0</v>
      </c>
      <c r="M473" s="12"/>
      <c r="N473" s="13"/>
      <c r="O473" s="13"/>
      <c r="P473" s="16"/>
      <c r="Q473" s="17"/>
      <c r="R473" s="20"/>
    </row>
    <row r="474" spans="1:18" ht="13.5" thickBot="1" x14ac:dyDescent="0.25">
      <c r="A474" s="12"/>
      <c r="B474" s="13"/>
      <c r="C474" s="13"/>
      <c r="D474" s="13"/>
      <c r="E474" s="13"/>
      <c r="F474" s="27" t="s">
        <v>2069</v>
      </c>
      <c r="G474" s="14"/>
      <c r="H474" s="14"/>
      <c r="I474" s="71">
        <f t="shared" si="31"/>
        <v>0</v>
      </c>
      <c r="J474" s="19"/>
      <c r="K474" s="6">
        <f t="shared" si="29"/>
        <v>0</v>
      </c>
      <c r="L474" s="6">
        <f t="shared" si="30"/>
        <v>0</v>
      </c>
      <c r="M474" s="12"/>
      <c r="N474" s="13"/>
      <c r="O474" s="13"/>
      <c r="P474" s="16"/>
      <c r="Q474" s="17"/>
      <c r="R474" s="20"/>
    </row>
    <row r="475" spans="1:18" ht="13.5" thickBot="1" x14ac:dyDescent="0.25">
      <c r="A475" s="12"/>
      <c r="B475" s="13"/>
      <c r="C475" s="13"/>
      <c r="D475" s="13"/>
      <c r="E475" s="13"/>
      <c r="F475" s="27" t="s">
        <v>2069</v>
      </c>
      <c r="G475" s="14"/>
      <c r="H475" s="14"/>
      <c r="I475" s="71">
        <f t="shared" si="31"/>
        <v>0</v>
      </c>
      <c r="J475" s="19"/>
      <c r="K475" s="6">
        <f t="shared" si="29"/>
        <v>0</v>
      </c>
      <c r="L475" s="6">
        <f t="shared" si="30"/>
        <v>0</v>
      </c>
      <c r="M475" s="12"/>
      <c r="N475" s="13"/>
      <c r="O475" s="13"/>
      <c r="P475" s="16"/>
      <c r="Q475" s="17"/>
      <c r="R475" s="20"/>
    </row>
    <row r="476" spans="1:18" ht="13.5" thickBot="1" x14ac:dyDescent="0.25">
      <c r="A476" s="12"/>
      <c r="B476" s="13"/>
      <c r="C476" s="13"/>
      <c r="D476" s="13"/>
      <c r="E476" s="13"/>
      <c r="F476" s="27" t="s">
        <v>2069</v>
      </c>
      <c r="G476" s="14"/>
      <c r="H476" s="14"/>
      <c r="I476" s="71">
        <f t="shared" si="31"/>
        <v>0</v>
      </c>
      <c r="J476" s="19"/>
      <c r="K476" s="6">
        <f t="shared" si="29"/>
        <v>0</v>
      </c>
      <c r="L476" s="6">
        <f t="shared" si="30"/>
        <v>0</v>
      </c>
      <c r="M476" s="12"/>
      <c r="N476" s="13"/>
      <c r="O476" s="13"/>
      <c r="P476" s="16"/>
      <c r="Q476" s="17"/>
      <c r="R476" s="20"/>
    </row>
    <row r="477" spans="1:18" ht="13.5" thickBot="1" x14ac:dyDescent="0.25">
      <c r="A477" s="12"/>
      <c r="B477" s="13"/>
      <c r="C477" s="13"/>
      <c r="D477" s="13"/>
      <c r="E477" s="13"/>
      <c r="F477" s="27" t="s">
        <v>2069</v>
      </c>
      <c r="G477" s="14"/>
      <c r="H477" s="14"/>
      <c r="I477" s="71">
        <f t="shared" si="31"/>
        <v>0</v>
      </c>
      <c r="J477" s="19"/>
      <c r="K477" s="6">
        <f t="shared" si="29"/>
        <v>0</v>
      </c>
      <c r="L477" s="6">
        <f t="shared" si="30"/>
        <v>0</v>
      </c>
      <c r="M477" s="12"/>
      <c r="N477" s="13"/>
      <c r="O477" s="13"/>
      <c r="P477" s="16"/>
      <c r="Q477" s="17"/>
      <c r="R477" s="20"/>
    </row>
    <row r="478" spans="1:18" ht="13.5" thickBot="1" x14ac:dyDescent="0.25">
      <c r="A478" s="12"/>
      <c r="B478" s="13"/>
      <c r="C478" s="13"/>
      <c r="D478" s="13"/>
      <c r="E478" s="13"/>
      <c r="F478" s="27" t="s">
        <v>2069</v>
      </c>
      <c r="G478" s="14"/>
      <c r="H478" s="14"/>
      <c r="I478" s="71">
        <f t="shared" si="31"/>
        <v>0</v>
      </c>
      <c r="J478" s="19"/>
      <c r="K478" s="6">
        <f t="shared" si="29"/>
        <v>0</v>
      </c>
      <c r="L478" s="6">
        <f t="shared" si="30"/>
        <v>0</v>
      </c>
      <c r="M478" s="12"/>
      <c r="N478" s="13"/>
      <c r="O478" s="13"/>
      <c r="P478" s="16"/>
      <c r="Q478" s="17"/>
      <c r="R478" s="20"/>
    </row>
    <row r="479" spans="1:18" ht="13.5" thickBot="1" x14ac:dyDescent="0.25">
      <c r="A479" s="12"/>
      <c r="B479" s="13"/>
      <c r="C479" s="13"/>
      <c r="D479" s="13"/>
      <c r="E479" s="13"/>
      <c r="F479" s="27" t="s">
        <v>2069</v>
      </c>
      <c r="G479" s="14"/>
      <c r="H479" s="14"/>
      <c r="I479" s="71">
        <f t="shared" si="31"/>
        <v>0</v>
      </c>
      <c r="J479" s="19"/>
      <c r="K479" s="6">
        <f t="shared" si="29"/>
        <v>0</v>
      </c>
      <c r="L479" s="6">
        <f t="shared" si="30"/>
        <v>0</v>
      </c>
      <c r="M479" s="12"/>
      <c r="N479" s="13"/>
      <c r="O479" s="13"/>
      <c r="P479" s="16"/>
      <c r="Q479" s="17"/>
      <c r="R479" s="20"/>
    </row>
    <row r="480" spans="1:18" ht="13.5" thickBot="1" x14ac:dyDescent="0.25">
      <c r="A480" s="12"/>
      <c r="B480" s="13"/>
      <c r="C480" s="13"/>
      <c r="D480" s="13"/>
      <c r="E480" s="13"/>
      <c r="F480" s="27" t="s">
        <v>2069</v>
      </c>
      <c r="G480" s="14"/>
      <c r="H480" s="14"/>
      <c r="I480" s="71">
        <f t="shared" si="31"/>
        <v>0</v>
      </c>
      <c r="J480" s="19"/>
      <c r="K480" s="6">
        <f t="shared" si="29"/>
        <v>0</v>
      </c>
      <c r="L480" s="6">
        <f t="shared" si="30"/>
        <v>0</v>
      </c>
      <c r="M480" s="12"/>
      <c r="N480" s="13"/>
      <c r="O480" s="13"/>
      <c r="P480" s="16"/>
      <c r="Q480" s="17"/>
      <c r="R480" s="20"/>
    </row>
    <row r="481" spans="1:18" ht="13.5" thickBot="1" x14ac:dyDescent="0.25">
      <c r="A481" s="12"/>
      <c r="B481" s="13"/>
      <c r="C481" s="13"/>
      <c r="D481" s="13"/>
      <c r="E481" s="13"/>
      <c r="F481" s="27" t="s">
        <v>2069</v>
      </c>
      <c r="G481" s="14"/>
      <c r="H481" s="14"/>
      <c r="I481" s="71">
        <f t="shared" si="31"/>
        <v>0</v>
      </c>
      <c r="J481" s="19"/>
      <c r="K481" s="6">
        <f t="shared" si="29"/>
        <v>0</v>
      </c>
      <c r="L481" s="6">
        <f t="shared" si="30"/>
        <v>0</v>
      </c>
      <c r="M481" s="12"/>
      <c r="N481" s="13"/>
      <c r="O481" s="13"/>
      <c r="P481" s="16"/>
      <c r="Q481" s="17"/>
      <c r="R481" s="20"/>
    </row>
    <row r="482" spans="1:18" ht="13.5" thickBot="1" x14ac:dyDescent="0.25">
      <c r="A482" s="12"/>
      <c r="B482" s="13"/>
      <c r="C482" s="13"/>
      <c r="D482" s="13"/>
      <c r="E482" s="13"/>
      <c r="F482" s="27" t="s">
        <v>2069</v>
      </c>
      <c r="G482" s="14"/>
      <c r="H482" s="14"/>
      <c r="I482" s="71">
        <f t="shared" si="31"/>
        <v>0</v>
      </c>
      <c r="J482" s="19"/>
      <c r="K482" s="6">
        <f t="shared" si="29"/>
        <v>0</v>
      </c>
      <c r="L482" s="6">
        <f t="shared" si="30"/>
        <v>0</v>
      </c>
      <c r="M482" s="12"/>
      <c r="N482" s="13"/>
      <c r="O482" s="13"/>
      <c r="P482" s="16"/>
      <c r="Q482" s="17"/>
      <c r="R482" s="20"/>
    </row>
    <row r="483" spans="1:18" ht="13.5" thickBot="1" x14ac:dyDescent="0.25">
      <c r="A483" s="12"/>
      <c r="B483" s="13"/>
      <c r="C483" s="13"/>
      <c r="D483" s="13"/>
      <c r="E483" s="13"/>
      <c r="F483" s="27" t="s">
        <v>2069</v>
      </c>
      <c r="G483" s="14"/>
      <c r="H483" s="14"/>
      <c r="I483" s="71">
        <f t="shared" si="31"/>
        <v>0</v>
      </c>
      <c r="J483" s="19"/>
      <c r="K483" s="6">
        <f t="shared" si="29"/>
        <v>0</v>
      </c>
      <c r="L483" s="6">
        <f t="shared" si="30"/>
        <v>0</v>
      </c>
      <c r="M483" s="12"/>
      <c r="N483" s="13"/>
      <c r="O483" s="13"/>
      <c r="P483" s="16"/>
      <c r="Q483" s="17"/>
      <c r="R483" s="20"/>
    </row>
    <row r="484" spans="1:18" ht="13.5" thickBot="1" x14ac:dyDescent="0.25">
      <c r="A484" s="12"/>
      <c r="B484" s="13"/>
      <c r="C484" s="13"/>
      <c r="D484" s="13"/>
      <c r="E484" s="13"/>
      <c r="F484" s="27" t="s">
        <v>2069</v>
      </c>
      <c r="G484" s="14"/>
      <c r="H484" s="14"/>
      <c r="I484" s="71">
        <f t="shared" si="31"/>
        <v>0</v>
      </c>
      <c r="J484" s="19"/>
      <c r="K484" s="6">
        <f t="shared" si="29"/>
        <v>0</v>
      </c>
      <c r="L484" s="6">
        <f t="shared" si="30"/>
        <v>0</v>
      </c>
      <c r="M484" s="12"/>
      <c r="N484" s="13"/>
      <c r="O484" s="13"/>
      <c r="P484" s="16"/>
      <c r="Q484" s="17"/>
      <c r="R484" s="20"/>
    </row>
    <row r="485" spans="1:18" ht="13.5" thickBot="1" x14ac:dyDescent="0.25">
      <c r="A485" s="12"/>
      <c r="B485" s="13"/>
      <c r="C485" s="13"/>
      <c r="D485" s="13"/>
      <c r="E485" s="13"/>
      <c r="F485" s="27" t="s">
        <v>2069</v>
      </c>
      <c r="G485" s="14"/>
      <c r="H485" s="14"/>
      <c r="I485" s="71">
        <f t="shared" si="31"/>
        <v>0</v>
      </c>
      <c r="J485" s="19"/>
      <c r="K485" s="6">
        <f t="shared" si="29"/>
        <v>0</v>
      </c>
      <c r="L485" s="6">
        <f t="shared" si="30"/>
        <v>0</v>
      </c>
      <c r="M485" s="12"/>
      <c r="N485" s="13"/>
      <c r="O485" s="13"/>
      <c r="P485" s="16"/>
      <c r="Q485" s="17"/>
      <c r="R485" s="20"/>
    </row>
    <row r="486" spans="1:18" ht="13.5" thickBot="1" x14ac:dyDescent="0.25">
      <c r="A486" s="12"/>
      <c r="B486" s="13"/>
      <c r="C486" s="13"/>
      <c r="D486" s="13"/>
      <c r="E486" s="13"/>
      <c r="F486" s="27" t="s">
        <v>2069</v>
      </c>
      <c r="G486" s="14"/>
      <c r="H486" s="14"/>
      <c r="I486" s="71">
        <f t="shared" si="31"/>
        <v>0</v>
      </c>
      <c r="J486" s="19"/>
      <c r="K486" s="6">
        <f t="shared" si="29"/>
        <v>0</v>
      </c>
      <c r="L486" s="6">
        <f t="shared" si="30"/>
        <v>0</v>
      </c>
      <c r="M486" s="12"/>
      <c r="N486" s="13"/>
      <c r="O486" s="13"/>
      <c r="P486" s="16"/>
      <c r="Q486" s="17"/>
      <c r="R486" s="20"/>
    </row>
    <row r="487" spans="1:18" ht="13.5" thickBot="1" x14ac:dyDescent="0.25">
      <c r="A487" s="12"/>
      <c r="B487" s="13"/>
      <c r="C487" s="13"/>
      <c r="D487" s="13"/>
      <c r="E487" s="13"/>
      <c r="F487" s="27" t="s">
        <v>2069</v>
      </c>
      <c r="G487" s="14"/>
      <c r="H487" s="14"/>
      <c r="I487" s="71">
        <f t="shared" si="31"/>
        <v>0</v>
      </c>
      <c r="J487" s="19"/>
      <c r="K487" s="6">
        <f t="shared" si="29"/>
        <v>0</v>
      </c>
      <c r="L487" s="6">
        <f t="shared" si="30"/>
        <v>0</v>
      </c>
      <c r="M487" s="12"/>
      <c r="N487" s="13"/>
      <c r="O487" s="13"/>
      <c r="P487" s="16"/>
      <c r="Q487" s="17"/>
      <c r="R487" s="20"/>
    </row>
    <row r="488" spans="1:18" ht="13.5" thickBot="1" x14ac:dyDescent="0.25">
      <c r="A488" s="12"/>
      <c r="B488" s="13"/>
      <c r="C488" s="13"/>
      <c r="D488" s="13"/>
      <c r="E488" s="13"/>
      <c r="F488" s="27" t="s">
        <v>2069</v>
      </c>
      <c r="G488" s="14"/>
      <c r="H488" s="14"/>
      <c r="I488" s="71">
        <f t="shared" si="31"/>
        <v>0</v>
      </c>
      <c r="J488" s="19"/>
      <c r="K488" s="6">
        <f t="shared" si="29"/>
        <v>0</v>
      </c>
      <c r="L488" s="6">
        <f t="shared" si="30"/>
        <v>0</v>
      </c>
      <c r="M488" s="12"/>
      <c r="N488" s="13"/>
      <c r="O488" s="13"/>
      <c r="P488" s="16"/>
      <c r="Q488" s="17"/>
      <c r="R488" s="20"/>
    </row>
    <row r="489" spans="1:18" ht="13.5" thickBot="1" x14ac:dyDescent="0.25">
      <c r="A489" s="12"/>
      <c r="B489" s="13"/>
      <c r="C489" s="13"/>
      <c r="D489" s="13"/>
      <c r="E489" s="13"/>
      <c r="F489" s="27" t="s">
        <v>2069</v>
      </c>
      <c r="G489" s="14"/>
      <c r="H489" s="14"/>
      <c r="I489" s="71">
        <f t="shared" si="31"/>
        <v>0</v>
      </c>
      <c r="J489" s="19"/>
      <c r="K489" s="6">
        <f t="shared" si="29"/>
        <v>0</v>
      </c>
      <c r="L489" s="6">
        <f t="shared" si="30"/>
        <v>0</v>
      </c>
      <c r="M489" s="12"/>
      <c r="N489" s="13"/>
      <c r="O489" s="13"/>
      <c r="P489" s="16"/>
      <c r="Q489" s="17"/>
      <c r="R489" s="20"/>
    </row>
    <row r="490" spans="1:18" ht="13.5" thickBot="1" x14ac:dyDescent="0.25">
      <c r="A490" s="12"/>
      <c r="B490" s="13"/>
      <c r="C490" s="13"/>
      <c r="D490" s="13"/>
      <c r="E490" s="13"/>
      <c r="F490" s="27" t="s">
        <v>2069</v>
      </c>
      <c r="G490" s="14"/>
      <c r="H490" s="14"/>
      <c r="I490" s="71">
        <f t="shared" si="31"/>
        <v>0</v>
      </c>
      <c r="J490" s="19"/>
      <c r="K490" s="6">
        <f t="shared" si="29"/>
        <v>0</v>
      </c>
      <c r="L490" s="6">
        <f t="shared" si="30"/>
        <v>0</v>
      </c>
      <c r="M490" s="12"/>
      <c r="N490" s="13"/>
      <c r="O490" s="13"/>
      <c r="P490" s="16"/>
      <c r="Q490" s="17"/>
      <c r="R490" s="20"/>
    </row>
    <row r="491" spans="1:18" ht="13.5" thickBot="1" x14ac:dyDescent="0.25">
      <c r="A491" s="12"/>
      <c r="B491" s="13"/>
      <c r="C491" s="13"/>
      <c r="D491" s="13"/>
      <c r="E491" s="13"/>
      <c r="F491" s="27" t="s">
        <v>2069</v>
      </c>
      <c r="G491" s="14"/>
      <c r="H491" s="14"/>
      <c r="I491" s="71">
        <f t="shared" si="31"/>
        <v>0</v>
      </c>
      <c r="J491" s="19"/>
      <c r="K491" s="6">
        <f t="shared" si="29"/>
        <v>0</v>
      </c>
      <c r="L491" s="6">
        <f t="shared" si="30"/>
        <v>0</v>
      </c>
      <c r="M491" s="12"/>
      <c r="N491" s="13"/>
      <c r="O491" s="13"/>
      <c r="P491" s="16"/>
      <c r="Q491" s="17"/>
      <c r="R491" s="20"/>
    </row>
    <row r="492" spans="1:18" ht="13.5" thickBot="1" x14ac:dyDescent="0.25">
      <c r="A492" s="12"/>
      <c r="B492" s="13"/>
      <c r="C492" s="13"/>
      <c r="D492" s="13"/>
      <c r="E492" s="13"/>
      <c r="F492" s="27" t="s">
        <v>2069</v>
      </c>
      <c r="G492" s="14"/>
      <c r="H492" s="14"/>
      <c r="I492" s="71">
        <f t="shared" si="31"/>
        <v>0</v>
      </c>
      <c r="J492" s="19"/>
      <c r="K492" s="6">
        <f t="shared" si="29"/>
        <v>0</v>
      </c>
      <c r="L492" s="6">
        <f t="shared" si="30"/>
        <v>0</v>
      </c>
      <c r="M492" s="12"/>
      <c r="N492" s="13"/>
      <c r="O492" s="13"/>
      <c r="P492" s="16"/>
      <c r="Q492" s="17"/>
      <c r="R492" s="20"/>
    </row>
    <row r="493" spans="1:18" ht="13.5" thickBot="1" x14ac:dyDescent="0.25">
      <c r="A493" s="12"/>
      <c r="B493" s="13"/>
      <c r="C493" s="13"/>
      <c r="D493" s="13"/>
      <c r="E493" s="13"/>
      <c r="F493" s="27" t="s">
        <v>2069</v>
      </c>
      <c r="G493" s="14"/>
      <c r="H493" s="14"/>
      <c r="I493" s="71">
        <f t="shared" si="31"/>
        <v>0</v>
      </c>
      <c r="J493" s="19"/>
      <c r="K493" s="6">
        <f t="shared" si="29"/>
        <v>0</v>
      </c>
      <c r="L493" s="6">
        <f t="shared" si="30"/>
        <v>0</v>
      </c>
      <c r="M493" s="12"/>
      <c r="N493" s="13"/>
      <c r="O493" s="13"/>
      <c r="P493" s="16"/>
      <c r="Q493" s="17"/>
      <c r="R493" s="20"/>
    </row>
    <row r="494" spans="1:18" ht="13.5" thickBot="1" x14ac:dyDescent="0.25">
      <c r="A494" s="12"/>
      <c r="B494" s="13"/>
      <c r="C494" s="13"/>
      <c r="D494" s="13"/>
      <c r="E494" s="13"/>
      <c r="F494" s="27" t="s">
        <v>2069</v>
      </c>
      <c r="G494" s="14"/>
      <c r="H494" s="14"/>
      <c r="I494" s="71">
        <f t="shared" si="31"/>
        <v>0</v>
      </c>
      <c r="J494" s="19"/>
      <c r="K494" s="6">
        <f t="shared" si="29"/>
        <v>0</v>
      </c>
      <c r="L494" s="6">
        <f t="shared" si="30"/>
        <v>0</v>
      </c>
      <c r="M494" s="12"/>
      <c r="N494" s="13"/>
      <c r="O494" s="13"/>
      <c r="P494" s="16"/>
      <c r="Q494" s="17"/>
      <c r="R494" s="20"/>
    </row>
    <row r="495" spans="1:18" ht="13.5" thickBot="1" x14ac:dyDescent="0.25">
      <c r="A495" s="12"/>
      <c r="B495" s="13"/>
      <c r="C495" s="13"/>
      <c r="D495" s="13"/>
      <c r="E495" s="13"/>
      <c r="F495" s="27" t="s">
        <v>2069</v>
      </c>
      <c r="G495" s="14"/>
      <c r="H495" s="14"/>
      <c r="I495" s="71">
        <f t="shared" si="31"/>
        <v>0</v>
      </c>
      <c r="J495" s="19"/>
      <c r="K495" s="6">
        <f t="shared" si="29"/>
        <v>0</v>
      </c>
      <c r="L495" s="6">
        <f t="shared" si="30"/>
        <v>0</v>
      </c>
      <c r="M495" s="12"/>
      <c r="N495" s="13"/>
      <c r="O495" s="13"/>
      <c r="P495" s="16"/>
      <c r="Q495" s="17"/>
      <c r="R495" s="20"/>
    </row>
    <row r="496" spans="1:18" ht="13.5" thickBot="1" x14ac:dyDescent="0.25">
      <c r="A496" s="12"/>
      <c r="B496" s="13"/>
      <c r="C496" s="13"/>
      <c r="D496" s="13"/>
      <c r="E496" s="13"/>
      <c r="F496" s="27" t="s">
        <v>2069</v>
      </c>
      <c r="G496" s="14"/>
      <c r="H496" s="14"/>
      <c r="I496" s="71">
        <f t="shared" si="31"/>
        <v>0</v>
      </c>
      <c r="J496" s="19"/>
      <c r="K496" s="6">
        <f t="shared" si="29"/>
        <v>0</v>
      </c>
      <c r="L496" s="6">
        <f t="shared" si="30"/>
        <v>0</v>
      </c>
      <c r="M496" s="12"/>
      <c r="N496" s="13"/>
      <c r="O496" s="13"/>
      <c r="P496" s="16"/>
      <c r="Q496" s="17"/>
      <c r="R496" s="20"/>
    </row>
    <row r="497" spans="1:18" ht="13.5" thickBot="1" x14ac:dyDescent="0.25">
      <c r="A497" s="12"/>
      <c r="B497" s="13"/>
      <c r="C497" s="13"/>
      <c r="D497" s="13"/>
      <c r="E497" s="13"/>
      <c r="F497" s="27" t="s">
        <v>2069</v>
      </c>
      <c r="G497" s="14"/>
      <c r="H497" s="14"/>
      <c r="I497" s="71">
        <f t="shared" si="31"/>
        <v>0</v>
      </c>
      <c r="J497" s="19"/>
      <c r="K497" s="6">
        <f t="shared" si="29"/>
        <v>0</v>
      </c>
      <c r="L497" s="6">
        <f t="shared" si="30"/>
        <v>0</v>
      </c>
      <c r="M497" s="12"/>
      <c r="N497" s="13"/>
      <c r="O497" s="13"/>
      <c r="P497" s="16"/>
      <c r="Q497" s="17"/>
      <c r="R497" s="20"/>
    </row>
    <row r="498" spans="1:18" ht="13.5" thickBot="1" x14ac:dyDescent="0.25">
      <c r="A498" s="12"/>
      <c r="B498" s="13"/>
      <c r="C498" s="13"/>
      <c r="D498" s="13"/>
      <c r="E498" s="13"/>
      <c r="F498" s="27" t="s">
        <v>2069</v>
      </c>
      <c r="G498" s="14"/>
      <c r="H498" s="14"/>
      <c r="I498" s="71">
        <f t="shared" si="31"/>
        <v>0</v>
      </c>
      <c r="J498" s="19"/>
      <c r="K498" s="6">
        <f t="shared" si="29"/>
        <v>0</v>
      </c>
      <c r="L498" s="6">
        <f t="shared" si="30"/>
        <v>0</v>
      </c>
      <c r="M498" s="12"/>
      <c r="N498" s="13"/>
      <c r="O498" s="13"/>
      <c r="P498" s="16"/>
      <c r="Q498" s="17"/>
      <c r="R498" s="20"/>
    </row>
    <row r="499" spans="1:18" ht="13.5" thickBot="1" x14ac:dyDescent="0.25">
      <c r="A499" s="12"/>
      <c r="B499" s="13"/>
      <c r="C499" s="13"/>
      <c r="D499" s="13"/>
      <c r="E499" s="13"/>
      <c r="F499" s="27" t="s">
        <v>2069</v>
      </c>
      <c r="G499" s="14"/>
      <c r="H499" s="14"/>
      <c r="I499" s="71">
        <f t="shared" si="31"/>
        <v>0</v>
      </c>
      <c r="J499" s="19"/>
      <c r="K499" s="6">
        <f t="shared" si="29"/>
        <v>0</v>
      </c>
      <c r="L499" s="6">
        <f t="shared" si="30"/>
        <v>0</v>
      </c>
      <c r="M499" s="12"/>
      <c r="N499" s="13"/>
      <c r="O499" s="13"/>
      <c r="P499" s="16"/>
      <c r="Q499" s="17"/>
      <c r="R499" s="20"/>
    </row>
    <row r="500" spans="1:18" ht="13.5" thickBot="1" x14ac:dyDescent="0.25">
      <c r="A500" s="12"/>
      <c r="B500" s="13"/>
      <c r="C500" s="13"/>
      <c r="D500" s="13"/>
      <c r="E500" s="13"/>
      <c r="F500" s="27" t="s">
        <v>2069</v>
      </c>
      <c r="G500" s="14"/>
      <c r="H500" s="14"/>
      <c r="I500" s="71">
        <f t="shared" si="31"/>
        <v>0</v>
      </c>
      <c r="J500" s="19"/>
      <c r="K500" s="6">
        <f t="shared" si="29"/>
        <v>0</v>
      </c>
      <c r="L500" s="6">
        <f t="shared" si="30"/>
        <v>0</v>
      </c>
      <c r="M500" s="12"/>
      <c r="N500" s="13"/>
      <c r="O500" s="13"/>
      <c r="P500" s="16"/>
      <c r="Q500" s="17"/>
      <c r="R500" s="20"/>
    </row>
    <row r="501" spans="1:18" ht="13.5" thickBot="1" x14ac:dyDescent="0.25">
      <c r="A501" s="12"/>
      <c r="B501" s="13"/>
      <c r="C501" s="13"/>
      <c r="D501" s="13"/>
      <c r="E501" s="13"/>
      <c r="F501" s="27" t="s">
        <v>2069</v>
      </c>
      <c r="G501" s="14"/>
      <c r="H501" s="14"/>
      <c r="I501" s="71">
        <f t="shared" si="31"/>
        <v>0</v>
      </c>
      <c r="J501" s="19"/>
      <c r="K501" s="6">
        <f t="shared" si="29"/>
        <v>0</v>
      </c>
      <c r="L501" s="6">
        <f t="shared" si="30"/>
        <v>0</v>
      </c>
      <c r="M501" s="12"/>
      <c r="N501" s="13"/>
      <c r="O501" s="13"/>
      <c r="P501" s="16"/>
      <c r="Q501" s="17"/>
      <c r="R501" s="20"/>
    </row>
    <row r="502" spans="1:18" ht="13.5" thickBot="1" x14ac:dyDescent="0.25">
      <c r="A502" s="12"/>
      <c r="B502" s="13"/>
      <c r="C502" s="13"/>
      <c r="D502" s="13"/>
      <c r="E502" s="13"/>
      <c r="F502" s="27" t="s">
        <v>2069</v>
      </c>
      <c r="G502" s="14"/>
      <c r="H502" s="14"/>
      <c r="I502" s="71">
        <f t="shared" si="31"/>
        <v>0</v>
      </c>
      <c r="J502" s="19"/>
      <c r="K502" s="6">
        <f t="shared" si="29"/>
        <v>0</v>
      </c>
      <c r="L502" s="6">
        <f t="shared" si="30"/>
        <v>0</v>
      </c>
      <c r="M502" s="12"/>
      <c r="N502" s="13"/>
      <c r="O502" s="13"/>
      <c r="P502" s="16"/>
      <c r="Q502" s="17"/>
      <c r="R502" s="20"/>
    </row>
    <row r="503" spans="1:18" ht="13.5" thickBot="1" x14ac:dyDescent="0.25">
      <c r="A503" s="12"/>
      <c r="B503" s="13"/>
      <c r="C503" s="13"/>
      <c r="D503" s="13"/>
      <c r="E503" s="13"/>
      <c r="F503" s="27" t="s">
        <v>2069</v>
      </c>
      <c r="G503" s="14"/>
      <c r="H503" s="14"/>
      <c r="I503" s="71">
        <f t="shared" si="31"/>
        <v>0</v>
      </c>
      <c r="J503" s="19"/>
      <c r="K503" s="6">
        <f t="shared" si="29"/>
        <v>0</v>
      </c>
      <c r="L503" s="6">
        <f t="shared" si="30"/>
        <v>0</v>
      </c>
      <c r="M503" s="12"/>
      <c r="N503" s="13"/>
      <c r="O503" s="13"/>
      <c r="P503" s="16"/>
      <c r="Q503" s="17"/>
      <c r="R503" s="20"/>
    </row>
    <row r="504" spans="1:18" ht="13.5" thickBot="1" x14ac:dyDescent="0.25">
      <c r="A504" s="12"/>
      <c r="B504" s="13"/>
      <c r="C504" s="13"/>
      <c r="D504" s="13"/>
      <c r="E504" s="13"/>
      <c r="F504" s="27" t="s">
        <v>2069</v>
      </c>
      <c r="G504" s="14"/>
      <c r="H504" s="14"/>
      <c r="I504" s="71">
        <f t="shared" si="31"/>
        <v>0</v>
      </c>
      <c r="J504" s="19"/>
      <c r="K504" s="6">
        <f t="shared" si="29"/>
        <v>0</v>
      </c>
      <c r="L504" s="6">
        <f t="shared" si="30"/>
        <v>0</v>
      </c>
      <c r="M504" s="12"/>
      <c r="N504" s="13"/>
      <c r="O504" s="13"/>
      <c r="P504" s="16"/>
      <c r="Q504" s="17"/>
      <c r="R504" s="20"/>
    </row>
    <row r="505" spans="1:18" ht="13.5" thickBot="1" x14ac:dyDescent="0.25">
      <c r="A505" s="12"/>
      <c r="B505" s="13"/>
      <c r="C505" s="13"/>
      <c r="D505" s="13"/>
      <c r="E505" s="13"/>
      <c r="F505" s="27" t="s">
        <v>2069</v>
      </c>
      <c r="G505" s="14"/>
      <c r="H505" s="14"/>
      <c r="I505" s="71">
        <f t="shared" si="31"/>
        <v>0</v>
      </c>
      <c r="J505" s="19"/>
      <c r="K505" s="6">
        <f t="shared" si="29"/>
        <v>0</v>
      </c>
      <c r="L505" s="6">
        <f t="shared" si="30"/>
        <v>0</v>
      </c>
      <c r="M505" s="12"/>
      <c r="N505" s="13"/>
      <c r="O505" s="13"/>
      <c r="P505" s="16"/>
      <c r="Q505" s="17"/>
      <c r="R505" s="20"/>
    </row>
    <row r="506" spans="1:18" ht="13.5" thickBot="1" x14ac:dyDescent="0.25">
      <c r="A506" s="12"/>
      <c r="B506" s="13"/>
      <c r="C506" s="13"/>
      <c r="D506" s="13"/>
      <c r="E506" s="13"/>
      <c r="F506" s="27" t="s">
        <v>2069</v>
      </c>
      <c r="G506" s="14"/>
      <c r="H506" s="14"/>
      <c r="I506" s="71">
        <f t="shared" si="31"/>
        <v>0</v>
      </c>
      <c r="J506" s="19"/>
      <c r="K506" s="6">
        <f t="shared" si="29"/>
        <v>0</v>
      </c>
      <c r="L506" s="6">
        <f t="shared" si="30"/>
        <v>0</v>
      </c>
      <c r="M506" s="12"/>
      <c r="N506" s="13"/>
      <c r="O506" s="13"/>
      <c r="P506" s="16"/>
      <c r="Q506" s="17"/>
      <c r="R506" s="20"/>
    </row>
    <row r="507" spans="1:18" ht="13.5" thickBot="1" x14ac:dyDescent="0.25">
      <c r="A507" s="12"/>
      <c r="B507" s="13"/>
      <c r="C507" s="13"/>
      <c r="D507" s="13"/>
      <c r="E507" s="13"/>
      <c r="F507" s="27" t="s">
        <v>2069</v>
      </c>
      <c r="G507" s="14"/>
      <c r="H507" s="14"/>
      <c r="I507" s="71">
        <f t="shared" si="31"/>
        <v>0</v>
      </c>
      <c r="J507" s="19"/>
      <c r="K507" s="6">
        <f t="shared" si="29"/>
        <v>0</v>
      </c>
      <c r="L507" s="6">
        <f t="shared" si="30"/>
        <v>0</v>
      </c>
      <c r="M507" s="12"/>
      <c r="N507" s="13"/>
      <c r="O507" s="13"/>
      <c r="P507" s="16"/>
      <c r="Q507" s="17"/>
      <c r="R507" s="20"/>
    </row>
    <row r="508" spans="1:18" ht="13.5" thickBot="1" x14ac:dyDescent="0.25">
      <c r="A508" s="12"/>
      <c r="B508" s="13"/>
      <c r="C508" s="13"/>
      <c r="D508" s="13"/>
      <c r="E508" s="13"/>
      <c r="F508" s="27" t="s">
        <v>2069</v>
      </c>
      <c r="G508" s="14"/>
      <c r="H508" s="14"/>
      <c r="I508" s="71">
        <f t="shared" si="31"/>
        <v>0</v>
      </c>
      <c r="J508" s="19"/>
      <c r="K508" s="6">
        <f t="shared" si="29"/>
        <v>0</v>
      </c>
      <c r="L508" s="6">
        <f t="shared" si="30"/>
        <v>0</v>
      </c>
      <c r="M508" s="12"/>
      <c r="N508" s="13"/>
      <c r="O508" s="13"/>
      <c r="P508" s="16"/>
      <c r="Q508" s="17"/>
      <c r="R508" s="20"/>
    </row>
    <row r="509" spans="1:18" ht="13.5" thickBot="1" x14ac:dyDescent="0.25">
      <c r="A509" s="12"/>
      <c r="B509" s="13"/>
      <c r="C509" s="13"/>
      <c r="D509" s="13"/>
      <c r="E509" s="13"/>
      <c r="F509" s="27" t="s">
        <v>2069</v>
      </c>
      <c r="G509" s="14"/>
      <c r="H509" s="14"/>
      <c r="I509" s="71">
        <f t="shared" si="31"/>
        <v>0</v>
      </c>
      <c r="J509" s="19"/>
      <c r="K509" s="6">
        <f t="shared" si="29"/>
        <v>0</v>
      </c>
      <c r="L509" s="6">
        <f t="shared" si="30"/>
        <v>0</v>
      </c>
      <c r="M509" s="12"/>
      <c r="N509" s="13"/>
      <c r="O509" s="13"/>
      <c r="P509" s="16"/>
      <c r="Q509" s="17"/>
      <c r="R509" s="20"/>
    </row>
    <row r="510" spans="1:18" ht="13.5" thickBot="1" x14ac:dyDescent="0.25">
      <c r="A510" s="12"/>
      <c r="B510" s="13"/>
      <c r="C510" s="13"/>
      <c r="D510" s="13"/>
      <c r="E510" s="13"/>
      <c r="F510" s="27" t="s">
        <v>2069</v>
      </c>
      <c r="G510" s="14"/>
      <c r="H510" s="14"/>
      <c r="I510" s="71">
        <f t="shared" si="31"/>
        <v>0</v>
      </c>
      <c r="J510" s="19"/>
      <c r="K510" s="6">
        <f t="shared" si="29"/>
        <v>0</v>
      </c>
      <c r="L510" s="6">
        <f t="shared" si="30"/>
        <v>0</v>
      </c>
      <c r="M510" s="12"/>
      <c r="N510" s="13"/>
      <c r="O510" s="13"/>
      <c r="P510" s="16"/>
      <c r="Q510" s="17"/>
      <c r="R510" s="20"/>
    </row>
    <row r="511" spans="1:18" ht="13.5" thickBot="1" x14ac:dyDescent="0.25">
      <c r="A511" s="12"/>
      <c r="B511" s="13"/>
      <c r="C511" s="13"/>
      <c r="D511" s="13"/>
      <c r="E511" s="13"/>
      <c r="F511" s="27" t="s">
        <v>2069</v>
      </c>
      <c r="G511" s="14"/>
      <c r="H511" s="14"/>
      <c r="I511" s="71">
        <f t="shared" si="31"/>
        <v>0</v>
      </c>
      <c r="J511" s="19"/>
      <c r="K511" s="6">
        <f t="shared" si="29"/>
        <v>0</v>
      </c>
      <c r="L511" s="6">
        <f t="shared" si="30"/>
        <v>0</v>
      </c>
      <c r="M511" s="12"/>
      <c r="N511" s="13"/>
      <c r="O511" s="13"/>
      <c r="P511" s="16"/>
      <c r="Q511" s="17"/>
      <c r="R511" s="20"/>
    </row>
    <row r="512" spans="1:18" ht="13.5" thickBot="1" x14ac:dyDescent="0.25">
      <c r="A512" s="12"/>
      <c r="B512" s="13"/>
      <c r="C512" s="13"/>
      <c r="D512" s="13"/>
      <c r="E512" s="13"/>
      <c r="F512" s="27" t="s">
        <v>2069</v>
      </c>
      <c r="G512" s="14"/>
      <c r="H512" s="14"/>
      <c r="I512" s="71">
        <f t="shared" si="31"/>
        <v>0</v>
      </c>
      <c r="J512" s="19"/>
      <c r="K512" s="6">
        <f t="shared" si="29"/>
        <v>0</v>
      </c>
      <c r="L512" s="6">
        <f t="shared" si="30"/>
        <v>0</v>
      </c>
      <c r="M512" s="12"/>
      <c r="N512" s="13"/>
      <c r="O512" s="13"/>
      <c r="P512" s="16"/>
      <c r="Q512" s="17"/>
      <c r="R512" s="20"/>
    </row>
    <row r="513" spans="1:18" ht="13.5" thickBot="1" x14ac:dyDescent="0.25">
      <c r="A513" s="12"/>
      <c r="B513" s="13"/>
      <c r="C513" s="13"/>
      <c r="D513" s="13"/>
      <c r="E513" s="13"/>
      <c r="F513" s="27" t="s">
        <v>2069</v>
      </c>
      <c r="G513" s="14"/>
      <c r="H513" s="14"/>
      <c r="I513" s="71">
        <f t="shared" si="31"/>
        <v>0</v>
      </c>
      <c r="J513" s="19"/>
      <c r="K513" s="6">
        <f t="shared" si="29"/>
        <v>0</v>
      </c>
      <c r="L513" s="6">
        <f t="shared" si="30"/>
        <v>0</v>
      </c>
      <c r="M513" s="12"/>
      <c r="N513" s="13"/>
      <c r="O513" s="13"/>
      <c r="P513" s="16"/>
      <c r="Q513" s="17"/>
      <c r="R513" s="20"/>
    </row>
    <row r="514" spans="1:18" ht="13.5" thickBot="1" x14ac:dyDescent="0.25">
      <c r="A514" s="12"/>
      <c r="B514" s="13"/>
      <c r="C514" s="13"/>
      <c r="D514" s="13"/>
      <c r="E514" s="13"/>
      <c r="F514" s="27" t="s">
        <v>2069</v>
      </c>
      <c r="G514" s="14"/>
      <c r="H514" s="14"/>
      <c r="I514" s="71">
        <f t="shared" si="31"/>
        <v>0</v>
      </c>
      <c r="J514" s="19"/>
      <c r="K514" s="6">
        <f t="shared" si="29"/>
        <v>0</v>
      </c>
      <c r="L514" s="6">
        <f t="shared" si="30"/>
        <v>0</v>
      </c>
      <c r="M514" s="12"/>
      <c r="N514" s="13"/>
      <c r="O514" s="13"/>
      <c r="P514" s="16"/>
      <c r="Q514" s="17"/>
      <c r="R514" s="20"/>
    </row>
    <row r="515" spans="1:18" ht="13.5" thickBot="1" x14ac:dyDescent="0.25">
      <c r="A515" s="12"/>
      <c r="B515" s="13"/>
      <c r="C515" s="13"/>
      <c r="D515" s="13"/>
      <c r="E515" s="13"/>
      <c r="F515" s="27" t="s">
        <v>2069</v>
      </c>
      <c r="G515" s="14"/>
      <c r="H515" s="14"/>
      <c r="I515" s="71">
        <f t="shared" si="31"/>
        <v>0</v>
      </c>
      <c r="J515" s="19"/>
      <c r="K515" s="6">
        <f t="shared" si="29"/>
        <v>0</v>
      </c>
      <c r="L515" s="6">
        <f t="shared" si="30"/>
        <v>0</v>
      </c>
      <c r="M515" s="12"/>
      <c r="N515" s="13"/>
      <c r="O515" s="13"/>
      <c r="P515" s="16"/>
      <c r="Q515" s="17"/>
      <c r="R515" s="20"/>
    </row>
    <row r="516" spans="1:18" ht="13.5" thickBot="1" x14ac:dyDescent="0.25">
      <c r="A516" s="12"/>
      <c r="B516" s="13"/>
      <c r="C516" s="13"/>
      <c r="D516" s="13"/>
      <c r="E516" s="13"/>
      <c r="F516" s="27" t="s">
        <v>2069</v>
      </c>
      <c r="G516" s="14"/>
      <c r="H516" s="14"/>
      <c r="I516" s="71">
        <f t="shared" si="31"/>
        <v>0</v>
      </c>
      <c r="J516" s="19"/>
      <c r="K516" s="6">
        <f t="shared" si="29"/>
        <v>0</v>
      </c>
      <c r="L516" s="6">
        <f t="shared" si="30"/>
        <v>0</v>
      </c>
      <c r="M516" s="12"/>
      <c r="N516" s="13"/>
      <c r="O516" s="13"/>
      <c r="P516" s="16"/>
      <c r="Q516" s="17"/>
      <c r="R516" s="20"/>
    </row>
    <row r="517" spans="1:18" ht="13.5" thickBot="1" x14ac:dyDescent="0.25">
      <c r="A517" s="12"/>
      <c r="B517" s="13"/>
      <c r="C517" s="13"/>
      <c r="D517" s="13"/>
      <c r="E517" s="13"/>
      <c r="F517" s="27" t="s">
        <v>2069</v>
      </c>
      <c r="G517" s="14"/>
      <c r="H517" s="14"/>
      <c r="I517" s="71">
        <f t="shared" si="31"/>
        <v>0</v>
      </c>
      <c r="J517" s="19"/>
      <c r="K517" s="6">
        <f t="shared" si="29"/>
        <v>0</v>
      </c>
      <c r="L517" s="6">
        <f t="shared" si="30"/>
        <v>0</v>
      </c>
      <c r="M517" s="12"/>
      <c r="N517" s="13"/>
      <c r="O517" s="13"/>
      <c r="P517" s="16"/>
      <c r="Q517" s="17"/>
      <c r="R517" s="20"/>
    </row>
    <row r="518" spans="1:18" ht="13.5" thickBot="1" x14ac:dyDescent="0.25">
      <c r="A518" s="12"/>
      <c r="B518" s="13"/>
      <c r="C518" s="13"/>
      <c r="D518" s="13"/>
      <c r="E518" s="13"/>
      <c r="F518" s="27" t="s">
        <v>2069</v>
      </c>
      <c r="G518" s="14"/>
      <c r="H518" s="14"/>
      <c r="I518" s="71">
        <f t="shared" si="31"/>
        <v>0</v>
      </c>
      <c r="J518" s="19"/>
      <c r="K518" s="6">
        <f t="shared" si="29"/>
        <v>0</v>
      </c>
      <c r="L518" s="6">
        <f t="shared" si="30"/>
        <v>0</v>
      </c>
      <c r="M518" s="12"/>
      <c r="N518" s="13"/>
      <c r="O518" s="13"/>
      <c r="P518" s="16"/>
      <c r="Q518" s="17"/>
      <c r="R518" s="20"/>
    </row>
    <row r="519" spans="1:18" ht="13.5" thickBot="1" x14ac:dyDescent="0.25">
      <c r="A519" s="12"/>
      <c r="B519" s="13"/>
      <c r="C519" s="13"/>
      <c r="D519" s="13"/>
      <c r="E519" s="13"/>
      <c r="F519" s="27" t="s">
        <v>2069</v>
      </c>
      <c r="G519" s="14"/>
      <c r="H519" s="14"/>
      <c r="I519" s="71">
        <f t="shared" si="31"/>
        <v>0</v>
      </c>
      <c r="J519" s="19"/>
      <c r="K519" s="6">
        <f t="shared" ref="K519:K582" si="32">COUNT(G519:H519)</f>
        <v>0</v>
      </c>
      <c r="L519" s="6">
        <f t="shared" ref="L519:L582" si="33">COUNTA(A519,B519,C519,D519,G519,H519)</f>
        <v>0</v>
      </c>
      <c r="M519" s="12"/>
      <c r="N519" s="13"/>
      <c r="O519" s="13"/>
      <c r="P519" s="16"/>
      <c r="Q519" s="17"/>
      <c r="R519" s="20"/>
    </row>
    <row r="520" spans="1:18" ht="13.5" thickBot="1" x14ac:dyDescent="0.25">
      <c r="A520" s="12"/>
      <c r="B520" s="13"/>
      <c r="C520" s="13"/>
      <c r="D520" s="13"/>
      <c r="E520" s="13"/>
      <c r="F520" s="27" t="s">
        <v>2069</v>
      </c>
      <c r="G520" s="14"/>
      <c r="H520" s="14"/>
      <c r="I520" s="71">
        <f t="shared" si="31"/>
        <v>0</v>
      </c>
      <c r="J520" s="19"/>
      <c r="K520" s="6">
        <f t="shared" si="32"/>
        <v>0</v>
      </c>
      <c r="L520" s="6">
        <f t="shared" si="33"/>
        <v>0</v>
      </c>
      <c r="M520" s="12"/>
      <c r="N520" s="13"/>
      <c r="O520" s="13"/>
      <c r="P520" s="16"/>
      <c r="Q520" s="17"/>
      <c r="R520" s="20"/>
    </row>
    <row r="521" spans="1:18" ht="13.5" thickBot="1" x14ac:dyDescent="0.25">
      <c r="A521" s="12"/>
      <c r="B521" s="13"/>
      <c r="C521" s="13"/>
      <c r="D521" s="13"/>
      <c r="E521" s="13"/>
      <c r="F521" s="27" t="s">
        <v>2069</v>
      </c>
      <c r="G521" s="14"/>
      <c r="H521" s="14"/>
      <c r="I521" s="71">
        <f t="shared" si="31"/>
        <v>0</v>
      </c>
      <c r="J521" s="19"/>
      <c r="K521" s="6">
        <f t="shared" si="32"/>
        <v>0</v>
      </c>
      <c r="L521" s="6">
        <f t="shared" si="33"/>
        <v>0</v>
      </c>
      <c r="M521" s="12"/>
      <c r="N521" s="13"/>
      <c r="O521" s="13"/>
      <c r="P521" s="16"/>
      <c r="Q521" s="17"/>
      <c r="R521" s="20"/>
    </row>
    <row r="522" spans="1:18" ht="13.5" thickBot="1" x14ac:dyDescent="0.25">
      <c r="A522" s="12"/>
      <c r="B522" s="13"/>
      <c r="C522" s="13"/>
      <c r="D522" s="13"/>
      <c r="E522" s="13"/>
      <c r="F522" s="27" t="s">
        <v>2069</v>
      </c>
      <c r="G522" s="14"/>
      <c r="H522" s="14"/>
      <c r="I522" s="71">
        <f t="shared" si="31"/>
        <v>0</v>
      </c>
      <c r="J522" s="19"/>
      <c r="K522" s="6">
        <f t="shared" si="32"/>
        <v>0</v>
      </c>
      <c r="L522" s="6">
        <f t="shared" si="33"/>
        <v>0</v>
      </c>
      <c r="M522" s="12"/>
      <c r="N522" s="13"/>
      <c r="O522" s="13"/>
      <c r="P522" s="16"/>
      <c r="Q522" s="17"/>
      <c r="R522" s="20"/>
    </row>
    <row r="523" spans="1:18" ht="13.5" thickBot="1" x14ac:dyDescent="0.25">
      <c r="A523" s="12"/>
      <c r="B523" s="13"/>
      <c r="C523" s="13"/>
      <c r="D523" s="13"/>
      <c r="E523" s="13"/>
      <c r="F523" s="27" t="s">
        <v>2069</v>
      </c>
      <c r="G523" s="14"/>
      <c r="H523" s="14"/>
      <c r="I523" s="71">
        <f t="shared" si="31"/>
        <v>0</v>
      </c>
      <c r="J523" s="19"/>
      <c r="K523" s="6">
        <f t="shared" si="32"/>
        <v>0</v>
      </c>
      <c r="L523" s="6">
        <f t="shared" si="33"/>
        <v>0</v>
      </c>
      <c r="M523" s="12"/>
      <c r="N523" s="13"/>
      <c r="O523" s="13"/>
      <c r="P523" s="16"/>
      <c r="Q523" s="17"/>
      <c r="R523" s="20"/>
    </row>
    <row r="524" spans="1:18" ht="13.5" thickBot="1" x14ac:dyDescent="0.25">
      <c r="A524" s="12"/>
      <c r="B524" s="13"/>
      <c r="C524" s="13"/>
      <c r="D524" s="13"/>
      <c r="E524" s="13"/>
      <c r="F524" s="27" t="s">
        <v>2069</v>
      </c>
      <c r="G524" s="14"/>
      <c r="H524" s="14"/>
      <c r="I524" s="71">
        <f t="shared" si="31"/>
        <v>0</v>
      </c>
      <c r="J524" s="19"/>
      <c r="K524" s="6">
        <f t="shared" si="32"/>
        <v>0</v>
      </c>
      <c r="L524" s="6">
        <f t="shared" si="33"/>
        <v>0</v>
      </c>
      <c r="M524" s="12"/>
      <c r="N524" s="13"/>
      <c r="O524" s="13"/>
      <c r="P524" s="16"/>
      <c r="Q524" s="17"/>
      <c r="R524" s="20"/>
    </row>
    <row r="525" spans="1:18" ht="13.5" thickBot="1" x14ac:dyDescent="0.25">
      <c r="A525" s="12"/>
      <c r="B525" s="13"/>
      <c r="C525" s="13"/>
      <c r="D525" s="13"/>
      <c r="E525" s="13"/>
      <c r="F525" s="27" t="s">
        <v>2069</v>
      </c>
      <c r="G525" s="14"/>
      <c r="H525" s="14"/>
      <c r="I525" s="71">
        <f t="shared" ref="I525:I588" si="34">$H$6</f>
        <v>0</v>
      </c>
      <c r="J525" s="19"/>
      <c r="K525" s="6">
        <f t="shared" si="32"/>
        <v>0</v>
      </c>
      <c r="L525" s="6">
        <f t="shared" si="33"/>
        <v>0</v>
      </c>
      <c r="M525" s="12"/>
      <c r="N525" s="13"/>
      <c r="O525" s="13"/>
      <c r="P525" s="16"/>
      <c r="Q525" s="17"/>
      <c r="R525" s="20"/>
    </row>
    <row r="526" spans="1:18" ht="13.5" thickBot="1" x14ac:dyDescent="0.25">
      <c r="A526" s="12"/>
      <c r="B526" s="13"/>
      <c r="C526" s="13"/>
      <c r="D526" s="13"/>
      <c r="E526" s="13"/>
      <c r="F526" s="27" t="s">
        <v>2069</v>
      </c>
      <c r="G526" s="14"/>
      <c r="H526" s="14"/>
      <c r="I526" s="71">
        <f t="shared" si="34"/>
        <v>0</v>
      </c>
      <c r="J526" s="19"/>
      <c r="K526" s="6">
        <f t="shared" si="32"/>
        <v>0</v>
      </c>
      <c r="L526" s="6">
        <f t="shared" si="33"/>
        <v>0</v>
      </c>
      <c r="M526" s="12"/>
      <c r="N526" s="13"/>
      <c r="O526" s="13"/>
      <c r="P526" s="16"/>
      <c r="Q526" s="17"/>
      <c r="R526" s="20"/>
    </row>
    <row r="527" spans="1:18" ht="13.5" thickBot="1" x14ac:dyDescent="0.25">
      <c r="A527" s="12"/>
      <c r="B527" s="13"/>
      <c r="C527" s="13"/>
      <c r="D527" s="13"/>
      <c r="E527" s="13"/>
      <c r="F527" s="27" t="s">
        <v>2069</v>
      </c>
      <c r="G527" s="14"/>
      <c r="H527" s="14"/>
      <c r="I527" s="71">
        <f t="shared" si="34"/>
        <v>0</v>
      </c>
      <c r="J527" s="19"/>
      <c r="K527" s="6">
        <f t="shared" si="32"/>
        <v>0</v>
      </c>
      <c r="L527" s="6">
        <f t="shared" si="33"/>
        <v>0</v>
      </c>
      <c r="M527" s="12"/>
      <c r="N527" s="13"/>
      <c r="O527" s="13"/>
      <c r="P527" s="16"/>
      <c r="Q527" s="17"/>
      <c r="R527" s="20"/>
    </row>
    <row r="528" spans="1:18" ht="13.5" thickBot="1" x14ac:dyDescent="0.25">
      <c r="A528" s="12"/>
      <c r="B528" s="13"/>
      <c r="C528" s="13"/>
      <c r="D528" s="13"/>
      <c r="E528" s="13"/>
      <c r="F528" s="27" t="s">
        <v>2069</v>
      </c>
      <c r="G528" s="14"/>
      <c r="H528" s="14"/>
      <c r="I528" s="71">
        <f t="shared" si="34"/>
        <v>0</v>
      </c>
      <c r="J528" s="19"/>
      <c r="K528" s="6">
        <f t="shared" si="32"/>
        <v>0</v>
      </c>
      <c r="L528" s="6">
        <f t="shared" si="33"/>
        <v>0</v>
      </c>
      <c r="M528" s="12"/>
      <c r="N528" s="13"/>
      <c r="O528" s="13"/>
      <c r="P528" s="16"/>
      <c r="Q528" s="17"/>
      <c r="R528" s="20"/>
    </row>
    <row r="529" spans="1:18" ht="13.5" thickBot="1" x14ac:dyDescent="0.25">
      <c r="A529" s="12"/>
      <c r="B529" s="13"/>
      <c r="C529" s="13"/>
      <c r="D529" s="13"/>
      <c r="E529" s="13"/>
      <c r="F529" s="27" t="s">
        <v>2069</v>
      </c>
      <c r="G529" s="14"/>
      <c r="H529" s="14"/>
      <c r="I529" s="71">
        <f t="shared" si="34"/>
        <v>0</v>
      </c>
      <c r="J529" s="19"/>
      <c r="K529" s="6">
        <f t="shared" si="32"/>
        <v>0</v>
      </c>
      <c r="L529" s="6">
        <f t="shared" si="33"/>
        <v>0</v>
      </c>
      <c r="M529" s="12"/>
      <c r="N529" s="13"/>
      <c r="O529" s="13"/>
      <c r="P529" s="16"/>
      <c r="Q529" s="17"/>
      <c r="R529" s="20"/>
    </row>
    <row r="530" spans="1:18" ht="13.5" thickBot="1" x14ac:dyDescent="0.25">
      <c r="A530" s="12"/>
      <c r="B530" s="13"/>
      <c r="C530" s="13"/>
      <c r="D530" s="13"/>
      <c r="E530" s="13"/>
      <c r="F530" s="27" t="s">
        <v>2069</v>
      </c>
      <c r="G530" s="14"/>
      <c r="H530" s="14"/>
      <c r="I530" s="71">
        <f t="shared" si="34"/>
        <v>0</v>
      </c>
      <c r="J530" s="19"/>
      <c r="K530" s="6">
        <f t="shared" si="32"/>
        <v>0</v>
      </c>
      <c r="L530" s="6">
        <f t="shared" si="33"/>
        <v>0</v>
      </c>
      <c r="M530" s="12"/>
      <c r="N530" s="13"/>
      <c r="O530" s="13"/>
      <c r="P530" s="16"/>
      <c r="Q530" s="17"/>
      <c r="R530" s="20"/>
    </row>
    <row r="531" spans="1:18" ht="13.5" thickBot="1" x14ac:dyDescent="0.25">
      <c r="A531" s="12"/>
      <c r="B531" s="13"/>
      <c r="C531" s="13"/>
      <c r="D531" s="13"/>
      <c r="E531" s="13"/>
      <c r="F531" s="27" t="s">
        <v>2069</v>
      </c>
      <c r="G531" s="14"/>
      <c r="H531" s="14"/>
      <c r="I531" s="71">
        <f t="shared" si="34"/>
        <v>0</v>
      </c>
      <c r="J531" s="19"/>
      <c r="K531" s="6">
        <f t="shared" si="32"/>
        <v>0</v>
      </c>
      <c r="L531" s="6">
        <f t="shared" si="33"/>
        <v>0</v>
      </c>
      <c r="M531" s="12"/>
      <c r="N531" s="13"/>
      <c r="O531" s="13"/>
      <c r="P531" s="16"/>
      <c r="Q531" s="17"/>
      <c r="R531" s="20"/>
    </row>
    <row r="532" spans="1:18" ht="13.5" thickBot="1" x14ac:dyDescent="0.25">
      <c r="A532" s="12"/>
      <c r="B532" s="13"/>
      <c r="C532" s="13"/>
      <c r="D532" s="13"/>
      <c r="E532" s="13"/>
      <c r="F532" s="27" t="s">
        <v>2069</v>
      </c>
      <c r="G532" s="14"/>
      <c r="H532" s="14"/>
      <c r="I532" s="71">
        <f t="shared" si="34"/>
        <v>0</v>
      </c>
      <c r="J532" s="19"/>
      <c r="K532" s="6">
        <f t="shared" si="32"/>
        <v>0</v>
      </c>
      <c r="L532" s="6">
        <f t="shared" si="33"/>
        <v>0</v>
      </c>
      <c r="M532" s="12"/>
      <c r="N532" s="13"/>
      <c r="O532" s="13"/>
      <c r="P532" s="16"/>
      <c r="Q532" s="17"/>
      <c r="R532" s="20"/>
    </row>
    <row r="533" spans="1:18" ht="13.5" thickBot="1" x14ac:dyDescent="0.25">
      <c r="A533" s="12"/>
      <c r="B533" s="13"/>
      <c r="C533" s="13"/>
      <c r="D533" s="13"/>
      <c r="E533" s="13"/>
      <c r="F533" s="27" t="s">
        <v>2069</v>
      </c>
      <c r="G533" s="14"/>
      <c r="H533" s="14"/>
      <c r="I533" s="71">
        <f t="shared" si="34"/>
        <v>0</v>
      </c>
      <c r="J533" s="19"/>
      <c r="K533" s="6">
        <f t="shared" si="32"/>
        <v>0</v>
      </c>
      <c r="L533" s="6">
        <f t="shared" si="33"/>
        <v>0</v>
      </c>
      <c r="M533" s="12"/>
      <c r="N533" s="13"/>
      <c r="O533" s="13"/>
      <c r="P533" s="16"/>
      <c r="Q533" s="17"/>
      <c r="R533" s="20"/>
    </row>
    <row r="534" spans="1:18" ht="13.5" thickBot="1" x14ac:dyDescent="0.25">
      <c r="A534" s="12"/>
      <c r="B534" s="13"/>
      <c r="C534" s="13"/>
      <c r="D534" s="13"/>
      <c r="E534" s="13"/>
      <c r="F534" s="27" t="s">
        <v>2069</v>
      </c>
      <c r="G534" s="14"/>
      <c r="H534" s="14"/>
      <c r="I534" s="71">
        <f t="shared" si="34"/>
        <v>0</v>
      </c>
      <c r="J534" s="19"/>
      <c r="K534" s="6">
        <f t="shared" si="32"/>
        <v>0</v>
      </c>
      <c r="L534" s="6">
        <f t="shared" si="33"/>
        <v>0</v>
      </c>
      <c r="M534" s="12"/>
      <c r="N534" s="13"/>
      <c r="O534" s="13"/>
      <c r="P534" s="16"/>
      <c r="Q534" s="17"/>
      <c r="R534" s="20"/>
    </row>
    <row r="535" spans="1:18" ht="13.5" thickBot="1" x14ac:dyDescent="0.25">
      <c r="A535" s="12"/>
      <c r="B535" s="13"/>
      <c r="C535" s="13"/>
      <c r="D535" s="13"/>
      <c r="E535" s="13"/>
      <c r="F535" s="27" t="s">
        <v>2069</v>
      </c>
      <c r="G535" s="14"/>
      <c r="H535" s="14"/>
      <c r="I535" s="71">
        <f t="shared" si="34"/>
        <v>0</v>
      </c>
      <c r="J535" s="19"/>
      <c r="K535" s="6">
        <f t="shared" si="32"/>
        <v>0</v>
      </c>
      <c r="L535" s="6">
        <f t="shared" si="33"/>
        <v>0</v>
      </c>
      <c r="M535" s="12"/>
      <c r="N535" s="13"/>
      <c r="O535" s="13"/>
      <c r="P535" s="16"/>
      <c r="Q535" s="17"/>
      <c r="R535" s="20"/>
    </row>
    <row r="536" spans="1:18" ht="13.5" thickBot="1" x14ac:dyDescent="0.25">
      <c r="A536" s="12"/>
      <c r="B536" s="13"/>
      <c r="C536" s="13"/>
      <c r="D536" s="13"/>
      <c r="E536" s="13"/>
      <c r="F536" s="27" t="s">
        <v>2069</v>
      </c>
      <c r="G536" s="14"/>
      <c r="H536" s="14"/>
      <c r="I536" s="71">
        <f t="shared" si="34"/>
        <v>0</v>
      </c>
      <c r="J536" s="19"/>
      <c r="K536" s="6">
        <f t="shared" si="32"/>
        <v>0</v>
      </c>
      <c r="L536" s="6">
        <f t="shared" si="33"/>
        <v>0</v>
      </c>
      <c r="M536" s="12"/>
      <c r="N536" s="13"/>
      <c r="O536" s="13"/>
      <c r="P536" s="16"/>
      <c r="Q536" s="17"/>
      <c r="R536" s="20"/>
    </row>
    <row r="537" spans="1:18" ht="13.5" thickBot="1" x14ac:dyDescent="0.25">
      <c r="A537" s="12"/>
      <c r="B537" s="13"/>
      <c r="C537" s="13"/>
      <c r="D537" s="13"/>
      <c r="E537" s="13"/>
      <c r="F537" s="27" t="s">
        <v>2069</v>
      </c>
      <c r="G537" s="14"/>
      <c r="H537" s="14"/>
      <c r="I537" s="71">
        <f t="shared" si="34"/>
        <v>0</v>
      </c>
      <c r="J537" s="19"/>
      <c r="K537" s="6">
        <f t="shared" si="32"/>
        <v>0</v>
      </c>
      <c r="L537" s="6">
        <f t="shared" si="33"/>
        <v>0</v>
      </c>
      <c r="M537" s="12"/>
      <c r="N537" s="13"/>
      <c r="O537" s="13"/>
      <c r="P537" s="16"/>
      <c r="Q537" s="17"/>
      <c r="R537" s="20"/>
    </row>
    <row r="538" spans="1:18" ht="13.5" thickBot="1" x14ac:dyDescent="0.25">
      <c r="A538" s="12"/>
      <c r="B538" s="13"/>
      <c r="C538" s="13"/>
      <c r="D538" s="13"/>
      <c r="E538" s="13"/>
      <c r="F538" s="27" t="s">
        <v>2069</v>
      </c>
      <c r="G538" s="14"/>
      <c r="H538" s="14"/>
      <c r="I538" s="71">
        <f t="shared" si="34"/>
        <v>0</v>
      </c>
      <c r="J538" s="19"/>
      <c r="K538" s="6">
        <f t="shared" si="32"/>
        <v>0</v>
      </c>
      <c r="L538" s="6">
        <f t="shared" si="33"/>
        <v>0</v>
      </c>
      <c r="M538" s="12"/>
      <c r="N538" s="13"/>
      <c r="O538" s="13"/>
      <c r="P538" s="16"/>
      <c r="Q538" s="17"/>
      <c r="R538" s="20"/>
    </row>
    <row r="539" spans="1:18" ht="13.5" thickBot="1" x14ac:dyDescent="0.25">
      <c r="A539" s="12"/>
      <c r="B539" s="13"/>
      <c r="C539" s="13"/>
      <c r="D539" s="13"/>
      <c r="E539" s="13"/>
      <c r="F539" s="27" t="s">
        <v>2069</v>
      </c>
      <c r="G539" s="14"/>
      <c r="H539" s="14"/>
      <c r="I539" s="71">
        <f t="shared" si="34"/>
        <v>0</v>
      </c>
      <c r="J539" s="19"/>
      <c r="K539" s="6">
        <f t="shared" si="32"/>
        <v>0</v>
      </c>
      <c r="L539" s="6">
        <f t="shared" si="33"/>
        <v>0</v>
      </c>
      <c r="M539" s="12"/>
      <c r="N539" s="13"/>
      <c r="O539" s="13"/>
      <c r="P539" s="16"/>
      <c r="Q539" s="17"/>
      <c r="R539" s="20"/>
    </row>
    <row r="540" spans="1:18" ht="13.5" thickBot="1" x14ac:dyDescent="0.25">
      <c r="A540" s="12"/>
      <c r="B540" s="13"/>
      <c r="C540" s="13"/>
      <c r="D540" s="13"/>
      <c r="E540" s="13"/>
      <c r="F540" s="27" t="s">
        <v>2069</v>
      </c>
      <c r="G540" s="14"/>
      <c r="H540" s="14"/>
      <c r="I540" s="71">
        <f t="shared" si="34"/>
        <v>0</v>
      </c>
      <c r="J540" s="19"/>
      <c r="K540" s="6">
        <f t="shared" si="32"/>
        <v>0</v>
      </c>
      <c r="L540" s="6">
        <f t="shared" si="33"/>
        <v>0</v>
      </c>
      <c r="M540" s="12"/>
      <c r="N540" s="13"/>
      <c r="O540" s="13"/>
      <c r="P540" s="16"/>
      <c r="Q540" s="17"/>
      <c r="R540" s="20"/>
    </row>
    <row r="541" spans="1:18" ht="13.5" thickBot="1" x14ac:dyDescent="0.25">
      <c r="A541" s="12"/>
      <c r="B541" s="13"/>
      <c r="C541" s="13"/>
      <c r="D541" s="13"/>
      <c r="E541" s="13"/>
      <c r="F541" s="27" t="s">
        <v>2069</v>
      </c>
      <c r="G541" s="14"/>
      <c r="H541" s="14"/>
      <c r="I541" s="71">
        <f t="shared" si="34"/>
        <v>0</v>
      </c>
      <c r="J541" s="19"/>
      <c r="K541" s="6">
        <f t="shared" si="32"/>
        <v>0</v>
      </c>
      <c r="L541" s="6">
        <f t="shared" si="33"/>
        <v>0</v>
      </c>
      <c r="M541" s="12"/>
      <c r="N541" s="13"/>
      <c r="O541" s="13"/>
      <c r="P541" s="16"/>
      <c r="Q541" s="17"/>
      <c r="R541" s="20"/>
    </row>
    <row r="542" spans="1:18" ht="13.5" thickBot="1" x14ac:dyDescent="0.25">
      <c r="A542" s="12"/>
      <c r="B542" s="13"/>
      <c r="C542" s="13"/>
      <c r="D542" s="13"/>
      <c r="E542" s="13"/>
      <c r="F542" s="27" t="s">
        <v>2069</v>
      </c>
      <c r="G542" s="14"/>
      <c r="H542" s="14"/>
      <c r="I542" s="71">
        <f t="shared" si="34"/>
        <v>0</v>
      </c>
      <c r="J542" s="19"/>
      <c r="K542" s="6">
        <f t="shared" si="32"/>
        <v>0</v>
      </c>
      <c r="L542" s="6">
        <f t="shared" si="33"/>
        <v>0</v>
      </c>
      <c r="M542" s="12"/>
      <c r="N542" s="13"/>
      <c r="O542" s="13"/>
      <c r="P542" s="16"/>
      <c r="Q542" s="17"/>
      <c r="R542" s="20"/>
    </row>
    <row r="543" spans="1:18" ht="13.5" thickBot="1" x14ac:dyDescent="0.25">
      <c r="A543" s="12"/>
      <c r="B543" s="13"/>
      <c r="C543" s="13"/>
      <c r="D543" s="13"/>
      <c r="E543" s="13"/>
      <c r="F543" s="27" t="s">
        <v>2069</v>
      </c>
      <c r="G543" s="14"/>
      <c r="H543" s="14"/>
      <c r="I543" s="71">
        <f t="shared" si="34"/>
        <v>0</v>
      </c>
      <c r="J543" s="19"/>
      <c r="K543" s="6">
        <f t="shared" si="32"/>
        <v>0</v>
      </c>
      <c r="L543" s="6">
        <f t="shared" si="33"/>
        <v>0</v>
      </c>
      <c r="M543" s="12"/>
      <c r="N543" s="13"/>
      <c r="O543" s="13"/>
      <c r="P543" s="16"/>
      <c r="Q543" s="17"/>
      <c r="R543" s="20"/>
    </row>
    <row r="544" spans="1:18" ht="13.5" thickBot="1" x14ac:dyDescent="0.25">
      <c r="A544" s="12"/>
      <c r="B544" s="13"/>
      <c r="C544" s="13"/>
      <c r="D544" s="13"/>
      <c r="E544" s="13"/>
      <c r="F544" s="27" t="s">
        <v>2069</v>
      </c>
      <c r="G544" s="14"/>
      <c r="H544" s="14"/>
      <c r="I544" s="71">
        <f t="shared" si="34"/>
        <v>0</v>
      </c>
      <c r="J544" s="19"/>
      <c r="K544" s="6">
        <f t="shared" si="32"/>
        <v>0</v>
      </c>
      <c r="L544" s="6">
        <f t="shared" si="33"/>
        <v>0</v>
      </c>
      <c r="M544" s="12"/>
      <c r="N544" s="13"/>
      <c r="O544" s="13"/>
      <c r="P544" s="16"/>
      <c r="Q544" s="17"/>
      <c r="R544" s="20"/>
    </row>
    <row r="545" spans="1:18" ht="13.5" thickBot="1" x14ac:dyDescent="0.25">
      <c r="A545" s="12"/>
      <c r="B545" s="13"/>
      <c r="C545" s="13"/>
      <c r="D545" s="13"/>
      <c r="E545" s="13"/>
      <c r="F545" s="27" t="s">
        <v>2069</v>
      </c>
      <c r="G545" s="14"/>
      <c r="H545" s="14"/>
      <c r="I545" s="71">
        <f t="shared" si="34"/>
        <v>0</v>
      </c>
      <c r="J545" s="19"/>
      <c r="K545" s="6">
        <f t="shared" si="32"/>
        <v>0</v>
      </c>
      <c r="L545" s="6">
        <f t="shared" si="33"/>
        <v>0</v>
      </c>
      <c r="M545" s="12"/>
      <c r="N545" s="13"/>
      <c r="O545" s="13"/>
      <c r="P545" s="16"/>
      <c r="Q545" s="17"/>
      <c r="R545" s="20"/>
    </row>
    <row r="546" spans="1:18" ht="13.5" thickBot="1" x14ac:dyDescent="0.25">
      <c r="A546" s="12"/>
      <c r="B546" s="13"/>
      <c r="C546" s="13"/>
      <c r="D546" s="13"/>
      <c r="E546" s="13"/>
      <c r="F546" s="27" t="s">
        <v>2069</v>
      </c>
      <c r="G546" s="14"/>
      <c r="H546" s="14"/>
      <c r="I546" s="71">
        <f t="shared" si="34"/>
        <v>0</v>
      </c>
      <c r="J546" s="19"/>
      <c r="K546" s="6">
        <f t="shared" si="32"/>
        <v>0</v>
      </c>
      <c r="L546" s="6">
        <f t="shared" si="33"/>
        <v>0</v>
      </c>
      <c r="M546" s="12"/>
      <c r="N546" s="13"/>
      <c r="O546" s="13"/>
      <c r="P546" s="16"/>
      <c r="Q546" s="17"/>
      <c r="R546" s="20"/>
    </row>
    <row r="547" spans="1:18" ht="13.5" thickBot="1" x14ac:dyDescent="0.25">
      <c r="A547" s="12"/>
      <c r="B547" s="13"/>
      <c r="C547" s="13"/>
      <c r="D547" s="13"/>
      <c r="E547" s="13"/>
      <c r="F547" s="27" t="s">
        <v>2069</v>
      </c>
      <c r="G547" s="14"/>
      <c r="H547" s="14"/>
      <c r="I547" s="71">
        <f t="shared" si="34"/>
        <v>0</v>
      </c>
      <c r="J547" s="19"/>
      <c r="K547" s="6">
        <f t="shared" si="32"/>
        <v>0</v>
      </c>
      <c r="L547" s="6">
        <f t="shared" si="33"/>
        <v>0</v>
      </c>
      <c r="M547" s="12"/>
      <c r="N547" s="13"/>
      <c r="O547" s="13"/>
      <c r="P547" s="16"/>
      <c r="Q547" s="17"/>
      <c r="R547" s="20"/>
    </row>
    <row r="548" spans="1:18" ht="13.5" thickBot="1" x14ac:dyDescent="0.25">
      <c r="A548" s="12"/>
      <c r="B548" s="13"/>
      <c r="C548" s="13"/>
      <c r="D548" s="13"/>
      <c r="E548" s="13"/>
      <c r="F548" s="27" t="s">
        <v>2069</v>
      </c>
      <c r="G548" s="14"/>
      <c r="H548" s="14"/>
      <c r="I548" s="71">
        <f t="shared" si="34"/>
        <v>0</v>
      </c>
      <c r="J548" s="19"/>
      <c r="K548" s="6">
        <f t="shared" si="32"/>
        <v>0</v>
      </c>
      <c r="L548" s="6">
        <f t="shared" si="33"/>
        <v>0</v>
      </c>
      <c r="M548" s="12"/>
      <c r="N548" s="13"/>
      <c r="O548" s="13"/>
      <c r="P548" s="16"/>
      <c r="Q548" s="17"/>
      <c r="R548" s="20"/>
    </row>
    <row r="549" spans="1:18" ht="13.5" thickBot="1" x14ac:dyDescent="0.25">
      <c r="A549" s="12"/>
      <c r="B549" s="13"/>
      <c r="C549" s="13"/>
      <c r="D549" s="13"/>
      <c r="E549" s="13"/>
      <c r="F549" s="27" t="s">
        <v>2069</v>
      </c>
      <c r="G549" s="14"/>
      <c r="H549" s="14"/>
      <c r="I549" s="71">
        <f t="shared" si="34"/>
        <v>0</v>
      </c>
      <c r="J549" s="19"/>
      <c r="K549" s="6">
        <f t="shared" si="32"/>
        <v>0</v>
      </c>
      <c r="L549" s="6">
        <f t="shared" si="33"/>
        <v>0</v>
      </c>
      <c r="M549" s="12"/>
      <c r="N549" s="13"/>
      <c r="O549" s="13"/>
      <c r="P549" s="16"/>
      <c r="Q549" s="17"/>
      <c r="R549" s="20"/>
    </row>
    <row r="550" spans="1:18" ht="13.5" thickBot="1" x14ac:dyDescent="0.25">
      <c r="A550" s="12"/>
      <c r="B550" s="13"/>
      <c r="C550" s="13"/>
      <c r="D550" s="13"/>
      <c r="E550" s="13"/>
      <c r="F550" s="27" t="s">
        <v>2069</v>
      </c>
      <c r="G550" s="14"/>
      <c r="H550" s="14"/>
      <c r="I550" s="71">
        <f t="shared" si="34"/>
        <v>0</v>
      </c>
      <c r="J550" s="19"/>
      <c r="K550" s="6">
        <f t="shared" si="32"/>
        <v>0</v>
      </c>
      <c r="L550" s="6">
        <f t="shared" si="33"/>
        <v>0</v>
      </c>
      <c r="M550" s="12"/>
      <c r="N550" s="13"/>
      <c r="O550" s="13"/>
      <c r="P550" s="16"/>
      <c r="Q550" s="17"/>
      <c r="R550" s="20"/>
    </row>
    <row r="551" spans="1:18" ht="13.5" thickBot="1" x14ac:dyDescent="0.25">
      <c r="A551" s="12"/>
      <c r="B551" s="13"/>
      <c r="C551" s="13"/>
      <c r="D551" s="13"/>
      <c r="E551" s="13"/>
      <c r="F551" s="27" t="s">
        <v>2069</v>
      </c>
      <c r="G551" s="14"/>
      <c r="H551" s="14"/>
      <c r="I551" s="71">
        <f t="shared" si="34"/>
        <v>0</v>
      </c>
      <c r="J551" s="19"/>
      <c r="K551" s="6">
        <f t="shared" si="32"/>
        <v>0</v>
      </c>
      <c r="L551" s="6">
        <f t="shared" si="33"/>
        <v>0</v>
      </c>
      <c r="M551" s="12"/>
      <c r="N551" s="13"/>
      <c r="O551" s="13"/>
      <c r="P551" s="16"/>
      <c r="Q551" s="17"/>
      <c r="R551" s="20"/>
    </row>
    <row r="552" spans="1:18" ht="13.5" thickBot="1" x14ac:dyDescent="0.25">
      <c r="A552" s="12"/>
      <c r="B552" s="13"/>
      <c r="C552" s="13"/>
      <c r="D552" s="13"/>
      <c r="E552" s="13"/>
      <c r="F552" s="27" t="s">
        <v>2069</v>
      </c>
      <c r="G552" s="14"/>
      <c r="H552" s="14"/>
      <c r="I552" s="71">
        <f t="shared" si="34"/>
        <v>0</v>
      </c>
      <c r="J552" s="19"/>
      <c r="K552" s="6">
        <f t="shared" si="32"/>
        <v>0</v>
      </c>
      <c r="L552" s="6">
        <f t="shared" si="33"/>
        <v>0</v>
      </c>
      <c r="M552" s="12"/>
      <c r="N552" s="13"/>
      <c r="O552" s="13"/>
      <c r="P552" s="16"/>
      <c r="Q552" s="17"/>
      <c r="R552" s="20"/>
    </row>
    <row r="553" spans="1:18" ht="13.5" thickBot="1" x14ac:dyDescent="0.25">
      <c r="A553" s="12"/>
      <c r="B553" s="13"/>
      <c r="C553" s="13"/>
      <c r="D553" s="13"/>
      <c r="E553" s="13"/>
      <c r="F553" s="27" t="s">
        <v>2069</v>
      </c>
      <c r="G553" s="14"/>
      <c r="H553" s="14"/>
      <c r="I553" s="71">
        <f t="shared" si="34"/>
        <v>0</v>
      </c>
      <c r="J553" s="19"/>
      <c r="K553" s="6">
        <f t="shared" si="32"/>
        <v>0</v>
      </c>
      <c r="L553" s="6">
        <f t="shared" si="33"/>
        <v>0</v>
      </c>
      <c r="M553" s="12"/>
      <c r="N553" s="13"/>
      <c r="O553" s="13"/>
      <c r="P553" s="16"/>
      <c r="Q553" s="17"/>
      <c r="R553" s="20"/>
    </row>
    <row r="554" spans="1:18" ht="13.5" thickBot="1" x14ac:dyDescent="0.25">
      <c r="A554" s="12"/>
      <c r="B554" s="13"/>
      <c r="C554" s="13"/>
      <c r="D554" s="13"/>
      <c r="E554" s="13"/>
      <c r="F554" s="27" t="s">
        <v>2069</v>
      </c>
      <c r="G554" s="14"/>
      <c r="H554" s="14"/>
      <c r="I554" s="71">
        <f t="shared" si="34"/>
        <v>0</v>
      </c>
      <c r="J554" s="19"/>
      <c r="K554" s="6">
        <f t="shared" si="32"/>
        <v>0</v>
      </c>
      <c r="L554" s="6">
        <f t="shared" si="33"/>
        <v>0</v>
      </c>
      <c r="M554" s="12"/>
      <c r="N554" s="13"/>
      <c r="O554" s="13"/>
      <c r="P554" s="16"/>
      <c r="Q554" s="17"/>
      <c r="R554" s="20"/>
    </row>
    <row r="555" spans="1:18" ht="13.5" thickBot="1" x14ac:dyDescent="0.25">
      <c r="A555" s="12"/>
      <c r="B555" s="13"/>
      <c r="C555" s="13"/>
      <c r="D555" s="13"/>
      <c r="E555" s="13"/>
      <c r="F555" s="27" t="s">
        <v>2069</v>
      </c>
      <c r="G555" s="14"/>
      <c r="H555" s="14"/>
      <c r="I555" s="71">
        <f t="shared" si="34"/>
        <v>0</v>
      </c>
      <c r="J555" s="19"/>
      <c r="K555" s="6">
        <f t="shared" si="32"/>
        <v>0</v>
      </c>
      <c r="L555" s="6">
        <f t="shared" si="33"/>
        <v>0</v>
      </c>
      <c r="M555" s="12"/>
      <c r="N555" s="13"/>
      <c r="O555" s="13"/>
      <c r="P555" s="16"/>
      <c r="Q555" s="17"/>
      <c r="R555" s="20"/>
    </row>
    <row r="556" spans="1:18" ht="13.5" thickBot="1" x14ac:dyDescent="0.25">
      <c r="A556" s="12"/>
      <c r="B556" s="13"/>
      <c r="C556" s="13"/>
      <c r="D556" s="13"/>
      <c r="E556" s="13"/>
      <c r="F556" s="27" t="s">
        <v>2069</v>
      </c>
      <c r="G556" s="14"/>
      <c r="H556" s="14"/>
      <c r="I556" s="71">
        <f t="shared" si="34"/>
        <v>0</v>
      </c>
      <c r="J556" s="19"/>
      <c r="K556" s="6">
        <f t="shared" si="32"/>
        <v>0</v>
      </c>
      <c r="L556" s="6">
        <f t="shared" si="33"/>
        <v>0</v>
      </c>
      <c r="M556" s="12"/>
      <c r="N556" s="13"/>
      <c r="O556" s="13"/>
      <c r="P556" s="16"/>
      <c r="Q556" s="17"/>
      <c r="R556" s="20"/>
    </row>
    <row r="557" spans="1:18" ht="13.5" thickBot="1" x14ac:dyDescent="0.25">
      <c r="A557" s="12"/>
      <c r="B557" s="13"/>
      <c r="C557" s="13"/>
      <c r="D557" s="13"/>
      <c r="E557" s="13"/>
      <c r="F557" s="27" t="s">
        <v>2069</v>
      </c>
      <c r="G557" s="14"/>
      <c r="H557" s="14"/>
      <c r="I557" s="71">
        <f t="shared" si="34"/>
        <v>0</v>
      </c>
      <c r="J557" s="19"/>
      <c r="K557" s="6">
        <f t="shared" si="32"/>
        <v>0</v>
      </c>
      <c r="L557" s="6">
        <f t="shared" si="33"/>
        <v>0</v>
      </c>
      <c r="M557" s="12"/>
      <c r="N557" s="13"/>
      <c r="O557" s="13"/>
      <c r="P557" s="16"/>
      <c r="Q557" s="17"/>
      <c r="R557" s="20"/>
    </row>
    <row r="558" spans="1:18" ht="13.5" thickBot="1" x14ac:dyDescent="0.25">
      <c r="A558" s="12"/>
      <c r="B558" s="13"/>
      <c r="C558" s="13"/>
      <c r="D558" s="13"/>
      <c r="E558" s="13"/>
      <c r="F558" s="27" t="s">
        <v>2069</v>
      </c>
      <c r="G558" s="14"/>
      <c r="H558" s="14"/>
      <c r="I558" s="71">
        <f t="shared" si="34"/>
        <v>0</v>
      </c>
      <c r="J558" s="19"/>
      <c r="K558" s="6">
        <f t="shared" si="32"/>
        <v>0</v>
      </c>
      <c r="L558" s="6">
        <f t="shared" si="33"/>
        <v>0</v>
      </c>
      <c r="M558" s="12"/>
      <c r="N558" s="13"/>
      <c r="O558" s="13"/>
      <c r="P558" s="16"/>
      <c r="Q558" s="17"/>
      <c r="R558" s="20"/>
    </row>
    <row r="559" spans="1:18" ht="13.5" thickBot="1" x14ac:dyDescent="0.25">
      <c r="A559" s="12"/>
      <c r="B559" s="13"/>
      <c r="C559" s="13"/>
      <c r="D559" s="13"/>
      <c r="E559" s="13"/>
      <c r="F559" s="27" t="s">
        <v>2069</v>
      </c>
      <c r="G559" s="14"/>
      <c r="H559" s="14"/>
      <c r="I559" s="71">
        <f t="shared" si="34"/>
        <v>0</v>
      </c>
      <c r="J559" s="19"/>
      <c r="K559" s="6">
        <f t="shared" si="32"/>
        <v>0</v>
      </c>
      <c r="L559" s="6">
        <f t="shared" si="33"/>
        <v>0</v>
      </c>
      <c r="M559" s="12"/>
      <c r="N559" s="13"/>
      <c r="O559" s="13"/>
      <c r="P559" s="16"/>
      <c r="Q559" s="17"/>
      <c r="R559" s="20"/>
    </row>
    <row r="560" spans="1:18" ht="13.5" thickBot="1" x14ac:dyDescent="0.25">
      <c r="A560" s="12"/>
      <c r="B560" s="13"/>
      <c r="C560" s="13"/>
      <c r="D560" s="13"/>
      <c r="E560" s="13"/>
      <c r="F560" s="27" t="s">
        <v>2069</v>
      </c>
      <c r="G560" s="14"/>
      <c r="H560" s="14"/>
      <c r="I560" s="71">
        <f t="shared" si="34"/>
        <v>0</v>
      </c>
      <c r="J560" s="19"/>
      <c r="K560" s="6">
        <f t="shared" si="32"/>
        <v>0</v>
      </c>
      <c r="L560" s="6">
        <f t="shared" si="33"/>
        <v>0</v>
      </c>
      <c r="M560" s="12"/>
      <c r="N560" s="13"/>
      <c r="O560" s="13"/>
      <c r="P560" s="16"/>
      <c r="Q560" s="17"/>
      <c r="R560" s="20"/>
    </row>
    <row r="561" spans="1:18" ht="13.5" thickBot="1" x14ac:dyDescent="0.25">
      <c r="A561" s="12"/>
      <c r="B561" s="13"/>
      <c r="C561" s="13"/>
      <c r="D561" s="13"/>
      <c r="E561" s="13"/>
      <c r="F561" s="27" t="s">
        <v>2069</v>
      </c>
      <c r="G561" s="14"/>
      <c r="H561" s="14"/>
      <c r="I561" s="71">
        <f t="shared" si="34"/>
        <v>0</v>
      </c>
      <c r="J561" s="19"/>
      <c r="K561" s="6">
        <f t="shared" si="32"/>
        <v>0</v>
      </c>
      <c r="L561" s="6">
        <f t="shared" si="33"/>
        <v>0</v>
      </c>
      <c r="M561" s="12"/>
      <c r="N561" s="13"/>
      <c r="O561" s="13"/>
      <c r="P561" s="16"/>
      <c r="Q561" s="17"/>
      <c r="R561" s="20"/>
    </row>
    <row r="562" spans="1:18" ht="13.5" thickBot="1" x14ac:dyDescent="0.25">
      <c r="A562" s="12"/>
      <c r="B562" s="13"/>
      <c r="C562" s="13"/>
      <c r="D562" s="13"/>
      <c r="E562" s="13"/>
      <c r="F562" s="27" t="s">
        <v>2069</v>
      </c>
      <c r="G562" s="14"/>
      <c r="H562" s="14"/>
      <c r="I562" s="71">
        <f t="shared" si="34"/>
        <v>0</v>
      </c>
      <c r="J562" s="19"/>
      <c r="K562" s="6">
        <f t="shared" si="32"/>
        <v>0</v>
      </c>
      <c r="L562" s="6">
        <f t="shared" si="33"/>
        <v>0</v>
      </c>
      <c r="M562" s="12"/>
      <c r="N562" s="13"/>
      <c r="O562" s="13"/>
      <c r="P562" s="16"/>
      <c r="Q562" s="17"/>
      <c r="R562" s="20"/>
    </row>
    <row r="563" spans="1:18" ht="13.5" thickBot="1" x14ac:dyDescent="0.25">
      <c r="A563" s="12"/>
      <c r="B563" s="13"/>
      <c r="C563" s="13"/>
      <c r="D563" s="13"/>
      <c r="E563" s="13"/>
      <c r="F563" s="27" t="s">
        <v>2069</v>
      </c>
      <c r="G563" s="14"/>
      <c r="H563" s="14"/>
      <c r="I563" s="71">
        <f t="shared" si="34"/>
        <v>0</v>
      </c>
      <c r="J563" s="19"/>
      <c r="K563" s="6">
        <f t="shared" si="32"/>
        <v>0</v>
      </c>
      <c r="L563" s="6">
        <f t="shared" si="33"/>
        <v>0</v>
      </c>
      <c r="M563" s="12"/>
      <c r="N563" s="13"/>
      <c r="O563" s="13"/>
      <c r="P563" s="16"/>
      <c r="Q563" s="17"/>
      <c r="R563" s="20"/>
    </row>
    <row r="564" spans="1:18" ht="13.5" thickBot="1" x14ac:dyDescent="0.25">
      <c r="A564" s="12"/>
      <c r="B564" s="13"/>
      <c r="C564" s="13"/>
      <c r="D564" s="13"/>
      <c r="E564" s="13"/>
      <c r="F564" s="27" t="s">
        <v>2069</v>
      </c>
      <c r="G564" s="14"/>
      <c r="H564" s="14"/>
      <c r="I564" s="71">
        <f t="shared" si="34"/>
        <v>0</v>
      </c>
      <c r="J564" s="19"/>
      <c r="K564" s="6">
        <f t="shared" si="32"/>
        <v>0</v>
      </c>
      <c r="L564" s="6">
        <f t="shared" si="33"/>
        <v>0</v>
      </c>
      <c r="M564" s="12"/>
      <c r="N564" s="13"/>
      <c r="O564" s="13"/>
      <c r="P564" s="16"/>
      <c r="Q564" s="17"/>
      <c r="R564" s="20"/>
    </row>
    <row r="565" spans="1:18" ht="13.5" thickBot="1" x14ac:dyDescent="0.25">
      <c r="A565" s="12"/>
      <c r="B565" s="13"/>
      <c r="C565" s="13"/>
      <c r="D565" s="13"/>
      <c r="E565" s="13"/>
      <c r="F565" s="27" t="s">
        <v>2069</v>
      </c>
      <c r="G565" s="14"/>
      <c r="H565" s="14"/>
      <c r="I565" s="71">
        <f t="shared" si="34"/>
        <v>0</v>
      </c>
      <c r="J565" s="19"/>
      <c r="K565" s="6">
        <f t="shared" si="32"/>
        <v>0</v>
      </c>
      <c r="L565" s="6">
        <f t="shared" si="33"/>
        <v>0</v>
      </c>
      <c r="M565" s="12"/>
      <c r="N565" s="13"/>
      <c r="O565" s="13"/>
      <c r="P565" s="16"/>
      <c r="Q565" s="17"/>
      <c r="R565" s="20"/>
    </row>
    <row r="566" spans="1:18" ht="13.5" thickBot="1" x14ac:dyDescent="0.25">
      <c r="A566" s="12"/>
      <c r="B566" s="13"/>
      <c r="C566" s="13"/>
      <c r="D566" s="13"/>
      <c r="E566" s="13"/>
      <c r="F566" s="27" t="s">
        <v>2069</v>
      </c>
      <c r="G566" s="14"/>
      <c r="H566" s="14"/>
      <c r="I566" s="71">
        <f t="shared" si="34"/>
        <v>0</v>
      </c>
      <c r="J566" s="19"/>
      <c r="K566" s="6">
        <f t="shared" si="32"/>
        <v>0</v>
      </c>
      <c r="L566" s="6">
        <f t="shared" si="33"/>
        <v>0</v>
      </c>
      <c r="M566" s="12"/>
      <c r="N566" s="13"/>
      <c r="O566" s="13"/>
      <c r="P566" s="16"/>
      <c r="Q566" s="17"/>
      <c r="R566" s="20"/>
    </row>
    <row r="567" spans="1:18" ht="13.5" thickBot="1" x14ac:dyDescent="0.25">
      <c r="A567" s="12"/>
      <c r="B567" s="13"/>
      <c r="C567" s="13"/>
      <c r="D567" s="13"/>
      <c r="E567" s="13"/>
      <c r="F567" s="27" t="s">
        <v>2069</v>
      </c>
      <c r="G567" s="14"/>
      <c r="H567" s="14"/>
      <c r="I567" s="71">
        <f t="shared" si="34"/>
        <v>0</v>
      </c>
      <c r="J567" s="19"/>
      <c r="K567" s="6">
        <f t="shared" si="32"/>
        <v>0</v>
      </c>
      <c r="L567" s="6">
        <f t="shared" si="33"/>
        <v>0</v>
      </c>
      <c r="M567" s="12"/>
      <c r="N567" s="13"/>
      <c r="O567" s="13"/>
      <c r="P567" s="16"/>
      <c r="Q567" s="17"/>
      <c r="R567" s="20"/>
    </row>
    <row r="568" spans="1:18" ht="13.5" thickBot="1" x14ac:dyDescent="0.25">
      <c r="A568" s="12"/>
      <c r="B568" s="13"/>
      <c r="C568" s="13"/>
      <c r="D568" s="13"/>
      <c r="E568" s="13"/>
      <c r="F568" s="27" t="s">
        <v>2069</v>
      </c>
      <c r="G568" s="14"/>
      <c r="H568" s="14"/>
      <c r="I568" s="71">
        <f t="shared" si="34"/>
        <v>0</v>
      </c>
      <c r="J568" s="19"/>
      <c r="K568" s="6">
        <f t="shared" si="32"/>
        <v>0</v>
      </c>
      <c r="L568" s="6">
        <f t="shared" si="33"/>
        <v>0</v>
      </c>
      <c r="M568" s="12"/>
      <c r="N568" s="13"/>
      <c r="O568" s="13"/>
      <c r="P568" s="16"/>
      <c r="Q568" s="17"/>
      <c r="R568" s="20"/>
    </row>
    <row r="569" spans="1:18" ht="13.5" thickBot="1" x14ac:dyDescent="0.25">
      <c r="A569" s="12"/>
      <c r="B569" s="13"/>
      <c r="C569" s="13"/>
      <c r="D569" s="13"/>
      <c r="E569" s="13"/>
      <c r="F569" s="27" t="s">
        <v>2069</v>
      </c>
      <c r="G569" s="14"/>
      <c r="H569" s="14"/>
      <c r="I569" s="71">
        <f t="shared" si="34"/>
        <v>0</v>
      </c>
      <c r="J569" s="19"/>
      <c r="K569" s="6">
        <f t="shared" si="32"/>
        <v>0</v>
      </c>
      <c r="L569" s="6">
        <f t="shared" si="33"/>
        <v>0</v>
      </c>
      <c r="M569" s="12"/>
      <c r="N569" s="13"/>
      <c r="O569" s="13"/>
      <c r="P569" s="16"/>
      <c r="Q569" s="17"/>
      <c r="R569" s="20"/>
    </row>
    <row r="570" spans="1:18" ht="13.5" thickBot="1" x14ac:dyDescent="0.25">
      <c r="A570" s="12"/>
      <c r="B570" s="13"/>
      <c r="C570" s="13"/>
      <c r="D570" s="13"/>
      <c r="E570" s="13"/>
      <c r="F570" s="27" t="s">
        <v>2069</v>
      </c>
      <c r="G570" s="14"/>
      <c r="H570" s="14"/>
      <c r="I570" s="71">
        <f t="shared" si="34"/>
        <v>0</v>
      </c>
      <c r="J570" s="19"/>
      <c r="K570" s="6">
        <f t="shared" si="32"/>
        <v>0</v>
      </c>
      <c r="L570" s="6">
        <f t="shared" si="33"/>
        <v>0</v>
      </c>
      <c r="M570" s="12"/>
      <c r="N570" s="13"/>
      <c r="O570" s="13"/>
      <c r="P570" s="16"/>
      <c r="Q570" s="17"/>
      <c r="R570" s="20"/>
    </row>
    <row r="571" spans="1:18" ht="13.5" thickBot="1" x14ac:dyDescent="0.25">
      <c r="A571" s="12"/>
      <c r="B571" s="13"/>
      <c r="C571" s="13"/>
      <c r="D571" s="13"/>
      <c r="E571" s="13"/>
      <c r="F571" s="27" t="s">
        <v>2069</v>
      </c>
      <c r="G571" s="14"/>
      <c r="H571" s="14"/>
      <c r="I571" s="71">
        <f t="shared" si="34"/>
        <v>0</v>
      </c>
      <c r="J571" s="19"/>
      <c r="K571" s="6">
        <f t="shared" si="32"/>
        <v>0</v>
      </c>
      <c r="L571" s="6">
        <f t="shared" si="33"/>
        <v>0</v>
      </c>
      <c r="M571" s="12"/>
      <c r="N571" s="13"/>
      <c r="O571" s="13"/>
      <c r="P571" s="16"/>
      <c r="Q571" s="17"/>
      <c r="R571" s="20"/>
    </row>
    <row r="572" spans="1:18" ht="13.5" thickBot="1" x14ac:dyDescent="0.25">
      <c r="A572" s="12"/>
      <c r="B572" s="13"/>
      <c r="C572" s="13"/>
      <c r="D572" s="13"/>
      <c r="E572" s="13"/>
      <c r="F572" s="27" t="s">
        <v>2069</v>
      </c>
      <c r="G572" s="14"/>
      <c r="H572" s="14"/>
      <c r="I572" s="71">
        <f t="shared" si="34"/>
        <v>0</v>
      </c>
      <c r="J572" s="19"/>
      <c r="K572" s="6">
        <f t="shared" si="32"/>
        <v>0</v>
      </c>
      <c r="L572" s="6">
        <f t="shared" si="33"/>
        <v>0</v>
      </c>
      <c r="M572" s="12"/>
      <c r="N572" s="13"/>
      <c r="O572" s="13"/>
      <c r="P572" s="16"/>
      <c r="Q572" s="17"/>
      <c r="R572" s="20"/>
    </row>
    <row r="573" spans="1:18" ht="13.5" thickBot="1" x14ac:dyDescent="0.25">
      <c r="A573" s="12"/>
      <c r="B573" s="13"/>
      <c r="C573" s="13"/>
      <c r="D573" s="13"/>
      <c r="E573" s="13"/>
      <c r="F573" s="27" t="s">
        <v>2069</v>
      </c>
      <c r="G573" s="14"/>
      <c r="H573" s="14"/>
      <c r="I573" s="71">
        <f t="shared" si="34"/>
        <v>0</v>
      </c>
      <c r="J573" s="19"/>
      <c r="K573" s="6">
        <f t="shared" si="32"/>
        <v>0</v>
      </c>
      <c r="L573" s="6">
        <f t="shared" si="33"/>
        <v>0</v>
      </c>
      <c r="M573" s="12"/>
      <c r="N573" s="13"/>
      <c r="O573" s="13"/>
      <c r="P573" s="16"/>
      <c r="Q573" s="17"/>
      <c r="R573" s="20"/>
    </row>
    <row r="574" spans="1:18" ht="13.5" thickBot="1" x14ac:dyDescent="0.25">
      <c r="A574" s="12"/>
      <c r="B574" s="13"/>
      <c r="C574" s="13"/>
      <c r="D574" s="13"/>
      <c r="E574" s="13"/>
      <c r="F574" s="27" t="s">
        <v>2069</v>
      </c>
      <c r="G574" s="14"/>
      <c r="H574" s="14"/>
      <c r="I574" s="71">
        <f t="shared" si="34"/>
        <v>0</v>
      </c>
      <c r="J574" s="19"/>
      <c r="K574" s="6">
        <f t="shared" si="32"/>
        <v>0</v>
      </c>
      <c r="L574" s="6">
        <f t="shared" si="33"/>
        <v>0</v>
      </c>
      <c r="M574" s="12"/>
      <c r="N574" s="13"/>
      <c r="O574" s="13"/>
      <c r="P574" s="16"/>
      <c r="Q574" s="17"/>
      <c r="R574" s="20"/>
    </row>
    <row r="575" spans="1:18" ht="13.5" thickBot="1" x14ac:dyDescent="0.25">
      <c r="A575" s="12"/>
      <c r="B575" s="13"/>
      <c r="C575" s="13"/>
      <c r="D575" s="13"/>
      <c r="E575" s="13"/>
      <c r="F575" s="27" t="s">
        <v>2069</v>
      </c>
      <c r="G575" s="14"/>
      <c r="H575" s="14"/>
      <c r="I575" s="71">
        <f t="shared" si="34"/>
        <v>0</v>
      </c>
      <c r="J575" s="19"/>
      <c r="K575" s="6">
        <f t="shared" si="32"/>
        <v>0</v>
      </c>
      <c r="L575" s="6">
        <f t="shared" si="33"/>
        <v>0</v>
      </c>
      <c r="M575" s="12"/>
      <c r="N575" s="13"/>
      <c r="O575" s="13"/>
      <c r="P575" s="16"/>
      <c r="Q575" s="17"/>
      <c r="R575" s="20"/>
    </row>
    <row r="576" spans="1:18" ht="13.5" thickBot="1" x14ac:dyDescent="0.25">
      <c r="A576" s="12"/>
      <c r="B576" s="13"/>
      <c r="C576" s="13"/>
      <c r="D576" s="13"/>
      <c r="E576" s="13"/>
      <c r="F576" s="27" t="s">
        <v>2069</v>
      </c>
      <c r="G576" s="14"/>
      <c r="H576" s="14"/>
      <c r="I576" s="71">
        <f t="shared" si="34"/>
        <v>0</v>
      </c>
      <c r="J576" s="19"/>
      <c r="K576" s="6">
        <f t="shared" si="32"/>
        <v>0</v>
      </c>
      <c r="L576" s="6">
        <f t="shared" si="33"/>
        <v>0</v>
      </c>
      <c r="M576" s="12"/>
      <c r="N576" s="13"/>
      <c r="O576" s="13"/>
      <c r="P576" s="16"/>
      <c r="Q576" s="17"/>
      <c r="R576" s="20"/>
    </row>
    <row r="577" spans="1:18" ht="13.5" thickBot="1" x14ac:dyDescent="0.25">
      <c r="A577" s="12"/>
      <c r="B577" s="13"/>
      <c r="C577" s="13"/>
      <c r="D577" s="13"/>
      <c r="E577" s="13"/>
      <c r="F577" s="27" t="s">
        <v>2069</v>
      </c>
      <c r="G577" s="14"/>
      <c r="H577" s="14"/>
      <c r="I577" s="71">
        <f t="shared" si="34"/>
        <v>0</v>
      </c>
      <c r="J577" s="19"/>
      <c r="K577" s="6">
        <f t="shared" si="32"/>
        <v>0</v>
      </c>
      <c r="L577" s="6">
        <f t="shared" si="33"/>
        <v>0</v>
      </c>
      <c r="M577" s="12"/>
      <c r="N577" s="13"/>
      <c r="O577" s="13"/>
      <c r="P577" s="16"/>
      <c r="Q577" s="17"/>
      <c r="R577" s="20"/>
    </row>
    <row r="578" spans="1:18" ht="13.5" thickBot="1" x14ac:dyDescent="0.25">
      <c r="A578" s="12"/>
      <c r="B578" s="13"/>
      <c r="C578" s="13"/>
      <c r="D578" s="13"/>
      <c r="E578" s="13"/>
      <c r="F578" s="27" t="s">
        <v>2069</v>
      </c>
      <c r="G578" s="14"/>
      <c r="H578" s="14"/>
      <c r="I578" s="71">
        <f t="shared" si="34"/>
        <v>0</v>
      </c>
      <c r="J578" s="19"/>
      <c r="K578" s="6">
        <f t="shared" si="32"/>
        <v>0</v>
      </c>
      <c r="L578" s="6">
        <f t="shared" si="33"/>
        <v>0</v>
      </c>
      <c r="M578" s="12"/>
      <c r="N578" s="13"/>
      <c r="O578" s="13"/>
      <c r="P578" s="16"/>
      <c r="Q578" s="17"/>
      <c r="R578" s="20"/>
    </row>
    <row r="579" spans="1:18" ht="13.5" thickBot="1" x14ac:dyDescent="0.25">
      <c r="A579" s="12"/>
      <c r="B579" s="13"/>
      <c r="C579" s="13"/>
      <c r="D579" s="13"/>
      <c r="E579" s="13"/>
      <c r="F579" s="27" t="s">
        <v>2069</v>
      </c>
      <c r="G579" s="14"/>
      <c r="H579" s="14"/>
      <c r="I579" s="71">
        <f t="shared" si="34"/>
        <v>0</v>
      </c>
      <c r="J579" s="19"/>
      <c r="K579" s="6">
        <f t="shared" si="32"/>
        <v>0</v>
      </c>
      <c r="L579" s="6">
        <f t="shared" si="33"/>
        <v>0</v>
      </c>
      <c r="M579" s="12"/>
      <c r="N579" s="13"/>
      <c r="O579" s="13"/>
      <c r="P579" s="16"/>
      <c r="Q579" s="17"/>
      <c r="R579" s="20"/>
    </row>
    <row r="580" spans="1:18" ht="13.5" thickBot="1" x14ac:dyDescent="0.25">
      <c r="A580" s="12"/>
      <c r="B580" s="13"/>
      <c r="C580" s="13"/>
      <c r="D580" s="13"/>
      <c r="E580" s="13"/>
      <c r="F580" s="27" t="s">
        <v>2069</v>
      </c>
      <c r="G580" s="14"/>
      <c r="H580" s="14"/>
      <c r="I580" s="71">
        <f t="shared" si="34"/>
        <v>0</v>
      </c>
      <c r="J580" s="19"/>
      <c r="K580" s="6">
        <f t="shared" si="32"/>
        <v>0</v>
      </c>
      <c r="L580" s="6">
        <f t="shared" si="33"/>
        <v>0</v>
      </c>
      <c r="M580" s="12"/>
      <c r="N580" s="13"/>
      <c r="O580" s="13"/>
      <c r="P580" s="16"/>
      <c r="Q580" s="17"/>
      <c r="R580" s="20"/>
    </row>
    <row r="581" spans="1:18" ht="13.5" thickBot="1" x14ac:dyDescent="0.25">
      <c r="A581" s="12"/>
      <c r="B581" s="13"/>
      <c r="C581" s="13"/>
      <c r="D581" s="13"/>
      <c r="E581" s="13"/>
      <c r="F581" s="27" t="s">
        <v>2069</v>
      </c>
      <c r="G581" s="14"/>
      <c r="H581" s="14"/>
      <c r="I581" s="71">
        <f t="shared" si="34"/>
        <v>0</v>
      </c>
      <c r="J581" s="19"/>
      <c r="K581" s="6">
        <f t="shared" si="32"/>
        <v>0</v>
      </c>
      <c r="L581" s="6">
        <f t="shared" si="33"/>
        <v>0</v>
      </c>
      <c r="M581" s="12"/>
      <c r="N581" s="13"/>
      <c r="O581" s="13"/>
      <c r="P581" s="16"/>
      <c r="Q581" s="17"/>
      <c r="R581" s="20"/>
    </row>
    <row r="582" spans="1:18" ht="13.5" thickBot="1" x14ac:dyDescent="0.25">
      <c r="A582" s="12"/>
      <c r="B582" s="13"/>
      <c r="C582" s="13"/>
      <c r="D582" s="13"/>
      <c r="E582" s="13"/>
      <c r="F582" s="27" t="s">
        <v>2069</v>
      </c>
      <c r="G582" s="14"/>
      <c r="H582" s="14"/>
      <c r="I582" s="71">
        <f t="shared" si="34"/>
        <v>0</v>
      </c>
      <c r="J582" s="19"/>
      <c r="K582" s="6">
        <f t="shared" si="32"/>
        <v>0</v>
      </c>
      <c r="L582" s="6">
        <f t="shared" si="33"/>
        <v>0</v>
      </c>
      <c r="M582" s="12"/>
      <c r="N582" s="13"/>
      <c r="O582" s="13"/>
      <c r="P582" s="16"/>
      <c r="Q582" s="17"/>
      <c r="R582" s="20"/>
    </row>
    <row r="583" spans="1:18" ht="13.5" thickBot="1" x14ac:dyDescent="0.25">
      <c r="A583" s="12"/>
      <c r="B583" s="13"/>
      <c r="C583" s="13"/>
      <c r="D583" s="13"/>
      <c r="E583" s="13"/>
      <c r="F583" s="27" t="s">
        <v>2069</v>
      </c>
      <c r="G583" s="14"/>
      <c r="H583" s="14"/>
      <c r="I583" s="71">
        <f t="shared" si="34"/>
        <v>0</v>
      </c>
      <c r="J583" s="19"/>
      <c r="K583" s="6">
        <f t="shared" ref="K583:K646" si="35">COUNT(G583:H583)</f>
        <v>0</v>
      </c>
      <c r="L583" s="6">
        <f t="shared" ref="L583:L646" si="36">COUNTA(A583,B583,C583,D583,G583,H583)</f>
        <v>0</v>
      </c>
      <c r="M583" s="12"/>
      <c r="N583" s="13"/>
      <c r="O583" s="13"/>
      <c r="P583" s="16"/>
      <c r="Q583" s="17"/>
      <c r="R583" s="20"/>
    </row>
    <row r="584" spans="1:18" ht="13.5" thickBot="1" x14ac:dyDescent="0.25">
      <c r="A584" s="12"/>
      <c r="B584" s="13"/>
      <c r="C584" s="13"/>
      <c r="D584" s="13"/>
      <c r="E584" s="13"/>
      <c r="F584" s="27" t="s">
        <v>2069</v>
      </c>
      <c r="G584" s="14"/>
      <c r="H584" s="14"/>
      <c r="I584" s="71">
        <f t="shared" si="34"/>
        <v>0</v>
      </c>
      <c r="J584" s="19"/>
      <c r="K584" s="6">
        <f t="shared" si="35"/>
        <v>0</v>
      </c>
      <c r="L584" s="6">
        <f t="shared" si="36"/>
        <v>0</v>
      </c>
      <c r="M584" s="12"/>
      <c r="N584" s="13"/>
      <c r="O584" s="13"/>
      <c r="P584" s="16"/>
      <c r="Q584" s="17"/>
      <c r="R584" s="20"/>
    </row>
    <row r="585" spans="1:18" ht="13.5" thickBot="1" x14ac:dyDescent="0.25">
      <c r="A585" s="12"/>
      <c r="B585" s="13"/>
      <c r="C585" s="13"/>
      <c r="D585" s="13"/>
      <c r="E585" s="13"/>
      <c r="F585" s="27" t="s">
        <v>2069</v>
      </c>
      <c r="G585" s="14"/>
      <c r="H585" s="14"/>
      <c r="I585" s="71">
        <f t="shared" si="34"/>
        <v>0</v>
      </c>
      <c r="J585" s="19"/>
      <c r="K585" s="6">
        <f t="shared" si="35"/>
        <v>0</v>
      </c>
      <c r="L585" s="6">
        <f t="shared" si="36"/>
        <v>0</v>
      </c>
      <c r="M585" s="12"/>
      <c r="N585" s="13"/>
      <c r="O585" s="13"/>
      <c r="P585" s="16"/>
      <c r="Q585" s="17"/>
      <c r="R585" s="20"/>
    </row>
    <row r="586" spans="1:18" ht="13.5" thickBot="1" x14ac:dyDescent="0.25">
      <c r="A586" s="12"/>
      <c r="B586" s="13"/>
      <c r="C586" s="13"/>
      <c r="D586" s="13"/>
      <c r="E586" s="13"/>
      <c r="F586" s="27" t="s">
        <v>2069</v>
      </c>
      <c r="G586" s="14"/>
      <c r="H586" s="14"/>
      <c r="I586" s="71">
        <f t="shared" si="34"/>
        <v>0</v>
      </c>
      <c r="J586" s="19"/>
      <c r="K586" s="6">
        <f t="shared" si="35"/>
        <v>0</v>
      </c>
      <c r="L586" s="6">
        <f t="shared" si="36"/>
        <v>0</v>
      </c>
      <c r="M586" s="12"/>
      <c r="N586" s="13"/>
      <c r="O586" s="13"/>
      <c r="P586" s="16"/>
      <c r="Q586" s="17"/>
      <c r="R586" s="20"/>
    </row>
    <row r="587" spans="1:18" ht="13.5" thickBot="1" x14ac:dyDescent="0.25">
      <c r="A587" s="12"/>
      <c r="B587" s="13"/>
      <c r="C587" s="13"/>
      <c r="D587" s="13"/>
      <c r="E587" s="13"/>
      <c r="F587" s="27" t="s">
        <v>2069</v>
      </c>
      <c r="G587" s="14"/>
      <c r="H587" s="14"/>
      <c r="I587" s="71">
        <f t="shared" si="34"/>
        <v>0</v>
      </c>
      <c r="J587" s="19"/>
      <c r="K587" s="6">
        <f t="shared" si="35"/>
        <v>0</v>
      </c>
      <c r="L587" s="6">
        <f t="shared" si="36"/>
        <v>0</v>
      </c>
      <c r="M587" s="12"/>
      <c r="N587" s="13"/>
      <c r="O587" s="13"/>
      <c r="P587" s="16"/>
      <c r="Q587" s="17"/>
      <c r="R587" s="20"/>
    </row>
    <row r="588" spans="1:18" ht="13.5" thickBot="1" x14ac:dyDescent="0.25">
      <c r="A588" s="12"/>
      <c r="B588" s="13"/>
      <c r="C588" s="13"/>
      <c r="D588" s="13"/>
      <c r="E588" s="13"/>
      <c r="F588" s="27" t="s">
        <v>2069</v>
      </c>
      <c r="G588" s="14"/>
      <c r="H588" s="14"/>
      <c r="I588" s="71">
        <f t="shared" si="34"/>
        <v>0</v>
      </c>
      <c r="J588" s="19"/>
      <c r="K588" s="6">
        <f t="shared" si="35"/>
        <v>0</v>
      </c>
      <c r="L588" s="6">
        <f t="shared" si="36"/>
        <v>0</v>
      </c>
      <c r="M588" s="12"/>
      <c r="N588" s="13"/>
      <c r="O588" s="13"/>
      <c r="P588" s="16"/>
      <c r="Q588" s="17"/>
      <c r="R588" s="20"/>
    </row>
    <row r="589" spans="1:18" ht="13.5" thickBot="1" x14ac:dyDescent="0.25">
      <c r="A589" s="12"/>
      <c r="B589" s="13"/>
      <c r="C589" s="13"/>
      <c r="D589" s="13"/>
      <c r="E589" s="13"/>
      <c r="F589" s="27" t="s">
        <v>2069</v>
      </c>
      <c r="G589" s="14"/>
      <c r="H589" s="14"/>
      <c r="I589" s="71">
        <f t="shared" ref="I589:I652" si="37">$H$6</f>
        <v>0</v>
      </c>
      <c r="J589" s="19"/>
      <c r="K589" s="6">
        <f t="shared" si="35"/>
        <v>0</v>
      </c>
      <c r="L589" s="6">
        <f t="shared" si="36"/>
        <v>0</v>
      </c>
      <c r="M589" s="12"/>
      <c r="N589" s="13"/>
      <c r="O589" s="13"/>
      <c r="P589" s="16"/>
      <c r="Q589" s="17"/>
      <c r="R589" s="20"/>
    </row>
    <row r="590" spans="1:18" ht="13.5" thickBot="1" x14ac:dyDescent="0.25">
      <c r="A590" s="12"/>
      <c r="B590" s="13"/>
      <c r="C590" s="13"/>
      <c r="D590" s="13"/>
      <c r="E590" s="13"/>
      <c r="F590" s="27" t="s">
        <v>2069</v>
      </c>
      <c r="G590" s="14"/>
      <c r="H590" s="14"/>
      <c r="I590" s="71">
        <f t="shared" si="37"/>
        <v>0</v>
      </c>
      <c r="J590" s="19"/>
      <c r="K590" s="6">
        <f t="shared" si="35"/>
        <v>0</v>
      </c>
      <c r="L590" s="6">
        <f t="shared" si="36"/>
        <v>0</v>
      </c>
      <c r="M590" s="12"/>
      <c r="N590" s="13"/>
      <c r="O590" s="13"/>
      <c r="P590" s="16"/>
      <c r="Q590" s="17"/>
      <c r="R590" s="20"/>
    </row>
    <row r="591" spans="1:18" ht="13.5" thickBot="1" x14ac:dyDescent="0.25">
      <c r="A591" s="12"/>
      <c r="B591" s="13"/>
      <c r="C591" s="13"/>
      <c r="D591" s="13"/>
      <c r="E591" s="13"/>
      <c r="F591" s="27" t="s">
        <v>2069</v>
      </c>
      <c r="G591" s="14"/>
      <c r="H591" s="14"/>
      <c r="I591" s="71">
        <f t="shared" si="37"/>
        <v>0</v>
      </c>
      <c r="J591" s="19"/>
      <c r="K591" s="6">
        <f t="shared" si="35"/>
        <v>0</v>
      </c>
      <c r="L591" s="6">
        <f t="shared" si="36"/>
        <v>0</v>
      </c>
      <c r="M591" s="12"/>
      <c r="N591" s="13"/>
      <c r="O591" s="13"/>
      <c r="P591" s="16"/>
      <c r="Q591" s="17"/>
      <c r="R591" s="20"/>
    </row>
    <row r="592" spans="1:18" ht="13.5" thickBot="1" x14ac:dyDescent="0.25">
      <c r="A592" s="12"/>
      <c r="B592" s="13"/>
      <c r="C592" s="13"/>
      <c r="D592" s="13"/>
      <c r="E592" s="13"/>
      <c r="F592" s="27" t="s">
        <v>2069</v>
      </c>
      <c r="G592" s="14"/>
      <c r="H592" s="14"/>
      <c r="I592" s="71">
        <f t="shared" si="37"/>
        <v>0</v>
      </c>
      <c r="J592" s="19"/>
      <c r="K592" s="6">
        <f t="shared" si="35"/>
        <v>0</v>
      </c>
      <c r="L592" s="6">
        <f t="shared" si="36"/>
        <v>0</v>
      </c>
      <c r="M592" s="12"/>
      <c r="N592" s="13"/>
      <c r="O592" s="13"/>
      <c r="P592" s="16"/>
      <c r="Q592" s="17"/>
      <c r="R592" s="20"/>
    </row>
    <row r="593" spans="1:18" ht="13.5" thickBot="1" x14ac:dyDescent="0.25">
      <c r="A593" s="12"/>
      <c r="B593" s="13"/>
      <c r="C593" s="13"/>
      <c r="D593" s="13"/>
      <c r="E593" s="13"/>
      <c r="F593" s="27" t="s">
        <v>2069</v>
      </c>
      <c r="G593" s="14"/>
      <c r="H593" s="14"/>
      <c r="I593" s="71">
        <f t="shared" si="37"/>
        <v>0</v>
      </c>
      <c r="J593" s="19"/>
      <c r="K593" s="6">
        <f t="shared" si="35"/>
        <v>0</v>
      </c>
      <c r="L593" s="6">
        <f t="shared" si="36"/>
        <v>0</v>
      </c>
      <c r="M593" s="12"/>
      <c r="N593" s="13"/>
      <c r="O593" s="13"/>
      <c r="P593" s="16"/>
      <c r="Q593" s="17"/>
      <c r="R593" s="20"/>
    </row>
    <row r="594" spans="1:18" ht="13.5" thickBot="1" x14ac:dyDescent="0.25">
      <c r="A594" s="12"/>
      <c r="B594" s="13"/>
      <c r="C594" s="13"/>
      <c r="D594" s="13"/>
      <c r="E594" s="13"/>
      <c r="F594" s="27" t="s">
        <v>2069</v>
      </c>
      <c r="G594" s="14"/>
      <c r="H594" s="14"/>
      <c r="I594" s="71">
        <f t="shared" si="37"/>
        <v>0</v>
      </c>
      <c r="J594" s="19"/>
      <c r="K594" s="6">
        <f t="shared" si="35"/>
        <v>0</v>
      </c>
      <c r="L594" s="6">
        <f t="shared" si="36"/>
        <v>0</v>
      </c>
      <c r="M594" s="12"/>
      <c r="N594" s="13"/>
      <c r="O594" s="13"/>
      <c r="P594" s="16"/>
      <c r="Q594" s="17"/>
      <c r="R594" s="20"/>
    </row>
    <row r="595" spans="1:18" ht="13.5" thickBot="1" x14ac:dyDescent="0.25">
      <c r="A595" s="12"/>
      <c r="B595" s="13"/>
      <c r="C595" s="13"/>
      <c r="D595" s="13"/>
      <c r="E595" s="13"/>
      <c r="F595" s="27" t="s">
        <v>2069</v>
      </c>
      <c r="G595" s="14"/>
      <c r="H595" s="14"/>
      <c r="I595" s="71">
        <f t="shared" si="37"/>
        <v>0</v>
      </c>
      <c r="J595" s="19"/>
      <c r="K595" s="6">
        <f t="shared" si="35"/>
        <v>0</v>
      </c>
      <c r="L595" s="6">
        <f t="shared" si="36"/>
        <v>0</v>
      </c>
      <c r="M595" s="12"/>
      <c r="N595" s="13"/>
      <c r="O595" s="13"/>
      <c r="P595" s="16"/>
      <c r="Q595" s="17"/>
      <c r="R595" s="20"/>
    </row>
    <row r="596" spans="1:18" ht="13.5" thickBot="1" x14ac:dyDescent="0.25">
      <c r="A596" s="12"/>
      <c r="B596" s="13"/>
      <c r="C596" s="13"/>
      <c r="D596" s="13"/>
      <c r="E596" s="13"/>
      <c r="F596" s="27" t="s">
        <v>2069</v>
      </c>
      <c r="G596" s="14"/>
      <c r="H596" s="14"/>
      <c r="I596" s="71">
        <f t="shared" si="37"/>
        <v>0</v>
      </c>
      <c r="J596" s="19"/>
      <c r="K596" s="6">
        <f t="shared" si="35"/>
        <v>0</v>
      </c>
      <c r="L596" s="6">
        <f t="shared" si="36"/>
        <v>0</v>
      </c>
      <c r="M596" s="12"/>
      <c r="N596" s="13"/>
      <c r="O596" s="13"/>
      <c r="P596" s="16"/>
      <c r="Q596" s="17"/>
      <c r="R596" s="20"/>
    </row>
    <row r="597" spans="1:18" ht="13.5" thickBot="1" x14ac:dyDescent="0.25">
      <c r="A597" s="12"/>
      <c r="B597" s="13"/>
      <c r="C597" s="13"/>
      <c r="D597" s="13"/>
      <c r="E597" s="13"/>
      <c r="F597" s="27" t="s">
        <v>2069</v>
      </c>
      <c r="G597" s="14"/>
      <c r="H597" s="14"/>
      <c r="I597" s="71">
        <f t="shared" si="37"/>
        <v>0</v>
      </c>
      <c r="J597" s="19"/>
      <c r="K597" s="6">
        <f t="shared" si="35"/>
        <v>0</v>
      </c>
      <c r="L597" s="6">
        <f t="shared" si="36"/>
        <v>0</v>
      </c>
      <c r="M597" s="12"/>
      <c r="N597" s="13"/>
      <c r="O597" s="13"/>
      <c r="P597" s="16"/>
      <c r="Q597" s="17"/>
      <c r="R597" s="20"/>
    </row>
    <row r="598" spans="1:18" ht="13.5" thickBot="1" x14ac:dyDescent="0.25">
      <c r="A598" s="12"/>
      <c r="B598" s="13"/>
      <c r="C598" s="13"/>
      <c r="D598" s="13"/>
      <c r="E598" s="13"/>
      <c r="F598" s="27" t="s">
        <v>2069</v>
      </c>
      <c r="G598" s="14"/>
      <c r="H598" s="14"/>
      <c r="I598" s="71">
        <f t="shared" si="37"/>
        <v>0</v>
      </c>
      <c r="J598" s="19"/>
      <c r="K598" s="6">
        <f t="shared" si="35"/>
        <v>0</v>
      </c>
      <c r="L598" s="6">
        <f t="shared" si="36"/>
        <v>0</v>
      </c>
      <c r="M598" s="12"/>
      <c r="N598" s="13"/>
      <c r="O598" s="13"/>
      <c r="P598" s="16"/>
      <c r="Q598" s="17"/>
      <c r="R598" s="20"/>
    </row>
    <row r="599" spans="1:18" ht="13.5" thickBot="1" x14ac:dyDescent="0.25">
      <c r="A599" s="12"/>
      <c r="B599" s="13"/>
      <c r="C599" s="13"/>
      <c r="D599" s="13"/>
      <c r="E599" s="13"/>
      <c r="F599" s="27" t="s">
        <v>2069</v>
      </c>
      <c r="G599" s="14"/>
      <c r="H599" s="14"/>
      <c r="I599" s="71">
        <f t="shared" si="37"/>
        <v>0</v>
      </c>
      <c r="J599" s="19"/>
      <c r="K599" s="6">
        <f t="shared" si="35"/>
        <v>0</v>
      </c>
      <c r="L599" s="6">
        <f t="shared" si="36"/>
        <v>0</v>
      </c>
      <c r="M599" s="12"/>
      <c r="N599" s="13"/>
      <c r="O599" s="13"/>
      <c r="P599" s="16"/>
      <c r="Q599" s="17"/>
      <c r="R599" s="20"/>
    </row>
    <row r="600" spans="1:18" ht="13.5" thickBot="1" x14ac:dyDescent="0.25">
      <c r="A600" s="12"/>
      <c r="B600" s="13"/>
      <c r="C600" s="13"/>
      <c r="D600" s="13"/>
      <c r="E600" s="13"/>
      <c r="F600" s="27" t="s">
        <v>2069</v>
      </c>
      <c r="G600" s="14"/>
      <c r="H600" s="14"/>
      <c r="I600" s="71">
        <f t="shared" si="37"/>
        <v>0</v>
      </c>
      <c r="J600" s="19"/>
      <c r="K600" s="6">
        <f t="shared" si="35"/>
        <v>0</v>
      </c>
      <c r="L600" s="6">
        <f t="shared" si="36"/>
        <v>0</v>
      </c>
      <c r="M600" s="12"/>
      <c r="N600" s="13"/>
      <c r="O600" s="13"/>
      <c r="P600" s="16"/>
      <c r="Q600" s="17"/>
      <c r="R600" s="20"/>
    </row>
    <row r="601" spans="1:18" ht="13.5" thickBot="1" x14ac:dyDescent="0.25">
      <c r="A601" s="12"/>
      <c r="B601" s="13"/>
      <c r="C601" s="13"/>
      <c r="D601" s="13"/>
      <c r="E601" s="13"/>
      <c r="F601" s="27" t="s">
        <v>2069</v>
      </c>
      <c r="G601" s="14"/>
      <c r="H601" s="14"/>
      <c r="I601" s="71">
        <f t="shared" si="37"/>
        <v>0</v>
      </c>
      <c r="J601" s="19"/>
      <c r="K601" s="6">
        <f t="shared" si="35"/>
        <v>0</v>
      </c>
      <c r="L601" s="6">
        <f t="shared" si="36"/>
        <v>0</v>
      </c>
      <c r="M601" s="12"/>
      <c r="N601" s="13"/>
      <c r="O601" s="13"/>
      <c r="P601" s="16"/>
      <c r="Q601" s="17"/>
      <c r="R601" s="20"/>
    </row>
    <row r="602" spans="1:18" ht="13.5" thickBot="1" x14ac:dyDescent="0.25">
      <c r="A602" s="12"/>
      <c r="B602" s="13"/>
      <c r="C602" s="13"/>
      <c r="D602" s="13"/>
      <c r="E602" s="13"/>
      <c r="F602" s="27" t="s">
        <v>2069</v>
      </c>
      <c r="G602" s="14"/>
      <c r="H602" s="14"/>
      <c r="I602" s="71">
        <f t="shared" si="37"/>
        <v>0</v>
      </c>
      <c r="J602" s="19"/>
      <c r="K602" s="6">
        <f t="shared" si="35"/>
        <v>0</v>
      </c>
      <c r="L602" s="6">
        <f t="shared" si="36"/>
        <v>0</v>
      </c>
      <c r="M602" s="12"/>
      <c r="N602" s="13"/>
      <c r="O602" s="13"/>
      <c r="P602" s="16"/>
      <c r="Q602" s="17"/>
      <c r="R602" s="20"/>
    </row>
    <row r="603" spans="1:18" ht="13.5" thickBot="1" x14ac:dyDescent="0.25">
      <c r="A603" s="12"/>
      <c r="B603" s="13"/>
      <c r="C603" s="13"/>
      <c r="D603" s="13"/>
      <c r="E603" s="13"/>
      <c r="F603" s="27" t="s">
        <v>2069</v>
      </c>
      <c r="G603" s="14"/>
      <c r="H603" s="14"/>
      <c r="I603" s="71">
        <f t="shared" si="37"/>
        <v>0</v>
      </c>
      <c r="J603" s="19"/>
      <c r="K603" s="6">
        <f t="shared" si="35"/>
        <v>0</v>
      </c>
      <c r="L603" s="6">
        <f t="shared" si="36"/>
        <v>0</v>
      </c>
      <c r="M603" s="12"/>
      <c r="N603" s="13"/>
      <c r="O603" s="13"/>
      <c r="P603" s="16"/>
      <c r="Q603" s="17"/>
      <c r="R603" s="20"/>
    </row>
    <row r="604" spans="1:18" ht="13.5" thickBot="1" x14ac:dyDescent="0.25">
      <c r="A604" s="12"/>
      <c r="B604" s="13"/>
      <c r="C604" s="13"/>
      <c r="D604" s="13"/>
      <c r="E604" s="13"/>
      <c r="F604" s="27" t="s">
        <v>2069</v>
      </c>
      <c r="G604" s="14"/>
      <c r="H604" s="14"/>
      <c r="I604" s="71">
        <f t="shared" si="37"/>
        <v>0</v>
      </c>
      <c r="J604" s="19"/>
      <c r="K604" s="6">
        <f t="shared" si="35"/>
        <v>0</v>
      </c>
      <c r="L604" s="6">
        <f t="shared" si="36"/>
        <v>0</v>
      </c>
      <c r="M604" s="12"/>
      <c r="N604" s="13"/>
      <c r="O604" s="13"/>
      <c r="P604" s="16"/>
      <c r="Q604" s="17"/>
      <c r="R604" s="20"/>
    </row>
    <row r="605" spans="1:18" ht="13.5" thickBot="1" x14ac:dyDescent="0.25">
      <c r="A605" s="12"/>
      <c r="B605" s="13"/>
      <c r="C605" s="13"/>
      <c r="D605" s="13"/>
      <c r="E605" s="13"/>
      <c r="F605" s="27" t="s">
        <v>2069</v>
      </c>
      <c r="G605" s="14"/>
      <c r="H605" s="14"/>
      <c r="I605" s="71">
        <f t="shared" si="37"/>
        <v>0</v>
      </c>
      <c r="J605" s="19"/>
      <c r="K605" s="6">
        <f t="shared" si="35"/>
        <v>0</v>
      </c>
      <c r="L605" s="6">
        <f t="shared" si="36"/>
        <v>0</v>
      </c>
      <c r="M605" s="12"/>
      <c r="N605" s="13"/>
      <c r="O605" s="13"/>
      <c r="P605" s="16"/>
      <c r="Q605" s="17"/>
      <c r="R605" s="20"/>
    </row>
    <row r="606" spans="1:18" ht="13.5" thickBot="1" x14ac:dyDescent="0.25">
      <c r="A606" s="12"/>
      <c r="B606" s="13"/>
      <c r="C606" s="13"/>
      <c r="D606" s="13"/>
      <c r="E606" s="13"/>
      <c r="F606" s="27" t="s">
        <v>2069</v>
      </c>
      <c r="G606" s="14"/>
      <c r="H606" s="14"/>
      <c r="I606" s="71">
        <f t="shared" si="37"/>
        <v>0</v>
      </c>
      <c r="J606" s="19"/>
      <c r="K606" s="6">
        <f t="shared" si="35"/>
        <v>0</v>
      </c>
      <c r="L606" s="6">
        <f t="shared" si="36"/>
        <v>0</v>
      </c>
      <c r="M606" s="12"/>
      <c r="N606" s="13"/>
      <c r="O606" s="13"/>
      <c r="P606" s="16"/>
      <c r="Q606" s="17"/>
      <c r="R606" s="20"/>
    </row>
    <row r="607" spans="1:18" ht="13.5" thickBot="1" x14ac:dyDescent="0.25">
      <c r="A607" s="12"/>
      <c r="B607" s="13"/>
      <c r="C607" s="13"/>
      <c r="D607" s="13"/>
      <c r="E607" s="13"/>
      <c r="F607" s="27" t="s">
        <v>2069</v>
      </c>
      <c r="G607" s="14"/>
      <c r="H607" s="14"/>
      <c r="I607" s="71">
        <f t="shared" si="37"/>
        <v>0</v>
      </c>
      <c r="J607" s="19"/>
      <c r="K607" s="6">
        <f t="shared" si="35"/>
        <v>0</v>
      </c>
      <c r="L607" s="6">
        <f t="shared" si="36"/>
        <v>0</v>
      </c>
      <c r="M607" s="12"/>
      <c r="N607" s="13"/>
      <c r="O607" s="13"/>
      <c r="P607" s="16"/>
      <c r="Q607" s="17"/>
      <c r="R607" s="20"/>
    </row>
    <row r="608" spans="1:18" ht="13.5" thickBot="1" x14ac:dyDescent="0.25">
      <c r="A608" s="12"/>
      <c r="B608" s="13"/>
      <c r="C608" s="13"/>
      <c r="D608" s="13"/>
      <c r="E608" s="13"/>
      <c r="F608" s="27" t="s">
        <v>2069</v>
      </c>
      <c r="G608" s="14"/>
      <c r="H608" s="14"/>
      <c r="I608" s="71">
        <f t="shared" si="37"/>
        <v>0</v>
      </c>
      <c r="J608" s="19"/>
      <c r="K608" s="6">
        <f t="shared" si="35"/>
        <v>0</v>
      </c>
      <c r="L608" s="6">
        <f t="shared" si="36"/>
        <v>0</v>
      </c>
      <c r="M608" s="12"/>
      <c r="N608" s="13"/>
      <c r="O608" s="13"/>
      <c r="P608" s="16"/>
      <c r="Q608" s="17"/>
      <c r="R608" s="20"/>
    </row>
    <row r="609" spans="1:18" ht="13.5" thickBot="1" x14ac:dyDescent="0.25">
      <c r="A609" s="12"/>
      <c r="B609" s="13"/>
      <c r="C609" s="13"/>
      <c r="D609" s="13"/>
      <c r="E609" s="13"/>
      <c r="F609" s="27" t="s">
        <v>2069</v>
      </c>
      <c r="G609" s="14"/>
      <c r="H609" s="14"/>
      <c r="I609" s="71">
        <f t="shared" si="37"/>
        <v>0</v>
      </c>
      <c r="J609" s="19"/>
      <c r="K609" s="6">
        <f t="shared" si="35"/>
        <v>0</v>
      </c>
      <c r="L609" s="6">
        <f t="shared" si="36"/>
        <v>0</v>
      </c>
      <c r="M609" s="12"/>
      <c r="N609" s="13"/>
      <c r="O609" s="13"/>
      <c r="P609" s="16"/>
      <c r="Q609" s="17"/>
      <c r="R609" s="20"/>
    </row>
    <row r="610" spans="1:18" ht="13.5" thickBot="1" x14ac:dyDescent="0.25">
      <c r="A610" s="12"/>
      <c r="B610" s="13"/>
      <c r="C610" s="13"/>
      <c r="D610" s="13"/>
      <c r="E610" s="13"/>
      <c r="F610" s="27" t="s">
        <v>2069</v>
      </c>
      <c r="G610" s="14"/>
      <c r="H610" s="14"/>
      <c r="I610" s="71">
        <f t="shared" si="37"/>
        <v>0</v>
      </c>
      <c r="J610" s="19"/>
      <c r="K610" s="6">
        <f t="shared" si="35"/>
        <v>0</v>
      </c>
      <c r="L610" s="6">
        <f t="shared" si="36"/>
        <v>0</v>
      </c>
      <c r="M610" s="12"/>
      <c r="N610" s="13"/>
      <c r="O610" s="13"/>
      <c r="P610" s="16"/>
      <c r="Q610" s="17"/>
      <c r="R610" s="20"/>
    </row>
    <row r="611" spans="1:18" ht="13.5" thickBot="1" x14ac:dyDescent="0.25">
      <c r="A611" s="12"/>
      <c r="B611" s="13"/>
      <c r="C611" s="13"/>
      <c r="D611" s="13"/>
      <c r="E611" s="13"/>
      <c r="F611" s="27" t="s">
        <v>2069</v>
      </c>
      <c r="G611" s="14"/>
      <c r="H611" s="14"/>
      <c r="I611" s="71">
        <f t="shared" si="37"/>
        <v>0</v>
      </c>
      <c r="J611" s="19"/>
      <c r="K611" s="6">
        <f t="shared" si="35"/>
        <v>0</v>
      </c>
      <c r="L611" s="6">
        <f t="shared" si="36"/>
        <v>0</v>
      </c>
      <c r="M611" s="12"/>
      <c r="N611" s="13"/>
      <c r="O611" s="13"/>
      <c r="P611" s="16"/>
      <c r="Q611" s="17"/>
      <c r="R611" s="20"/>
    </row>
    <row r="612" spans="1:18" ht="13.5" thickBot="1" x14ac:dyDescent="0.25">
      <c r="A612" s="12"/>
      <c r="B612" s="13"/>
      <c r="C612" s="13"/>
      <c r="D612" s="13"/>
      <c r="E612" s="13"/>
      <c r="F612" s="27" t="s">
        <v>2069</v>
      </c>
      <c r="G612" s="14"/>
      <c r="H612" s="14"/>
      <c r="I612" s="71">
        <f t="shared" si="37"/>
        <v>0</v>
      </c>
      <c r="J612" s="19"/>
      <c r="K612" s="6">
        <f t="shared" si="35"/>
        <v>0</v>
      </c>
      <c r="L612" s="6">
        <f t="shared" si="36"/>
        <v>0</v>
      </c>
      <c r="M612" s="12"/>
      <c r="N612" s="13"/>
      <c r="O612" s="13"/>
      <c r="P612" s="16"/>
      <c r="Q612" s="17"/>
      <c r="R612" s="20"/>
    </row>
    <row r="613" spans="1:18" ht="13.5" thickBot="1" x14ac:dyDescent="0.25">
      <c r="A613" s="12"/>
      <c r="B613" s="13"/>
      <c r="C613" s="13"/>
      <c r="D613" s="13"/>
      <c r="E613" s="13"/>
      <c r="F613" s="27" t="s">
        <v>2069</v>
      </c>
      <c r="G613" s="14"/>
      <c r="H613" s="14"/>
      <c r="I613" s="71">
        <f t="shared" si="37"/>
        <v>0</v>
      </c>
      <c r="J613" s="19"/>
      <c r="K613" s="6">
        <f t="shared" si="35"/>
        <v>0</v>
      </c>
      <c r="L613" s="6">
        <f t="shared" si="36"/>
        <v>0</v>
      </c>
      <c r="M613" s="12"/>
      <c r="N613" s="13"/>
      <c r="O613" s="13"/>
      <c r="P613" s="16"/>
      <c r="Q613" s="17"/>
      <c r="R613" s="20"/>
    </row>
    <row r="614" spans="1:18" ht="13.5" thickBot="1" x14ac:dyDescent="0.25">
      <c r="A614" s="12"/>
      <c r="B614" s="13"/>
      <c r="C614" s="13"/>
      <c r="D614" s="13"/>
      <c r="E614" s="13"/>
      <c r="F614" s="27" t="s">
        <v>2069</v>
      </c>
      <c r="G614" s="14"/>
      <c r="H614" s="14"/>
      <c r="I614" s="71">
        <f t="shared" si="37"/>
        <v>0</v>
      </c>
      <c r="J614" s="19"/>
      <c r="K614" s="6">
        <f t="shared" si="35"/>
        <v>0</v>
      </c>
      <c r="L614" s="6">
        <f t="shared" si="36"/>
        <v>0</v>
      </c>
      <c r="M614" s="12"/>
      <c r="N614" s="13"/>
      <c r="O614" s="13"/>
      <c r="P614" s="16"/>
      <c r="Q614" s="17"/>
      <c r="R614" s="20"/>
    </row>
    <row r="615" spans="1:18" ht="13.5" thickBot="1" x14ac:dyDescent="0.25">
      <c r="A615" s="12"/>
      <c r="B615" s="13"/>
      <c r="C615" s="13"/>
      <c r="D615" s="13"/>
      <c r="E615" s="13"/>
      <c r="F615" s="27" t="s">
        <v>2069</v>
      </c>
      <c r="G615" s="14"/>
      <c r="H615" s="14"/>
      <c r="I615" s="71">
        <f t="shared" si="37"/>
        <v>0</v>
      </c>
      <c r="J615" s="19"/>
      <c r="K615" s="6">
        <f t="shared" si="35"/>
        <v>0</v>
      </c>
      <c r="L615" s="6">
        <f t="shared" si="36"/>
        <v>0</v>
      </c>
      <c r="M615" s="12"/>
      <c r="N615" s="13"/>
      <c r="O615" s="13"/>
      <c r="P615" s="16"/>
      <c r="Q615" s="17"/>
      <c r="R615" s="20"/>
    </row>
    <row r="616" spans="1:18" ht="13.5" thickBot="1" x14ac:dyDescent="0.25">
      <c r="A616" s="12"/>
      <c r="B616" s="13"/>
      <c r="C616" s="13"/>
      <c r="D616" s="13"/>
      <c r="E616" s="13"/>
      <c r="F616" s="27" t="s">
        <v>2069</v>
      </c>
      <c r="G616" s="14"/>
      <c r="H616" s="14"/>
      <c r="I616" s="71">
        <f t="shared" si="37"/>
        <v>0</v>
      </c>
      <c r="J616" s="19"/>
      <c r="K616" s="6">
        <f t="shared" si="35"/>
        <v>0</v>
      </c>
      <c r="L616" s="6">
        <f t="shared" si="36"/>
        <v>0</v>
      </c>
      <c r="M616" s="12"/>
      <c r="N616" s="13"/>
      <c r="O616" s="13"/>
      <c r="P616" s="16"/>
      <c r="Q616" s="17"/>
      <c r="R616" s="20"/>
    </row>
    <row r="617" spans="1:18" ht="13.5" thickBot="1" x14ac:dyDescent="0.25">
      <c r="A617" s="12"/>
      <c r="B617" s="13"/>
      <c r="C617" s="13"/>
      <c r="D617" s="13"/>
      <c r="E617" s="13"/>
      <c r="F617" s="27" t="s">
        <v>2069</v>
      </c>
      <c r="G617" s="14"/>
      <c r="H617" s="14"/>
      <c r="I617" s="71">
        <f t="shared" si="37"/>
        <v>0</v>
      </c>
      <c r="J617" s="19"/>
      <c r="K617" s="6">
        <f t="shared" si="35"/>
        <v>0</v>
      </c>
      <c r="L617" s="6">
        <f t="shared" si="36"/>
        <v>0</v>
      </c>
      <c r="M617" s="12"/>
      <c r="N617" s="13"/>
      <c r="O617" s="13"/>
      <c r="P617" s="16"/>
      <c r="Q617" s="17"/>
      <c r="R617" s="20"/>
    </row>
    <row r="618" spans="1:18" ht="13.5" thickBot="1" x14ac:dyDescent="0.25">
      <c r="A618" s="12"/>
      <c r="B618" s="13"/>
      <c r="C618" s="13"/>
      <c r="D618" s="13"/>
      <c r="E618" s="13"/>
      <c r="F618" s="27" t="s">
        <v>2069</v>
      </c>
      <c r="G618" s="14"/>
      <c r="H618" s="14"/>
      <c r="I618" s="71">
        <f t="shared" si="37"/>
        <v>0</v>
      </c>
      <c r="J618" s="19"/>
      <c r="K618" s="6">
        <f t="shared" si="35"/>
        <v>0</v>
      </c>
      <c r="L618" s="6">
        <f t="shared" si="36"/>
        <v>0</v>
      </c>
      <c r="M618" s="12"/>
      <c r="N618" s="13"/>
      <c r="O618" s="13"/>
      <c r="P618" s="16"/>
      <c r="Q618" s="17"/>
      <c r="R618" s="20"/>
    </row>
    <row r="619" spans="1:18" ht="13.5" thickBot="1" x14ac:dyDescent="0.25">
      <c r="A619" s="12"/>
      <c r="B619" s="13"/>
      <c r="C619" s="13"/>
      <c r="D619" s="13"/>
      <c r="E619" s="13"/>
      <c r="F619" s="27" t="s">
        <v>2069</v>
      </c>
      <c r="G619" s="14"/>
      <c r="H619" s="14"/>
      <c r="I619" s="71">
        <f t="shared" si="37"/>
        <v>0</v>
      </c>
      <c r="J619" s="19"/>
      <c r="K619" s="6">
        <f t="shared" si="35"/>
        <v>0</v>
      </c>
      <c r="L619" s="6">
        <f t="shared" si="36"/>
        <v>0</v>
      </c>
      <c r="M619" s="12"/>
      <c r="N619" s="13"/>
      <c r="O619" s="13"/>
      <c r="P619" s="16"/>
      <c r="Q619" s="17"/>
      <c r="R619" s="20"/>
    </row>
    <row r="620" spans="1:18" ht="13.5" thickBot="1" x14ac:dyDescent="0.25">
      <c r="A620" s="12"/>
      <c r="B620" s="13"/>
      <c r="C620" s="13"/>
      <c r="D620" s="13"/>
      <c r="E620" s="13"/>
      <c r="F620" s="27" t="s">
        <v>2069</v>
      </c>
      <c r="G620" s="14"/>
      <c r="H620" s="14"/>
      <c r="I620" s="71">
        <f t="shared" si="37"/>
        <v>0</v>
      </c>
      <c r="J620" s="19"/>
      <c r="K620" s="6">
        <f t="shared" si="35"/>
        <v>0</v>
      </c>
      <c r="L620" s="6">
        <f t="shared" si="36"/>
        <v>0</v>
      </c>
      <c r="M620" s="12"/>
      <c r="N620" s="13"/>
      <c r="O620" s="13"/>
      <c r="P620" s="16"/>
      <c r="Q620" s="17"/>
      <c r="R620" s="20"/>
    </row>
    <row r="621" spans="1:18" ht="13.5" thickBot="1" x14ac:dyDescent="0.25">
      <c r="A621" s="12"/>
      <c r="B621" s="13"/>
      <c r="C621" s="13"/>
      <c r="D621" s="13"/>
      <c r="E621" s="13"/>
      <c r="F621" s="27" t="s">
        <v>2069</v>
      </c>
      <c r="G621" s="14"/>
      <c r="H621" s="14"/>
      <c r="I621" s="71">
        <f t="shared" si="37"/>
        <v>0</v>
      </c>
      <c r="J621" s="19"/>
      <c r="K621" s="6">
        <f t="shared" si="35"/>
        <v>0</v>
      </c>
      <c r="L621" s="6">
        <f t="shared" si="36"/>
        <v>0</v>
      </c>
      <c r="M621" s="12"/>
      <c r="N621" s="13"/>
      <c r="O621" s="13"/>
      <c r="P621" s="16"/>
      <c r="Q621" s="17"/>
      <c r="R621" s="20"/>
    </row>
    <row r="622" spans="1:18" ht="13.5" thickBot="1" x14ac:dyDescent="0.25">
      <c r="A622" s="12"/>
      <c r="B622" s="13"/>
      <c r="C622" s="13"/>
      <c r="D622" s="13"/>
      <c r="E622" s="13"/>
      <c r="F622" s="27" t="s">
        <v>2069</v>
      </c>
      <c r="G622" s="14"/>
      <c r="H622" s="14"/>
      <c r="I622" s="71">
        <f t="shared" si="37"/>
        <v>0</v>
      </c>
      <c r="J622" s="19"/>
      <c r="K622" s="6">
        <f t="shared" si="35"/>
        <v>0</v>
      </c>
      <c r="L622" s="6">
        <f t="shared" si="36"/>
        <v>0</v>
      </c>
      <c r="M622" s="12"/>
      <c r="N622" s="13"/>
      <c r="O622" s="13"/>
      <c r="P622" s="16"/>
      <c r="Q622" s="17"/>
      <c r="R622" s="20"/>
    </row>
    <row r="623" spans="1:18" ht="13.5" thickBot="1" x14ac:dyDescent="0.25">
      <c r="A623" s="12"/>
      <c r="B623" s="13"/>
      <c r="C623" s="13"/>
      <c r="D623" s="13"/>
      <c r="E623" s="13"/>
      <c r="F623" s="27" t="s">
        <v>2069</v>
      </c>
      <c r="G623" s="14"/>
      <c r="H623" s="14"/>
      <c r="I623" s="71">
        <f t="shared" si="37"/>
        <v>0</v>
      </c>
      <c r="J623" s="19"/>
      <c r="K623" s="6">
        <f t="shared" si="35"/>
        <v>0</v>
      </c>
      <c r="L623" s="6">
        <f t="shared" si="36"/>
        <v>0</v>
      </c>
      <c r="M623" s="12"/>
      <c r="N623" s="13"/>
      <c r="O623" s="13"/>
      <c r="P623" s="16"/>
      <c r="Q623" s="17"/>
      <c r="R623" s="20"/>
    </row>
    <row r="624" spans="1:18" ht="13.5" thickBot="1" x14ac:dyDescent="0.25">
      <c r="A624" s="12"/>
      <c r="B624" s="13"/>
      <c r="C624" s="13"/>
      <c r="D624" s="13"/>
      <c r="E624" s="13"/>
      <c r="F624" s="27" t="s">
        <v>2069</v>
      </c>
      <c r="G624" s="14"/>
      <c r="H624" s="14"/>
      <c r="I624" s="71">
        <f t="shared" si="37"/>
        <v>0</v>
      </c>
      <c r="J624" s="19"/>
      <c r="K624" s="6">
        <f t="shared" si="35"/>
        <v>0</v>
      </c>
      <c r="L624" s="6">
        <f t="shared" si="36"/>
        <v>0</v>
      </c>
      <c r="M624" s="12"/>
      <c r="N624" s="13"/>
      <c r="O624" s="13"/>
      <c r="P624" s="16"/>
      <c r="Q624" s="17"/>
      <c r="R624" s="20"/>
    </row>
    <row r="625" spans="1:18" ht="13.5" thickBot="1" x14ac:dyDescent="0.25">
      <c r="A625" s="12"/>
      <c r="B625" s="13"/>
      <c r="C625" s="13"/>
      <c r="D625" s="13"/>
      <c r="E625" s="13"/>
      <c r="F625" s="27" t="s">
        <v>2069</v>
      </c>
      <c r="G625" s="14"/>
      <c r="H625" s="14"/>
      <c r="I625" s="71">
        <f t="shared" si="37"/>
        <v>0</v>
      </c>
      <c r="J625" s="19"/>
      <c r="K625" s="6">
        <f t="shared" si="35"/>
        <v>0</v>
      </c>
      <c r="L625" s="6">
        <f t="shared" si="36"/>
        <v>0</v>
      </c>
      <c r="M625" s="12"/>
      <c r="N625" s="13"/>
      <c r="O625" s="13"/>
      <c r="P625" s="16"/>
      <c r="Q625" s="17"/>
      <c r="R625" s="20"/>
    </row>
    <row r="626" spans="1:18" ht="13.5" thickBot="1" x14ac:dyDescent="0.25">
      <c r="A626" s="12"/>
      <c r="B626" s="13"/>
      <c r="C626" s="13"/>
      <c r="D626" s="13"/>
      <c r="E626" s="13"/>
      <c r="F626" s="27" t="s">
        <v>2069</v>
      </c>
      <c r="G626" s="14"/>
      <c r="H626" s="14"/>
      <c r="I626" s="71">
        <f t="shared" si="37"/>
        <v>0</v>
      </c>
      <c r="J626" s="19"/>
      <c r="K626" s="6">
        <f t="shared" si="35"/>
        <v>0</v>
      </c>
      <c r="L626" s="6">
        <f t="shared" si="36"/>
        <v>0</v>
      </c>
      <c r="M626" s="12"/>
      <c r="N626" s="13"/>
      <c r="O626" s="13"/>
      <c r="P626" s="16"/>
      <c r="Q626" s="17"/>
      <c r="R626" s="20"/>
    </row>
    <row r="627" spans="1:18" ht="13.5" thickBot="1" x14ac:dyDescent="0.25">
      <c r="A627" s="12"/>
      <c r="B627" s="13"/>
      <c r="C627" s="13"/>
      <c r="D627" s="13"/>
      <c r="E627" s="13"/>
      <c r="F627" s="27" t="s">
        <v>2069</v>
      </c>
      <c r="G627" s="14"/>
      <c r="H627" s="14"/>
      <c r="I627" s="71">
        <f t="shared" si="37"/>
        <v>0</v>
      </c>
      <c r="J627" s="19"/>
      <c r="K627" s="6">
        <f t="shared" si="35"/>
        <v>0</v>
      </c>
      <c r="L627" s="6">
        <f t="shared" si="36"/>
        <v>0</v>
      </c>
      <c r="M627" s="12"/>
      <c r="N627" s="13"/>
      <c r="O627" s="13"/>
      <c r="P627" s="16"/>
      <c r="Q627" s="17"/>
      <c r="R627" s="20"/>
    </row>
    <row r="628" spans="1:18" ht="13.5" thickBot="1" x14ac:dyDescent="0.25">
      <c r="A628" s="12"/>
      <c r="B628" s="13"/>
      <c r="C628" s="13"/>
      <c r="D628" s="13"/>
      <c r="E628" s="13"/>
      <c r="F628" s="27" t="s">
        <v>2069</v>
      </c>
      <c r="G628" s="14"/>
      <c r="H628" s="14"/>
      <c r="I628" s="71">
        <f t="shared" si="37"/>
        <v>0</v>
      </c>
      <c r="J628" s="19"/>
      <c r="K628" s="6">
        <f t="shared" si="35"/>
        <v>0</v>
      </c>
      <c r="L628" s="6">
        <f t="shared" si="36"/>
        <v>0</v>
      </c>
      <c r="M628" s="12"/>
      <c r="N628" s="13"/>
      <c r="O628" s="13"/>
      <c r="P628" s="16"/>
      <c r="Q628" s="17"/>
      <c r="R628" s="20"/>
    </row>
    <row r="629" spans="1:18" ht="13.5" thickBot="1" x14ac:dyDescent="0.25">
      <c r="A629" s="12"/>
      <c r="B629" s="13"/>
      <c r="C629" s="13"/>
      <c r="D629" s="13"/>
      <c r="E629" s="13"/>
      <c r="F629" s="27" t="s">
        <v>2069</v>
      </c>
      <c r="G629" s="14"/>
      <c r="H629" s="14"/>
      <c r="I629" s="71">
        <f t="shared" si="37"/>
        <v>0</v>
      </c>
      <c r="J629" s="19"/>
      <c r="K629" s="6">
        <f t="shared" si="35"/>
        <v>0</v>
      </c>
      <c r="L629" s="6">
        <f t="shared" si="36"/>
        <v>0</v>
      </c>
      <c r="M629" s="12"/>
      <c r="N629" s="13"/>
      <c r="O629" s="13"/>
      <c r="P629" s="16"/>
      <c r="Q629" s="17"/>
      <c r="R629" s="20"/>
    </row>
    <row r="630" spans="1:18" ht="13.5" thickBot="1" x14ac:dyDescent="0.25">
      <c r="A630" s="12"/>
      <c r="B630" s="13"/>
      <c r="C630" s="13"/>
      <c r="D630" s="13"/>
      <c r="E630" s="13"/>
      <c r="F630" s="27" t="s">
        <v>2069</v>
      </c>
      <c r="G630" s="14"/>
      <c r="H630" s="14"/>
      <c r="I630" s="71">
        <f t="shared" si="37"/>
        <v>0</v>
      </c>
      <c r="J630" s="19"/>
      <c r="K630" s="6">
        <f t="shared" si="35"/>
        <v>0</v>
      </c>
      <c r="L630" s="6">
        <f t="shared" si="36"/>
        <v>0</v>
      </c>
      <c r="M630" s="12"/>
      <c r="N630" s="13"/>
      <c r="O630" s="13"/>
      <c r="P630" s="16"/>
      <c r="Q630" s="17"/>
      <c r="R630" s="20"/>
    </row>
    <row r="631" spans="1:18" ht="13.5" thickBot="1" x14ac:dyDescent="0.25">
      <c r="A631" s="12"/>
      <c r="B631" s="13"/>
      <c r="C631" s="13"/>
      <c r="D631" s="13"/>
      <c r="E631" s="13"/>
      <c r="F631" s="27" t="s">
        <v>2069</v>
      </c>
      <c r="G631" s="14"/>
      <c r="H631" s="14"/>
      <c r="I631" s="71">
        <f t="shared" si="37"/>
        <v>0</v>
      </c>
      <c r="J631" s="19"/>
      <c r="K631" s="6">
        <f t="shared" si="35"/>
        <v>0</v>
      </c>
      <c r="L631" s="6">
        <f t="shared" si="36"/>
        <v>0</v>
      </c>
      <c r="M631" s="12"/>
      <c r="N631" s="13"/>
      <c r="O631" s="13"/>
      <c r="P631" s="16"/>
      <c r="Q631" s="17"/>
      <c r="R631" s="20"/>
    </row>
    <row r="632" spans="1:18" ht="13.5" thickBot="1" x14ac:dyDescent="0.25">
      <c r="A632" s="12"/>
      <c r="B632" s="13"/>
      <c r="C632" s="13"/>
      <c r="D632" s="13"/>
      <c r="E632" s="13"/>
      <c r="F632" s="27" t="s">
        <v>2069</v>
      </c>
      <c r="G632" s="14"/>
      <c r="H632" s="14"/>
      <c r="I632" s="71">
        <f t="shared" si="37"/>
        <v>0</v>
      </c>
      <c r="J632" s="19"/>
      <c r="K632" s="6">
        <f t="shared" si="35"/>
        <v>0</v>
      </c>
      <c r="L632" s="6">
        <f t="shared" si="36"/>
        <v>0</v>
      </c>
      <c r="M632" s="12"/>
      <c r="N632" s="13"/>
      <c r="O632" s="13"/>
      <c r="P632" s="16"/>
      <c r="Q632" s="17"/>
      <c r="R632" s="20"/>
    </row>
    <row r="633" spans="1:18" ht="13.5" thickBot="1" x14ac:dyDescent="0.25">
      <c r="A633" s="12"/>
      <c r="B633" s="13"/>
      <c r="C633" s="13"/>
      <c r="D633" s="13"/>
      <c r="E633" s="13"/>
      <c r="F633" s="27" t="s">
        <v>2069</v>
      </c>
      <c r="G633" s="14"/>
      <c r="H633" s="14"/>
      <c r="I633" s="71">
        <f t="shared" si="37"/>
        <v>0</v>
      </c>
      <c r="J633" s="19"/>
      <c r="K633" s="6">
        <f t="shared" si="35"/>
        <v>0</v>
      </c>
      <c r="L633" s="6">
        <f t="shared" si="36"/>
        <v>0</v>
      </c>
      <c r="M633" s="12"/>
      <c r="N633" s="13"/>
      <c r="O633" s="13"/>
      <c r="P633" s="16"/>
      <c r="Q633" s="17"/>
      <c r="R633" s="20"/>
    </row>
    <row r="634" spans="1:18" ht="13.5" thickBot="1" x14ac:dyDescent="0.25">
      <c r="A634" s="12"/>
      <c r="B634" s="13"/>
      <c r="C634" s="13"/>
      <c r="D634" s="13"/>
      <c r="E634" s="13"/>
      <c r="F634" s="27" t="s">
        <v>2069</v>
      </c>
      <c r="G634" s="14"/>
      <c r="H634" s="14"/>
      <c r="I634" s="71">
        <f t="shared" si="37"/>
        <v>0</v>
      </c>
      <c r="J634" s="19"/>
      <c r="K634" s="6">
        <f t="shared" si="35"/>
        <v>0</v>
      </c>
      <c r="L634" s="6">
        <f t="shared" si="36"/>
        <v>0</v>
      </c>
      <c r="M634" s="12"/>
      <c r="N634" s="13"/>
      <c r="O634" s="13"/>
      <c r="P634" s="16"/>
      <c r="Q634" s="17"/>
      <c r="R634" s="20"/>
    </row>
    <row r="635" spans="1:18" ht="13.5" thickBot="1" x14ac:dyDescent="0.25">
      <c r="A635" s="12"/>
      <c r="B635" s="13"/>
      <c r="C635" s="13"/>
      <c r="D635" s="13"/>
      <c r="E635" s="13"/>
      <c r="F635" s="27" t="s">
        <v>2069</v>
      </c>
      <c r="G635" s="14"/>
      <c r="H635" s="14"/>
      <c r="I635" s="71">
        <f t="shared" si="37"/>
        <v>0</v>
      </c>
      <c r="J635" s="19"/>
      <c r="K635" s="6">
        <f t="shared" si="35"/>
        <v>0</v>
      </c>
      <c r="L635" s="6">
        <f t="shared" si="36"/>
        <v>0</v>
      </c>
      <c r="M635" s="12"/>
      <c r="N635" s="13"/>
      <c r="O635" s="13"/>
      <c r="P635" s="16"/>
      <c r="Q635" s="17"/>
      <c r="R635" s="20"/>
    </row>
    <row r="636" spans="1:18" ht="13.5" thickBot="1" x14ac:dyDescent="0.25">
      <c r="A636" s="12"/>
      <c r="B636" s="13"/>
      <c r="C636" s="13"/>
      <c r="D636" s="13"/>
      <c r="E636" s="13"/>
      <c r="F636" s="27" t="s">
        <v>2069</v>
      </c>
      <c r="G636" s="14"/>
      <c r="H636" s="14"/>
      <c r="I636" s="71">
        <f t="shared" si="37"/>
        <v>0</v>
      </c>
      <c r="J636" s="19"/>
      <c r="K636" s="6">
        <f t="shared" si="35"/>
        <v>0</v>
      </c>
      <c r="L636" s="6">
        <f t="shared" si="36"/>
        <v>0</v>
      </c>
      <c r="M636" s="12"/>
      <c r="N636" s="13"/>
      <c r="O636" s="13"/>
      <c r="P636" s="16"/>
      <c r="Q636" s="17"/>
      <c r="R636" s="20"/>
    </row>
    <row r="637" spans="1:18" ht="13.5" thickBot="1" x14ac:dyDescent="0.25">
      <c r="A637" s="12"/>
      <c r="B637" s="13"/>
      <c r="C637" s="13"/>
      <c r="D637" s="13"/>
      <c r="E637" s="13"/>
      <c r="F637" s="27" t="s">
        <v>2069</v>
      </c>
      <c r="G637" s="14"/>
      <c r="H637" s="14"/>
      <c r="I637" s="71">
        <f t="shared" si="37"/>
        <v>0</v>
      </c>
      <c r="J637" s="19"/>
      <c r="K637" s="6">
        <f t="shared" si="35"/>
        <v>0</v>
      </c>
      <c r="L637" s="6">
        <f t="shared" si="36"/>
        <v>0</v>
      </c>
      <c r="M637" s="12"/>
      <c r="N637" s="13"/>
      <c r="O637" s="13"/>
      <c r="P637" s="16"/>
      <c r="Q637" s="17"/>
      <c r="R637" s="20"/>
    </row>
    <row r="638" spans="1:18" ht="13.5" thickBot="1" x14ac:dyDescent="0.25">
      <c r="A638" s="12"/>
      <c r="B638" s="13"/>
      <c r="C638" s="13"/>
      <c r="D638" s="13"/>
      <c r="E638" s="13"/>
      <c r="F638" s="27" t="s">
        <v>2069</v>
      </c>
      <c r="G638" s="14"/>
      <c r="H638" s="14"/>
      <c r="I638" s="71">
        <f t="shared" si="37"/>
        <v>0</v>
      </c>
      <c r="J638" s="19"/>
      <c r="K638" s="6">
        <f t="shared" si="35"/>
        <v>0</v>
      </c>
      <c r="L638" s="6">
        <f t="shared" si="36"/>
        <v>0</v>
      </c>
      <c r="M638" s="12"/>
      <c r="N638" s="13"/>
      <c r="O638" s="13"/>
      <c r="P638" s="16"/>
      <c r="Q638" s="17"/>
      <c r="R638" s="20"/>
    </row>
    <row r="639" spans="1:18" ht="13.5" thickBot="1" x14ac:dyDescent="0.25">
      <c r="A639" s="12"/>
      <c r="B639" s="13"/>
      <c r="C639" s="13"/>
      <c r="D639" s="13"/>
      <c r="E639" s="13"/>
      <c r="F639" s="27" t="s">
        <v>2069</v>
      </c>
      <c r="G639" s="14"/>
      <c r="H639" s="14"/>
      <c r="I639" s="71">
        <f t="shared" si="37"/>
        <v>0</v>
      </c>
      <c r="J639" s="19"/>
      <c r="K639" s="6">
        <f t="shared" si="35"/>
        <v>0</v>
      </c>
      <c r="L639" s="6">
        <f t="shared" si="36"/>
        <v>0</v>
      </c>
      <c r="M639" s="12"/>
      <c r="N639" s="13"/>
      <c r="O639" s="13"/>
      <c r="P639" s="16"/>
      <c r="Q639" s="17"/>
      <c r="R639" s="20"/>
    </row>
    <row r="640" spans="1:18" ht="13.5" thickBot="1" x14ac:dyDescent="0.25">
      <c r="A640" s="12"/>
      <c r="B640" s="13"/>
      <c r="C640" s="13"/>
      <c r="D640" s="13"/>
      <c r="E640" s="13"/>
      <c r="F640" s="27" t="s">
        <v>2069</v>
      </c>
      <c r="G640" s="14"/>
      <c r="H640" s="14"/>
      <c r="I640" s="71">
        <f t="shared" si="37"/>
        <v>0</v>
      </c>
      <c r="J640" s="19"/>
      <c r="K640" s="6">
        <f t="shared" si="35"/>
        <v>0</v>
      </c>
      <c r="L640" s="6">
        <f t="shared" si="36"/>
        <v>0</v>
      </c>
      <c r="M640" s="12"/>
      <c r="N640" s="13"/>
      <c r="O640" s="13"/>
      <c r="P640" s="16"/>
      <c r="Q640" s="17"/>
      <c r="R640" s="20"/>
    </row>
    <row r="641" spans="1:18" ht="13.5" thickBot="1" x14ac:dyDescent="0.25">
      <c r="A641" s="12"/>
      <c r="B641" s="13"/>
      <c r="C641" s="13"/>
      <c r="D641" s="13"/>
      <c r="E641" s="13"/>
      <c r="F641" s="27" t="s">
        <v>2069</v>
      </c>
      <c r="G641" s="14"/>
      <c r="H641" s="14"/>
      <c r="I641" s="71">
        <f t="shared" si="37"/>
        <v>0</v>
      </c>
      <c r="J641" s="19"/>
      <c r="K641" s="6">
        <f t="shared" si="35"/>
        <v>0</v>
      </c>
      <c r="L641" s="6">
        <f t="shared" si="36"/>
        <v>0</v>
      </c>
      <c r="M641" s="12"/>
      <c r="N641" s="13"/>
      <c r="O641" s="13"/>
      <c r="P641" s="16"/>
      <c r="Q641" s="17"/>
      <c r="R641" s="20"/>
    </row>
    <row r="642" spans="1:18" ht="13.5" thickBot="1" x14ac:dyDescent="0.25">
      <c r="A642" s="12"/>
      <c r="B642" s="13"/>
      <c r="C642" s="13"/>
      <c r="D642" s="13"/>
      <c r="E642" s="13"/>
      <c r="F642" s="27" t="s">
        <v>2069</v>
      </c>
      <c r="G642" s="14"/>
      <c r="H642" s="14"/>
      <c r="I642" s="71">
        <f t="shared" si="37"/>
        <v>0</v>
      </c>
      <c r="J642" s="19"/>
      <c r="K642" s="6">
        <f t="shared" si="35"/>
        <v>0</v>
      </c>
      <c r="L642" s="6">
        <f t="shared" si="36"/>
        <v>0</v>
      </c>
      <c r="M642" s="12"/>
      <c r="N642" s="13"/>
      <c r="O642" s="13"/>
      <c r="P642" s="16"/>
      <c r="Q642" s="17"/>
      <c r="R642" s="20"/>
    </row>
    <row r="643" spans="1:18" ht="13.5" thickBot="1" x14ac:dyDescent="0.25">
      <c r="A643" s="12"/>
      <c r="B643" s="13"/>
      <c r="C643" s="13"/>
      <c r="D643" s="13"/>
      <c r="E643" s="13"/>
      <c r="F643" s="27" t="s">
        <v>2069</v>
      </c>
      <c r="G643" s="14"/>
      <c r="H643" s="14"/>
      <c r="I643" s="71">
        <f t="shared" si="37"/>
        <v>0</v>
      </c>
      <c r="J643" s="19"/>
      <c r="K643" s="6">
        <f t="shared" si="35"/>
        <v>0</v>
      </c>
      <c r="L643" s="6">
        <f t="shared" si="36"/>
        <v>0</v>
      </c>
      <c r="M643" s="12"/>
      <c r="N643" s="13"/>
      <c r="O643" s="13"/>
      <c r="P643" s="16"/>
      <c r="Q643" s="17"/>
      <c r="R643" s="20"/>
    </row>
    <row r="644" spans="1:18" ht="13.5" thickBot="1" x14ac:dyDescent="0.25">
      <c r="A644" s="12"/>
      <c r="B644" s="13"/>
      <c r="C644" s="13"/>
      <c r="D644" s="13"/>
      <c r="E644" s="13"/>
      <c r="F644" s="27" t="s">
        <v>2069</v>
      </c>
      <c r="G644" s="14"/>
      <c r="H644" s="14"/>
      <c r="I644" s="71">
        <f t="shared" si="37"/>
        <v>0</v>
      </c>
      <c r="J644" s="19"/>
      <c r="K644" s="6">
        <f t="shared" si="35"/>
        <v>0</v>
      </c>
      <c r="L644" s="6">
        <f t="shared" si="36"/>
        <v>0</v>
      </c>
      <c r="M644" s="12"/>
      <c r="N644" s="13"/>
      <c r="O644" s="13"/>
      <c r="P644" s="16"/>
      <c r="Q644" s="17"/>
      <c r="R644" s="20"/>
    </row>
    <row r="645" spans="1:18" ht="13.5" thickBot="1" x14ac:dyDescent="0.25">
      <c r="A645" s="12"/>
      <c r="B645" s="13"/>
      <c r="C645" s="13"/>
      <c r="D645" s="13"/>
      <c r="E645" s="13"/>
      <c r="F645" s="27" t="s">
        <v>2069</v>
      </c>
      <c r="G645" s="14"/>
      <c r="H645" s="14"/>
      <c r="I645" s="71">
        <f t="shared" si="37"/>
        <v>0</v>
      </c>
      <c r="J645" s="19"/>
      <c r="K645" s="6">
        <f t="shared" si="35"/>
        <v>0</v>
      </c>
      <c r="L645" s="6">
        <f t="shared" si="36"/>
        <v>0</v>
      </c>
      <c r="M645" s="12"/>
      <c r="N645" s="13"/>
      <c r="O645" s="13"/>
      <c r="P645" s="16"/>
      <c r="Q645" s="17"/>
      <c r="R645" s="20"/>
    </row>
    <row r="646" spans="1:18" ht="13.5" thickBot="1" x14ac:dyDescent="0.25">
      <c r="A646" s="12"/>
      <c r="B646" s="13"/>
      <c r="C646" s="13"/>
      <c r="D646" s="13"/>
      <c r="E646" s="13"/>
      <c r="F646" s="27" t="s">
        <v>2069</v>
      </c>
      <c r="G646" s="14"/>
      <c r="H646" s="14"/>
      <c r="I646" s="71">
        <f t="shared" si="37"/>
        <v>0</v>
      </c>
      <c r="J646" s="19"/>
      <c r="K646" s="6">
        <f t="shared" si="35"/>
        <v>0</v>
      </c>
      <c r="L646" s="6">
        <f t="shared" si="36"/>
        <v>0</v>
      </c>
      <c r="M646" s="12"/>
      <c r="N646" s="13"/>
      <c r="O646" s="13"/>
      <c r="P646" s="16"/>
      <c r="Q646" s="17"/>
      <c r="R646" s="20"/>
    </row>
    <row r="647" spans="1:18" ht="13.5" thickBot="1" x14ac:dyDescent="0.25">
      <c r="A647" s="12"/>
      <c r="B647" s="13"/>
      <c r="C647" s="13"/>
      <c r="D647" s="13"/>
      <c r="E647" s="13"/>
      <c r="F647" s="27" t="s">
        <v>2069</v>
      </c>
      <c r="G647" s="14"/>
      <c r="H647" s="14"/>
      <c r="I647" s="71">
        <f t="shared" si="37"/>
        <v>0</v>
      </c>
      <c r="J647" s="19"/>
      <c r="K647" s="6">
        <f t="shared" ref="K647:K710" si="38">COUNT(G647:H647)</f>
        <v>0</v>
      </c>
      <c r="L647" s="6">
        <f t="shared" ref="L647:L710" si="39">COUNTA(A647,B647,C647,D647,G647,H647)</f>
        <v>0</v>
      </c>
      <c r="M647" s="12"/>
      <c r="N647" s="13"/>
      <c r="O647" s="13"/>
      <c r="P647" s="16"/>
      <c r="Q647" s="17"/>
      <c r="R647" s="20"/>
    </row>
    <row r="648" spans="1:18" ht="13.5" thickBot="1" x14ac:dyDescent="0.25">
      <c r="A648" s="12"/>
      <c r="B648" s="13"/>
      <c r="C648" s="13"/>
      <c r="D648" s="13"/>
      <c r="E648" s="13"/>
      <c r="F648" s="27" t="s">
        <v>2069</v>
      </c>
      <c r="G648" s="14"/>
      <c r="H648" s="14"/>
      <c r="I648" s="71">
        <f t="shared" si="37"/>
        <v>0</v>
      </c>
      <c r="J648" s="19"/>
      <c r="K648" s="6">
        <f t="shared" si="38"/>
        <v>0</v>
      </c>
      <c r="L648" s="6">
        <f t="shared" si="39"/>
        <v>0</v>
      </c>
      <c r="M648" s="12"/>
      <c r="N648" s="13"/>
      <c r="O648" s="13"/>
      <c r="P648" s="16"/>
      <c r="Q648" s="17"/>
      <c r="R648" s="20"/>
    </row>
    <row r="649" spans="1:18" ht="13.5" thickBot="1" x14ac:dyDescent="0.25">
      <c r="A649" s="12"/>
      <c r="B649" s="13"/>
      <c r="C649" s="13"/>
      <c r="D649" s="13"/>
      <c r="E649" s="13"/>
      <c r="F649" s="27" t="s">
        <v>2069</v>
      </c>
      <c r="G649" s="14"/>
      <c r="H649" s="14"/>
      <c r="I649" s="71">
        <f t="shared" si="37"/>
        <v>0</v>
      </c>
      <c r="J649" s="19"/>
      <c r="K649" s="6">
        <f t="shared" si="38"/>
        <v>0</v>
      </c>
      <c r="L649" s="6">
        <f t="shared" si="39"/>
        <v>0</v>
      </c>
      <c r="M649" s="12"/>
      <c r="N649" s="13"/>
      <c r="O649" s="13"/>
      <c r="P649" s="16"/>
      <c r="Q649" s="17"/>
      <c r="R649" s="20"/>
    </row>
    <row r="650" spans="1:18" ht="13.5" thickBot="1" x14ac:dyDescent="0.25">
      <c r="A650" s="12"/>
      <c r="B650" s="13"/>
      <c r="C650" s="13"/>
      <c r="D650" s="13"/>
      <c r="E650" s="13"/>
      <c r="F650" s="27" t="s">
        <v>2069</v>
      </c>
      <c r="G650" s="14"/>
      <c r="H650" s="14"/>
      <c r="I650" s="71">
        <f t="shared" si="37"/>
        <v>0</v>
      </c>
      <c r="J650" s="19"/>
      <c r="K650" s="6">
        <f t="shared" si="38"/>
        <v>0</v>
      </c>
      <c r="L650" s="6">
        <f t="shared" si="39"/>
        <v>0</v>
      </c>
      <c r="M650" s="12"/>
      <c r="N650" s="13"/>
      <c r="O650" s="13"/>
      <c r="P650" s="16"/>
      <c r="Q650" s="17"/>
      <c r="R650" s="20"/>
    </row>
    <row r="651" spans="1:18" ht="13.5" thickBot="1" x14ac:dyDescent="0.25">
      <c r="A651" s="12"/>
      <c r="B651" s="13"/>
      <c r="C651" s="13"/>
      <c r="D651" s="13"/>
      <c r="E651" s="13"/>
      <c r="F651" s="27" t="s">
        <v>2069</v>
      </c>
      <c r="G651" s="14"/>
      <c r="H651" s="14"/>
      <c r="I651" s="71">
        <f t="shared" si="37"/>
        <v>0</v>
      </c>
      <c r="J651" s="19"/>
      <c r="K651" s="6">
        <f t="shared" si="38"/>
        <v>0</v>
      </c>
      <c r="L651" s="6">
        <f t="shared" si="39"/>
        <v>0</v>
      </c>
      <c r="M651" s="12"/>
      <c r="N651" s="13"/>
      <c r="O651" s="13"/>
      <c r="P651" s="16"/>
      <c r="Q651" s="17"/>
      <c r="R651" s="20"/>
    </row>
    <row r="652" spans="1:18" ht="13.5" thickBot="1" x14ac:dyDescent="0.25">
      <c r="A652" s="12"/>
      <c r="B652" s="13"/>
      <c r="C652" s="13"/>
      <c r="D652" s="13"/>
      <c r="E652" s="13"/>
      <c r="F652" s="27" t="s">
        <v>2069</v>
      </c>
      <c r="G652" s="14"/>
      <c r="H652" s="14"/>
      <c r="I652" s="71">
        <f t="shared" si="37"/>
        <v>0</v>
      </c>
      <c r="J652" s="19"/>
      <c r="K652" s="6">
        <f t="shared" si="38"/>
        <v>0</v>
      </c>
      <c r="L652" s="6">
        <f t="shared" si="39"/>
        <v>0</v>
      </c>
      <c r="M652" s="12"/>
      <c r="N652" s="13"/>
      <c r="O652" s="13"/>
      <c r="P652" s="16"/>
      <c r="Q652" s="17"/>
      <c r="R652" s="20"/>
    </row>
    <row r="653" spans="1:18" ht="13.5" thickBot="1" x14ac:dyDescent="0.25">
      <c r="A653" s="12"/>
      <c r="B653" s="13"/>
      <c r="C653" s="13"/>
      <c r="D653" s="13"/>
      <c r="E653" s="13"/>
      <c r="F653" s="27" t="s">
        <v>2069</v>
      </c>
      <c r="G653" s="14"/>
      <c r="H653" s="14"/>
      <c r="I653" s="71">
        <f t="shared" ref="I653:I716" si="40">$H$6</f>
        <v>0</v>
      </c>
      <c r="J653" s="19"/>
      <c r="K653" s="6">
        <f t="shared" si="38"/>
        <v>0</v>
      </c>
      <c r="L653" s="6">
        <f t="shared" si="39"/>
        <v>0</v>
      </c>
      <c r="M653" s="12"/>
      <c r="N653" s="13"/>
      <c r="O653" s="13"/>
      <c r="P653" s="16"/>
      <c r="Q653" s="17"/>
      <c r="R653" s="20"/>
    </row>
    <row r="654" spans="1:18" ht="13.5" thickBot="1" x14ac:dyDescent="0.25">
      <c r="A654" s="12"/>
      <c r="B654" s="13"/>
      <c r="C654" s="13"/>
      <c r="D654" s="13"/>
      <c r="E654" s="13"/>
      <c r="F654" s="27" t="s">
        <v>2069</v>
      </c>
      <c r="G654" s="14"/>
      <c r="H654" s="14"/>
      <c r="I654" s="71">
        <f t="shared" si="40"/>
        <v>0</v>
      </c>
      <c r="J654" s="19"/>
      <c r="K654" s="6">
        <f t="shared" si="38"/>
        <v>0</v>
      </c>
      <c r="L654" s="6">
        <f t="shared" si="39"/>
        <v>0</v>
      </c>
      <c r="M654" s="12"/>
      <c r="N654" s="13"/>
      <c r="O654" s="13"/>
      <c r="P654" s="16"/>
      <c r="Q654" s="17"/>
      <c r="R654" s="20"/>
    </row>
    <row r="655" spans="1:18" ht="13.5" thickBot="1" x14ac:dyDescent="0.25">
      <c r="A655" s="12"/>
      <c r="B655" s="13"/>
      <c r="C655" s="13"/>
      <c r="D655" s="13"/>
      <c r="E655" s="13"/>
      <c r="F655" s="27" t="s">
        <v>2069</v>
      </c>
      <c r="G655" s="14"/>
      <c r="H655" s="14"/>
      <c r="I655" s="71">
        <f t="shared" si="40"/>
        <v>0</v>
      </c>
      <c r="J655" s="19"/>
      <c r="K655" s="6">
        <f t="shared" si="38"/>
        <v>0</v>
      </c>
      <c r="L655" s="6">
        <f t="shared" si="39"/>
        <v>0</v>
      </c>
      <c r="M655" s="12"/>
      <c r="N655" s="13"/>
      <c r="O655" s="13"/>
      <c r="P655" s="16"/>
      <c r="Q655" s="17"/>
      <c r="R655" s="20"/>
    </row>
    <row r="656" spans="1:18" ht="13.5" thickBot="1" x14ac:dyDescent="0.25">
      <c r="A656" s="12"/>
      <c r="B656" s="13"/>
      <c r="C656" s="13"/>
      <c r="D656" s="13"/>
      <c r="E656" s="13"/>
      <c r="F656" s="27" t="s">
        <v>2069</v>
      </c>
      <c r="G656" s="14"/>
      <c r="H656" s="14"/>
      <c r="I656" s="71">
        <f t="shared" si="40"/>
        <v>0</v>
      </c>
      <c r="J656" s="19"/>
      <c r="K656" s="6">
        <f t="shared" si="38"/>
        <v>0</v>
      </c>
      <c r="L656" s="6">
        <f t="shared" si="39"/>
        <v>0</v>
      </c>
      <c r="M656" s="12"/>
      <c r="N656" s="13"/>
      <c r="O656" s="13"/>
      <c r="P656" s="16"/>
      <c r="Q656" s="17"/>
      <c r="R656" s="20"/>
    </row>
    <row r="657" spans="1:18" ht="13.5" thickBot="1" x14ac:dyDescent="0.25">
      <c r="A657" s="12"/>
      <c r="B657" s="13"/>
      <c r="C657" s="13"/>
      <c r="D657" s="13"/>
      <c r="E657" s="13"/>
      <c r="F657" s="27" t="s">
        <v>2069</v>
      </c>
      <c r="G657" s="14"/>
      <c r="H657" s="14"/>
      <c r="I657" s="71">
        <f t="shared" si="40"/>
        <v>0</v>
      </c>
      <c r="J657" s="19"/>
      <c r="K657" s="6">
        <f t="shared" si="38"/>
        <v>0</v>
      </c>
      <c r="L657" s="6">
        <f t="shared" si="39"/>
        <v>0</v>
      </c>
      <c r="M657" s="12"/>
      <c r="N657" s="13"/>
      <c r="O657" s="13"/>
      <c r="P657" s="16"/>
      <c r="Q657" s="17"/>
      <c r="R657" s="20"/>
    </row>
    <row r="658" spans="1:18" ht="13.5" thickBot="1" x14ac:dyDescent="0.25">
      <c r="A658" s="12"/>
      <c r="B658" s="13"/>
      <c r="C658" s="13"/>
      <c r="D658" s="13"/>
      <c r="E658" s="13"/>
      <c r="F658" s="27" t="s">
        <v>2069</v>
      </c>
      <c r="G658" s="14"/>
      <c r="H658" s="14"/>
      <c r="I658" s="71">
        <f t="shared" si="40"/>
        <v>0</v>
      </c>
      <c r="J658" s="19"/>
      <c r="K658" s="6">
        <f t="shared" si="38"/>
        <v>0</v>
      </c>
      <c r="L658" s="6">
        <f t="shared" si="39"/>
        <v>0</v>
      </c>
      <c r="M658" s="12"/>
      <c r="N658" s="13"/>
      <c r="O658" s="13"/>
      <c r="P658" s="16"/>
      <c r="Q658" s="17"/>
      <c r="R658" s="20"/>
    </row>
    <row r="659" spans="1:18" ht="13.5" thickBot="1" x14ac:dyDescent="0.25">
      <c r="A659" s="12"/>
      <c r="B659" s="13"/>
      <c r="C659" s="13"/>
      <c r="D659" s="13"/>
      <c r="E659" s="13"/>
      <c r="F659" s="27" t="s">
        <v>2069</v>
      </c>
      <c r="G659" s="14"/>
      <c r="H659" s="14"/>
      <c r="I659" s="71">
        <f t="shared" si="40"/>
        <v>0</v>
      </c>
      <c r="J659" s="19"/>
      <c r="K659" s="6">
        <f t="shared" si="38"/>
        <v>0</v>
      </c>
      <c r="L659" s="6">
        <f t="shared" si="39"/>
        <v>0</v>
      </c>
      <c r="M659" s="12"/>
      <c r="N659" s="13"/>
      <c r="O659" s="13"/>
      <c r="P659" s="16"/>
      <c r="Q659" s="17"/>
      <c r="R659" s="20"/>
    </row>
    <row r="660" spans="1:18" ht="13.5" thickBot="1" x14ac:dyDescent="0.25">
      <c r="A660" s="12"/>
      <c r="B660" s="13"/>
      <c r="C660" s="13"/>
      <c r="D660" s="13"/>
      <c r="E660" s="13"/>
      <c r="F660" s="27" t="s">
        <v>2069</v>
      </c>
      <c r="G660" s="14"/>
      <c r="H660" s="14"/>
      <c r="I660" s="71">
        <f t="shared" si="40"/>
        <v>0</v>
      </c>
      <c r="J660" s="19"/>
      <c r="K660" s="6">
        <f t="shared" si="38"/>
        <v>0</v>
      </c>
      <c r="L660" s="6">
        <f t="shared" si="39"/>
        <v>0</v>
      </c>
      <c r="M660" s="12"/>
      <c r="N660" s="13"/>
      <c r="O660" s="13"/>
      <c r="P660" s="16"/>
      <c r="Q660" s="17"/>
      <c r="R660" s="20"/>
    </row>
    <row r="661" spans="1:18" ht="13.5" thickBot="1" x14ac:dyDescent="0.25">
      <c r="A661" s="12"/>
      <c r="B661" s="13"/>
      <c r="C661" s="13"/>
      <c r="D661" s="13"/>
      <c r="E661" s="13"/>
      <c r="F661" s="27" t="s">
        <v>2069</v>
      </c>
      <c r="G661" s="14"/>
      <c r="H661" s="14"/>
      <c r="I661" s="71">
        <f t="shared" si="40"/>
        <v>0</v>
      </c>
      <c r="J661" s="19"/>
      <c r="K661" s="6">
        <f t="shared" si="38"/>
        <v>0</v>
      </c>
      <c r="L661" s="6">
        <f t="shared" si="39"/>
        <v>0</v>
      </c>
      <c r="M661" s="12"/>
      <c r="N661" s="13"/>
      <c r="O661" s="13"/>
      <c r="P661" s="16"/>
      <c r="Q661" s="17"/>
      <c r="R661" s="20"/>
    </row>
    <row r="662" spans="1:18" ht="13.5" thickBot="1" x14ac:dyDescent="0.25">
      <c r="A662" s="12"/>
      <c r="B662" s="13"/>
      <c r="C662" s="13"/>
      <c r="D662" s="13"/>
      <c r="E662" s="13"/>
      <c r="F662" s="27" t="s">
        <v>2069</v>
      </c>
      <c r="G662" s="14"/>
      <c r="H662" s="14"/>
      <c r="I662" s="71">
        <f t="shared" si="40"/>
        <v>0</v>
      </c>
      <c r="J662" s="19"/>
      <c r="K662" s="6">
        <f t="shared" si="38"/>
        <v>0</v>
      </c>
      <c r="L662" s="6">
        <f t="shared" si="39"/>
        <v>0</v>
      </c>
      <c r="M662" s="12"/>
      <c r="N662" s="13"/>
      <c r="O662" s="13"/>
      <c r="P662" s="16"/>
      <c r="Q662" s="17"/>
      <c r="R662" s="20"/>
    </row>
    <row r="663" spans="1:18" ht="13.5" thickBot="1" x14ac:dyDescent="0.25">
      <c r="A663" s="12"/>
      <c r="B663" s="13"/>
      <c r="C663" s="13"/>
      <c r="D663" s="13"/>
      <c r="E663" s="13"/>
      <c r="F663" s="27" t="s">
        <v>2069</v>
      </c>
      <c r="G663" s="14"/>
      <c r="H663" s="14"/>
      <c r="I663" s="71">
        <f t="shared" si="40"/>
        <v>0</v>
      </c>
      <c r="J663" s="19"/>
      <c r="K663" s="6">
        <f t="shared" si="38"/>
        <v>0</v>
      </c>
      <c r="L663" s="6">
        <f t="shared" si="39"/>
        <v>0</v>
      </c>
      <c r="M663" s="12"/>
      <c r="N663" s="13"/>
      <c r="O663" s="13"/>
      <c r="P663" s="16"/>
      <c r="Q663" s="17"/>
      <c r="R663" s="20"/>
    </row>
    <row r="664" spans="1:18" ht="13.5" thickBot="1" x14ac:dyDescent="0.25">
      <c r="A664" s="12"/>
      <c r="B664" s="13"/>
      <c r="C664" s="13"/>
      <c r="D664" s="13"/>
      <c r="E664" s="13"/>
      <c r="F664" s="27" t="s">
        <v>2069</v>
      </c>
      <c r="G664" s="14"/>
      <c r="H664" s="14"/>
      <c r="I664" s="71">
        <f t="shared" si="40"/>
        <v>0</v>
      </c>
      <c r="J664" s="19"/>
      <c r="K664" s="6">
        <f t="shared" si="38"/>
        <v>0</v>
      </c>
      <c r="L664" s="6">
        <f t="shared" si="39"/>
        <v>0</v>
      </c>
      <c r="M664" s="12"/>
      <c r="N664" s="13"/>
      <c r="O664" s="13"/>
      <c r="P664" s="16"/>
      <c r="Q664" s="17"/>
      <c r="R664" s="20"/>
    </row>
    <row r="665" spans="1:18" ht="13.5" thickBot="1" x14ac:dyDescent="0.25">
      <c r="A665" s="12"/>
      <c r="B665" s="13"/>
      <c r="C665" s="13"/>
      <c r="D665" s="13"/>
      <c r="E665" s="13"/>
      <c r="F665" s="27" t="s">
        <v>2069</v>
      </c>
      <c r="G665" s="14"/>
      <c r="H665" s="14"/>
      <c r="I665" s="71">
        <f t="shared" si="40"/>
        <v>0</v>
      </c>
      <c r="J665" s="19"/>
      <c r="K665" s="6">
        <f t="shared" si="38"/>
        <v>0</v>
      </c>
      <c r="L665" s="6">
        <f t="shared" si="39"/>
        <v>0</v>
      </c>
      <c r="M665" s="12"/>
      <c r="N665" s="13"/>
      <c r="O665" s="13"/>
      <c r="P665" s="16"/>
      <c r="Q665" s="17"/>
      <c r="R665" s="20"/>
    </row>
    <row r="666" spans="1:18" ht="13.5" thickBot="1" x14ac:dyDescent="0.25">
      <c r="A666" s="12"/>
      <c r="B666" s="13"/>
      <c r="C666" s="13"/>
      <c r="D666" s="13"/>
      <c r="E666" s="13"/>
      <c r="F666" s="27" t="s">
        <v>2069</v>
      </c>
      <c r="G666" s="14"/>
      <c r="H666" s="14"/>
      <c r="I666" s="71">
        <f t="shared" si="40"/>
        <v>0</v>
      </c>
      <c r="J666" s="19"/>
      <c r="K666" s="6">
        <f t="shared" si="38"/>
        <v>0</v>
      </c>
      <c r="L666" s="6">
        <f t="shared" si="39"/>
        <v>0</v>
      </c>
      <c r="M666" s="12"/>
      <c r="N666" s="13"/>
      <c r="O666" s="13"/>
      <c r="P666" s="16"/>
      <c r="Q666" s="17"/>
      <c r="R666" s="20"/>
    </row>
    <row r="667" spans="1:18" ht="13.5" thickBot="1" x14ac:dyDescent="0.25">
      <c r="A667" s="12"/>
      <c r="B667" s="13"/>
      <c r="C667" s="13"/>
      <c r="D667" s="13"/>
      <c r="E667" s="13"/>
      <c r="F667" s="27" t="s">
        <v>2069</v>
      </c>
      <c r="G667" s="14"/>
      <c r="H667" s="14"/>
      <c r="I667" s="71">
        <f t="shared" si="40"/>
        <v>0</v>
      </c>
      <c r="J667" s="19"/>
      <c r="K667" s="6">
        <f t="shared" si="38"/>
        <v>0</v>
      </c>
      <c r="L667" s="6">
        <f t="shared" si="39"/>
        <v>0</v>
      </c>
      <c r="M667" s="12"/>
      <c r="N667" s="13"/>
      <c r="O667" s="13"/>
      <c r="P667" s="16"/>
      <c r="Q667" s="17"/>
      <c r="R667" s="20"/>
    </row>
    <row r="668" spans="1:18" ht="13.5" thickBot="1" x14ac:dyDescent="0.25">
      <c r="A668" s="12"/>
      <c r="B668" s="13"/>
      <c r="C668" s="13"/>
      <c r="D668" s="13"/>
      <c r="E668" s="13"/>
      <c r="F668" s="27" t="s">
        <v>2069</v>
      </c>
      <c r="G668" s="14"/>
      <c r="H668" s="14"/>
      <c r="I668" s="71">
        <f t="shared" si="40"/>
        <v>0</v>
      </c>
      <c r="J668" s="19"/>
      <c r="K668" s="6">
        <f t="shared" si="38"/>
        <v>0</v>
      </c>
      <c r="L668" s="6">
        <f t="shared" si="39"/>
        <v>0</v>
      </c>
      <c r="M668" s="12"/>
      <c r="N668" s="13"/>
      <c r="O668" s="13"/>
      <c r="P668" s="16"/>
      <c r="Q668" s="17"/>
      <c r="R668" s="20"/>
    </row>
    <row r="669" spans="1:18" ht="13.5" thickBot="1" x14ac:dyDescent="0.25">
      <c r="A669" s="12"/>
      <c r="B669" s="13"/>
      <c r="C669" s="13"/>
      <c r="D669" s="13"/>
      <c r="E669" s="13"/>
      <c r="F669" s="27" t="s">
        <v>2069</v>
      </c>
      <c r="G669" s="14"/>
      <c r="H669" s="14"/>
      <c r="I669" s="71">
        <f t="shared" si="40"/>
        <v>0</v>
      </c>
      <c r="J669" s="19"/>
      <c r="K669" s="6">
        <f t="shared" si="38"/>
        <v>0</v>
      </c>
      <c r="L669" s="6">
        <f t="shared" si="39"/>
        <v>0</v>
      </c>
      <c r="M669" s="12"/>
      <c r="N669" s="13"/>
      <c r="O669" s="13"/>
      <c r="P669" s="16"/>
      <c r="Q669" s="17"/>
      <c r="R669" s="20"/>
    </row>
    <row r="670" spans="1:18" ht="13.5" thickBot="1" x14ac:dyDescent="0.25">
      <c r="A670" s="12"/>
      <c r="B670" s="13"/>
      <c r="C670" s="13"/>
      <c r="D670" s="13"/>
      <c r="E670" s="13"/>
      <c r="F670" s="27" t="s">
        <v>2069</v>
      </c>
      <c r="G670" s="14"/>
      <c r="H670" s="14"/>
      <c r="I670" s="71">
        <f t="shared" si="40"/>
        <v>0</v>
      </c>
      <c r="J670" s="19"/>
      <c r="K670" s="6">
        <f t="shared" si="38"/>
        <v>0</v>
      </c>
      <c r="L670" s="6">
        <f t="shared" si="39"/>
        <v>0</v>
      </c>
      <c r="M670" s="12"/>
      <c r="N670" s="13"/>
      <c r="O670" s="13"/>
      <c r="P670" s="16"/>
      <c r="Q670" s="17"/>
      <c r="R670" s="20"/>
    </row>
    <row r="671" spans="1:18" ht="13.5" thickBot="1" x14ac:dyDescent="0.25">
      <c r="A671" s="12"/>
      <c r="B671" s="13"/>
      <c r="C671" s="13"/>
      <c r="D671" s="13"/>
      <c r="E671" s="13"/>
      <c r="F671" s="27" t="s">
        <v>2069</v>
      </c>
      <c r="G671" s="14"/>
      <c r="H671" s="14"/>
      <c r="I671" s="71">
        <f t="shared" si="40"/>
        <v>0</v>
      </c>
      <c r="J671" s="19"/>
      <c r="K671" s="6">
        <f t="shared" si="38"/>
        <v>0</v>
      </c>
      <c r="L671" s="6">
        <f t="shared" si="39"/>
        <v>0</v>
      </c>
      <c r="M671" s="12"/>
      <c r="N671" s="13"/>
      <c r="O671" s="13"/>
      <c r="P671" s="16"/>
      <c r="Q671" s="17"/>
      <c r="R671" s="20"/>
    </row>
    <row r="672" spans="1:18" ht="13.5" thickBot="1" x14ac:dyDescent="0.25">
      <c r="A672" s="12"/>
      <c r="B672" s="13"/>
      <c r="C672" s="13"/>
      <c r="D672" s="13"/>
      <c r="E672" s="13"/>
      <c r="F672" s="27" t="s">
        <v>2069</v>
      </c>
      <c r="G672" s="14"/>
      <c r="H672" s="14"/>
      <c r="I672" s="71">
        <f t="shared" si="40"/>
        <v>0</v>
      </c>
      <c r="J672" s="19"/>
      <c r="K672" s="6">
        <f t="shared" si="38"/>
        <v>0</v>
      </c>
      <c r="L672" s="6">
        <f t="shared" si="39"/>
        <v>0</v>
      </c>
      <c r="M672" s="12"/>
      <c r="N672" s="13"/>
      <c r="O672" s="13"/>
      <c r="P672" s="16"/>
      <c r="Q672" s="17"/>
      <c r="R672" s="20"/>
    </row>
    <row r="673" spans="1:18" ht="13.5" thickBot="1" x14ac:dyDescent="0.25">
      <c r="A673" s="12"/>
      <c r="B673" s="13"/>
      <c r="C673" s="13"/>
      <c r="D673" s="13"/>
      <c r="E673" s="13"/>
      <c r="F673" s="27" t="s">
        <v>2069</v>
      </c>
      <c r="G673" s="14"/>
      <c r="H673" s="14"/>
      <c r="I673" s="71">
        <f t="shared" si="40"/>
        <v>0</v>
      </c>
      <c r="J673" s="19"/>
      <c r="K673" s="6">
        <f t="shared" si="38"/>
        <v>0</v>
      </c>
      <c r="L673" s="6">
        <f t="shared" si="39"/>
        <v>0</v>
      </c>
      <c r="M673" s="12"/>
      <c r="N673" s="13"/>
      <c r="O673" s="13"/>
      <c r="P673" s="16"/>
      <c r="Q673" s="17"/>
      <c r="R673" s="20"/>
    </row>
    <row r="674" spans="1:18" ht="13.5" thickBot="1" x14ac:dyDescent="0.25">
      <c r="A674" s="12"/>
      <c r="B674" s="13"/>
      <c r="C674" s="13"/>
      <c r="D674" s="13"/>
      <c r="E674" s="13"/>
      <c r="F674" s="27" t="s">
        <v>2069</v>
      </c>
      <c r="G674" s="14"/>
      <c r="H674" s="14"/>
      <c r="I674" s="71">
        <f t="shared" si="40"/>
        <v>0</v>
      </c>
      <c r="J674" s="19"/>
      <c r="K674" s="6">
        <f t="shared" si="38"/>
        <v>0</v>
      </c>
      <c r="L674" s="6">
        <f t="shared" si="39"/>
        <v>0</v>
      </c>
      <c r="M674" s="12"/>
      <c r="N674" s="13"/>
      <c r="O674" s="13"/>
      <c r="P674" s="16"/>
      <c r="Q674" s="17"/>
      <c r="R674" s="20"/>
    </row>
    <row r="675" spans="1:18" ht="13.5" thickBot="1" x14ac:dyDescent="0.25">
      <c r="A675" s="12"/>
      <c r="B675" s="13"/>
      <c r="C675" s="13"/>
      <c r="D675" s="13"/>
      <c r="E675" s="13"/>
      <c r="F675" s="27" t="s">
        <v>2069</v>
      </c>
      <c r="G675" s="14"/>
      <c r="H675" s="14"/>
      <c r="I675" s="71">
        <f t="shared" si="40"/>
        <v>0</v>
      </c>
      <c r="J675" s="19"/>
      <c r="K675" s="6">
        <f t="shared" si="38"/>
        <v>0</v>
      </c>
      <c r="L675" s="6">
        <f t="shared" si="39"/>
        <v>0</v>
      </c>
      <c r="M675" s="12"/>
      <c r="N675" s="13"/>
      <c r="O675" s="13"/>
      <c r="P675" s="16"/>
      <c r="Q675" s="17"/>
      <c r="R675" s="20"/>
    </row>
    <row r="676" spans="1:18" ht="13.5" thickBot="1" x14ac:dyDescent="0.25">
      <c r="A676" s="12"/>
      <c r="B676" s="13"/>
      <c r="C676" s="13"/>
      <c r="D676" s="13"/>
      <c r="E676" s="13"/>
      <c r="F676" s="27" t="s">
        <v>2069</v>
      </c>
      <c r="G676" s="14"/>
      <c r="H676" s="14"/>
      <c r="I676" s="71">
        <f t="shared" si="40"/>
        <v>0</v>
      </c>
      <c r="J676" s="19"/>
      <c r="K676" s="6">
        <f t="shared" si="38"/>
        <v>0</v>
      </c>
      <c r="L676" s="6">
        <f t="shared" si="39"/>
        <v>0</v>
      </c>
      <c r="M676" s="12"/>
      <c r="N676" s="13"/>
      <c r="O676" s="13"/>
      <c r="P676" s="16"/>
      <c r="Q676" s="17"/>
      <c r="R676" s="20"/>
    </row>
    <row r="677" spans="1:18" ht="13.5" thickBot="1" x14ac:dyDescent="0.25">
      <c r="A677" s="12"/>
      <c r="B677" s="13"/>
      <c r="C677" s="13"/>
      <c r="D677" s="13"/>
      <c r="E677" s="13"/>
      <c r="F677" s="27" t="s">
        <v>2069</v>
      </c>
      <c r="G677" s="14"/>
      <c r="H677" s="14"/>
      <c r="I677" s="71">
        <f t="shared" si="40"/>
        <v>0</v>
      </c>
      <c r="J677" s="19"/>
      <c r="K677" s="6">
        <f t="shared" si="38"/>
        <v>0</v>
      </c>
      <c r="L677" s="6">
        <f t="shared" si="39"/>
        <v>0</v>
      </c>
      <c r="M677" s="12"/>
      <c r="N677" s="13"/>
      <c r="O677" s="13"/>
      <c r="P677" s="16"/>
      <c r="Q677" s="17"/>
      <c r="R677" s="20"/>
    </row>
    <row r="678" spans="1:18" ht="13.5" thickBot="1" x14ac:dyDescent="0.25">
      <c r="A678" s="12"/>
      <c r="B678" s="13"/>
      <c r="C678" s="13"/>
      <c r="D678" s="13"/>
      <c r="E678" s="13"/>
      <c r="F678" s="27" t="s">
        <v>2069</v>
      </c>
      <c r="G678" s="14"/>
      <c r="H678" s="14"/>
      <c r="I678" s="71">
        <f t="shared" si="40"/>
        <v>0</v>
      </c>
      <c r="J678" s="19"/>
      <c r="K678" s="6">
        <f t="shared" si="38"/>
        <v>0</v>
      </c>
      <c r="L678" s="6">
        <f t="shared" si="39"/>
        <v>0</v>
      </c>
      <c r="M678" s="12"/>
      <c r="N678" s="13"/>
      <c r="O678" s="13"/>
      <c r="P678" s="16"/>
      <c r="Q678" s="17"/>
      <c r="R678" s="20"/>
    </row>
    <row r="679" spans="1:18" ht="13.5" thickBot="1" x14ac:dyDescent="0.25">
      <c r="A679" s="12"/>
      <c r="B679" s="13"/>
      <c r="C679" s="13"/>
      <c r="D679" s="13"/>
      <c r="E679" s="13"/>
      <c r="F679" s="27" t="s">
        <v>2069</v>
      </c>
      <c r="G679" s="14"/>
      <c r="H679" s="14"/>
      <c r="I679" s="71">
        <f t="shared" si="40"/>
        <v>0</v>
      </c>
      <c r="J679" s="19"/>
      <c r="K679" s="6">
        <f t="shared" si="38"/>
        <v>0</v>
      </c>
      <c r="L679" s="6">
        <f t="shared" si="39"/>
        <v>0</v>
      </c>
      <c r="M679" s="12"/>
      <c r="N679" s="13"/>
      <c r="O679" s="13"/>
      <c r="P679" s="16"/>
      <c r="Q679" s="17"/>
      <c r="R679" s="20"/>
    </row>
    <row r="680" spans="1:18" ht="13.5" thickBot="1" x14ac:dyDescent="0.25">
      <c r="A680" s="12"/>
      <c r="B680" s="13"/>
      <c r="C680" s="13"/>
      <c r="D680" s="13"/>
      <c r="E680" s="13"/>
      <c r="F680" s="27" t="s">
        <v>2069</v>
      </c>
      <c r="G680" s="14"/>
      <c r="H680" s="14"/>
      <c r="I680" s="71">
        <f t="shared" si="40"/>
        <v>0</v>
      </c>
      <c r="J680" s="19"/>
      <c r="K680" s="6">
        <f t="shared" si="38"/>
        <v>0</v>
      </c>
      <c r="L680" s="6">
        <f t="shared" si="39"/>
        <v>0</v>
      </c>
      <c r="M680" s="12"/>
      <c r="N680" s="13"/>
      <c r="O680" s="13"/>
      <c r="P680" s="16"/>
      <c r="Q680" s="17"/>
      <c r="R680" s="20"/>
    </row>
    <row r="681" spans="1:18" ht="13.5" thickBot="1" x14ac:dyDescent="0.25">
      <c r="A681" s="12"/>
      <c r="B681" s="13"/>
      <c r="C681" s="13"/>
      <c r="D681" s="13"/>
      <c r="E681" s="13"/>
      <c r="F681" s="27" t="s">
        <v>2069</v>
      </c>
      <c r="G681" s="14"/>
      <c r="H681" s="14"/>
      <c r="I681" s="71">
        <f t="shared" si="40"/>
        <v>0</v>
      </c>
      <c r="J681" s="19"/>
      <c r="K681" s="6">
        <f t="shared" si="38"/>
        <v>0</v>
      </c>
      <c r="L681" s="6">
        <f t="shared" si="39"/>
        <v>0</v>
      </c>
      <c r="M681" s="12"/>
      <c r="N681" s="13"/>
      <c r="O681" s="13"/>
      <c r="P681" s="16"/>
      <c r="Q681" s="17"/>
      <c r="R681" s="20"/>
    </row>
    <row r="682" spans="1:18" ht="13.5" thickBot="1" x14ac:dyDescent="0.25">
      <c r="A682" s="12"/>
      <c r="B682" s="13"/>
      <c r="C682" s="13"/>
      <c r="D682" s="13"/>
      <c r="E682" s="13"/>
      <c r="F682" s="27" t="s">
        <v>2069</v>
      </c>
      <c r="G682" s="14"/>
      <c r="H682" s="14"/>
      <c r="I682" s="71">
        <f t="shared" si="40"/>
        <v>0</v>
      </c>
      <c r="J682" s="19"/>
      <c r="K682" s="6">
        <f t="shared" si="38"/>
        <v>0</v>
      </c>
      <c r="L682" s="6">
        <f t="shared" si="39"/>
        <v>0</v>
      </c>
      <c r="M682" s="12"/>
      <c r="N682" s="13"/>
      <c r="O682" s="13"/>
      <c r="P682" s="16"/>
      <c r="Q682" s="17"/>
      <c r="R682" s="20"/>
    </row>
    <row r="683" spans="1:18" ht="13.5" thickBot="1" x14ac:dyDescent="0.25">
      <c r="A683" s="12"/>
      <c r="B683" s="13"/>
      <c r="C683" s="13"/>
      <c r="D683" s="13"/>
      <c r="E683" s="13"/>
      <c r="F683" s="27" t="s">
        <v>2069</v>
      </c>
      <c r="G683" s="14"/>
      <c r="H683" s="14"/>
      <c r="I683" s="71">
        <f t="shared" si="40"/>
        <v>0</v>
      </c>
      <c r="J683" s="19"/>
      <c r="K683" s="6">
        <f t="shared" si="38"/>
        <v>0</v>
      </c>
      <c r="L683" s="6">
        <f t="shared" si="39"/>
        <v>0</v>
      </c>
      <c r="M683" s="12"/>
      <c r="N683" s="13"/>
      <c r="O683" s="13"/>
      <c r="P683" s="16"/>
      <c r="Q683" s="17"/>
      <c r="R683" s="20"/>
    </row>
    <row r="684" spans="1:18" ht="13.5" thickBot="1" x14ac:dyDescent="0.25">
      <c r="A684" s="12"/>
      <c r="B684" s="13"/>
      <c r="C684" s="13"/>
      <c r="D684" s="13"/>
      <c r="E684" s="13"/>
      <c r="F684" s="27" t="s">
        <v>2069</v>
      </c>
      <c r="G684" s="14"/>
      <c r="H684" s="14"/>
      <c r="I684" s="71">
        <f t="shared" si="40"/>
        <v>0</v>
      </c>
      <c r="J684" s="19"/>
      <c r="K684" s="6">
        <f t="shared" si="38"/>
        <v>0</v>
      </c>
      <c r="L684" s="6">
        <f t="shared" si="39"/>
        <v>0</v>
      </c>
      <c r="M684" s="12"/>
      <c r="N684" s="13"/>
      <c r="O684" s="13"/>
      <c r="P684" s="16"/>
      <c r="Q684" s="17"/>
      <c r="R684" s="20"/>
    </row>
    <row r="685" spans="1:18" ht="13.5" thickBot="1" x14ac:dyDescent="0.25">
      <c r="A685" s="12"/>
      <c r="B685" s="13"/>
      <c r="C685" s="13"/>
      <c r="D685" s="13"/>
      <c r="E685" s="13"/>
      <c r="F685" s="27" t="s">
        <v>2069</v>
      </c>
      <c r="G685" s="14"/>
      <c r="H685" s="14"/>
      <c r="I685" s="71">
        <f t="shared" si="40"/>
        <v>0</v>
      </c>
      <c r="J685" s="19"/>
      <c r="K685" s="6">
        <f t="shared" si="38"/>
        <v>0</v>
      </c>
      <c r="L685" s="6">
        <f t="shared" si="39"/>
        <v>0</v>
      </c>
      <c r="M685" s="12"/>
      <c r="N685" s="13"/>
      <c r="O685" s="13"/>
      <c r="P685" s="16"/>
      <c r="Q685" s="17"/>
      <c r="R685" s="20"/>
    </row>
    <row r="686" spans="1:18" ht="13.5" thickBot="1" x14ac:dyDescent="0.25">
      <c r="A686" s="12"/>
      <c r="B686" s="13"/>
      <c r="C686" s="13"/>
      <c r="D686" s="13"/>
      <c r="E686" s="13"/>
      <c r="F686" s="27" t="s">
        <v>2069</v>
      </c>
      <c r="G686" s="14"/>
      <c r="H686" s="14"/>
      <c r="I686" s="71">
        <f t="shared" si="40"/>
        <v>0</v>
      </c>
      <c r="J686" s="19"/>
      <c r="K686" s="6">
        <f t="shared" si="38"/>
        <v>0</v>
      </c>
      <c r="L686" s="6">
        <f t="shared" si="39"/>
        <v>0</v>
      </c>
      <c r="M686" s="12"/>
      <c r="N686" s="13"/>
      <c r="O686" s="13"/>
      <c r="P686" s="16"/>
      <c r="Q686" s="17"/>
      <c r="R686" s="20"/>
    </row>
    <row r="687" spans="1:18" ht="13.5" thickBot="1" x14ac:dyDescent="0.25">
      <c r="A687" s="12"/>
      <c r="B687" s="13"/>
      <c r="C687" s="13"/>
      <c r="D687" s="13"/>
      <c r="E687" s="13"/>
      <c r="F687" s="27" t="s">
        <v>2069</v>
      </c>
      <c r="G687" s="14"/>
      <c r="H687" s="14"/>
      <c r="I687" s="71">
        <f t="shared" si="40"/>
        <v>0</v>
      </c>
      <c r="J687" s="19"/>
      <c r="K687" s="6">
        <f t="shared" si="38"/>
        <v>0</v>
      </c>
      <c r="L687" s="6">
        <f t="shared" si="39"/>
        <v>0</v>
      </c>
      <c r="M687" s="12"/>
      <c r="N687" s="13"/>
      <c r="O687" s="13"/>
      <c r="P687" s="16"/>
      <c r="Q687" s="17"/>
      <c r="R687" s="20"/>
    </row>
    <row r="688" spans="1:18" ht="13.5" thickBot="1" x14ac:dyDescent="0.25">
      <c r="A688" s="12"/>
      <c r="B688" s="13"/>
      <c r="C688" s="13"/>
      <c r="D688" s="13"/>
      <c r="E688" s="13"/>
      <c r="F688" s="27" t="s">
        <v>2069</v>
      </c>
      <c r="G688" s="14"/>
      <c r="H688" s="14"/>
      <c r="I688" s="71">
        <f t="shared" si="40"/>
        <v>0</v>
      </c>
      <c r="J688" s="19"/>
      <c r="K688" s="6">
        <f t="shared" si="38"/>
        <v>0</v>
      </c>
      <c r="L688" s="6">
        <f t="shared" si="39"/>
        <v>0</v>
      </c>
      <c r="M688" s="12"/>
      <c r="N688" s="13"/>
      <c r="O688" s="13"/>
      <c r="P688" s="16"/>
      <c r="Q688" s="17"/>
      <c r="R688" s="20"/>
    </row>
    <row r="689" spans="1:18" ht="13.5" thickBot="1" x14ac:dyDescent="0.25">
      <c r="A689" s="12"/>
      <c r="B689" s="13"/>
      <c r="C689" s="13"/>
      <c r="D689" s="13"/>
      <c r="E689" s="13"/>
      <c r="F689" s="27" t="s">
        <v>2069</v>
      </c>
      <c r="G689" s="14"/>
      <c r="H689" s="14"/>
      <c r="I689" s="71">
        <f t="shared" si="40"/>
        <v>0</v>
      </c>
      <c r="J689" s="19"/>
      <c r="K689" s="6">
        <f t="shared" si="38"/>
        <v>0</v>
      </c>
      <c r="L689" s="6">
        <f t="shared" si="39"/>
        <v>0</v>
      </c>
      <c r="M689" s="12"/>
      <c r="N689" s="13"/>
      <c r="O689" s="13"/>
      <c r="P689" s="16"/>
      <c r="Q689" s="17"/>
      <c r="R689" s="20"/>
    </row>
    <row r="690" spans="1:18" ht="13.5" thickBot="1" x14ac:dyDescent="0.25">
      <c r="A690" s="12"/>
      <c r="B690" s="13"/>
      <c r="C690" s="13"/>
      <c r="D690" s="13"/>
      <c r="E690" s="13"/>
      <c r="F690" s="27" t="s">
        <v>2069</v>
      </c>
      <c r="G690" s="14"/>
      <c r="H690" s="14"/>
      <c r="I690" s="71">
        <f t="shared" si="40"/>
        <v>0</v>
      </c>
      <c r="J690" s="19"/>
      <c r="K690" s="6">
        <f t="shared" si="38"/>
        <v>0</v>
      </c>
      <c r="L690" s="6">
        <f t="shared" si="39"/>
        <v>0</v>
      </c>
      <c r="M690" s="12"/>
      <c r="N690" s="13"/>
      <c r="O690" s="13"/>
      <c r="P690" s="16"/>
      <c r="Q690" s="17"/>
      <c r="R690" s="20"/>
    </row>
    <row r="691" spans="1:18" ht="13.5" thickBot="1" x14ac:dyDescent="0.25">
      <c r="A691" s="12"/>
      <c r="B691" s="13"/>
      <c r="C691" s="13"/>
      <c r="D691" s="13"/>
      <c r="E691" s="13"/>
      <c r="F691" s="27" t="s">
        <v>2069</v>
      </c>
      <c r="G691" s="14"/>
      <c r="H691" s="14"/>
      <c r="I691" s="71">
        <f t="shared" si="40"/>
        <v>0</v>
      </c>
      <c r="J691" s="19"/>
      <c r="K691" s="6">
        <f t="shared" si="38"/>
        <v>0</v>
      </c>
      <c r="L691" s="6">
        <f t="shared" si="39"/>
        <v>0</v>
      </c>
      <c r="M691" s="12"/>
      <c r="N691" s="13"/>
      <c r="O691" s="13"/>
      <c r="P691" s="16"/>
      <c r="Q691" s="17"/>
      <c r="R691" s="20"/>
    </row>
    <row r="692" spans="1:18" ht="13.5" thickBot="1" x14ac:dyDescent="0.25">
      <c r="A692" s="12"/>
      <c r="B692" s="13"/>
      <c r="C692" s="13"/>
      <c r="D692" s="13"/>
      <c r="E692" s="13"/>
      <c r="F692" s="27" t="s">
        <v>2069</v>
      </c>
      <c r="G692" s="14"/>
      <c r="H692" s="14"/>
      <c r="I692" s="71">
        <f t="shared" si="40"/>
        <v>0</v>
      </c>
      <c r="J692" s="19"/>
      <c r="K692" s="6">
        <f t="shared" si="38"/>
        <v>0</v>
      </c>
      <c r="L692" s="6">
        <f t="shared" si="39"/>
        <v>0</v>
      </c>
      <c r="M692" s="12"/>
      <c r="N692" s="13"/>
      <c r="O692" s="13"/>
      <c r="P692" s="16"/>
      <c r="Q692" s="17"/>
      <c r="R692" s="20"/>
    </row>
    <row r="693" spans="1:18" ht="13.5" thickBot="1" x14ac:dyDescent="0.25">
      <c r="A693" s="12"/>
      <c r="B693" s="13"/>
      <c r="C693" s="13"/>
      <c r="D693" s="13"/>
      <c r="E693" s="13"/>
      <c r="F693" s="27" t="s">
        <v>2069</v>
      </c>
      <c r="G693" s="14"/>
      <c r="H693" s="14"/>
      <c r="I693" s="71">
        <f t="shared" si="40"/>
        <v>0</v>
      </c>
      <c r="J693" s="19"/>
      <c r="K693" s="6">
        <f t="shared" si="38"/>
        <v>0</v>
      </c>
      <c r="L693" s="6">
        <f t="shared" si="39"/>
        <v>0</v>
      </c>
      <c r="M693" s="12"/>
      <c r="N693" s="13"/>
      <c r="O693" s="13"/>
      <c r="P693" s="16"/>
      <c r="Q693" s="17"/>
      <c r="R693" s="20"/>
    </row>
    <row r="694" spans="1:18" ht="13.5" thickBot="1" x14ac:dyDescent="0.25">
      <c r="A694" s="12"/>
      <c r="B694" s="13"/>
      <c r="C694" s="13"/>
      <c r="D694" s="13"/>
      <c r="E694" s="13"/>
      <c r="F694" s="27" t="s">
        <v>2069</v>
      </c>
      <c r="G694" s="14"/>
      <c r="H694" s="14"/>
      <c r="I694" s="71">
        <f t="shared" si="40"/>
        <v>0</v>
      </c>
      <c r="J694" s="19"/>
      <c r="K694" s="6">
        <f t="shared" si="38"/>
        <v>0</v>
      </c>
      <c r="L694" s="6">
        <f t="shared" si="39"/>
        <v>0</v>
      </c>
      <c r="M694" s="12"/>
      <c r="N694" s="13"/>
      <c r="O694" s="13"/>
      <c r="P694" s="16"/>
      <c r="Q694" s="17"/>
      <c r="R694" s="20"/>
    </row>
    <row r="695" spans="1:18" ht="13.5" thickBot="1" x14ac:dyDescent="0.25">
      <c r="A695" s="12"/>
      <c r="B695" s="13"/>
      <c r="C695" s="13"/>
      <c r="D695" s="13"/>
      <c r="E695" s="13"/>
      <c r="F695" s="27" t="s">
        <v>2069</v>
      </c>
      <c r="G695" s="14"/>
      <c r="H695" s="14"/>
      <c r="I695" s="71">
        <f t="shared" si="40"/>
        <v>0</v>
      </c>
      <c r="J695" s="19"/>
      <c r="K695" s="6">
        <f t="shared" si="38"/>
        <v>0</v>
      </c>
      <c r="L695" s="6">
        <f t="shared" si="39"/>
        <v>0</v>
      </c>
      <c r="M695" s="12"/>
      <c r="N695" s="13"/>
      <c r="O695" s="13"/>
      <c r="P695" s="16"/>
      <c r="Q695" s="17"/>
      <c r="R695" s="20"/>
    </row>
    <row r="696" spans="1:18" ht="13.5" thickBot="1" x14ac:dyDescent="0.25">
      <c r="A696" s="12"/>
      <c r="B696" s="13"/>
      <c r="C696" s="13"/>
      <c r="D696" s="13"/>
      <c r="E696" s="13"/>
      <c r="F696" s="27" t="s">
        <v>2069</v>
      </c>
      <c r="G696" s="14"/>
      <c r="H696" s="14"/>
      <c r="I696" s="71">
        <f t="shared" si="40"/>
        <v>0</v>
      </c>
      <c r="J696" s="19"/>
      <c r="K696" s="6">
        <f t="shared" si="38"/>
        <v>0</v>
      </c>
      <c r="L696" s="6">
        <f t="shared" si="39"/>
        <v>0</v>
      </c>
      <c r="M696" s="12"/>
      <c r="N696" s="13"/>
      <c r="O696" s="13"/>
      <c r="P696" s="16"/>
      <c r="Q696" s="17"/>
      <c r="R696" s="20"/>
    </row>
    <row r="697" spans="1:18" ht="13.5" thickBot="1" x14ac:dyDescent="0.25">
      <c r="A697" s="12"/>
      <c r="B697" s="13"/>
      <c r="C697" s="13"/>
      <c r="D697" s="13"/>
      <c r="E697" s="13"/>
      <c r="F697" s="27" t="s">
        <v>2069</v>
      </c>
      <c r="G697" s="14"/>
      <c r="H697" s="14"/>
      <c r="I697" s="71">
        <f t="shared" si="40"/>
        <v>0</v>
      </c>
      <c r="J697" s="19"/>
      <c r="K697" s="6">
        <f t="shared" si="38"/>
        <v>0</v>
      </c>
      <c r="L697" s="6">
        <f t="shared" si="39"/>
        <v>0</v>
      </c>
      <c r="M697" s="12"/>
      <c r="N697" s="13"/>
      <c r="O697" s="13"/>
      <c r="P697" s="16"/>
      <c r="Q697" s="17"/>
      <c r="R697" s="20"/>
    </row>
    <row r="698" spans="1:18" ht="13.5" thickBot="1" x14ac:dyDescent="0.25">
      <c r="A698" s="12"/>
      <c r="B698" s="13"/>
      <c r="C698" s="13"/>
      <c r="D698" s="13"/>
      <c r="E698" s="13"/>
      <c r="F698" s="27" t="s">
        <v>2069</v>
      </c>
      <c r="G698" s="14"/>
      <c r="H698" s="14"/>
      <c r="I698" s="71">
        <f t="shared" si="40"/>
        <v>0</v>
      </c>
      <c r="J698" s="19"/>
      <c r="K698" s="6">
        <f t="shared" si="38"/>
        <v>0</v>
      </c>
      <c r="L698" s="6">
        <f t="shared" si="39"/>
        <v>0</v>
      </c>
      <c r="M698" s="12"/>
      <c r="N698" s="13"/>
      <c r="O698" s="13"/>
      <c r="P698" s="16"/>
      <c r="Q698" s="17"/>
      <c r="R698" s="20"/>
    </row>
    <row r="699" spans="1:18" ht="13.5" thickBot="1" x14ac:dyDescent="0.25">
      <c r="A699" s="12"/>
      <c r="B699" s="13"/>
      <c r="C699" s="13"/>
      <c r="D699" s="13"/>
      <c r="E699" s="13"/>
      <c r="F699" s="27" t="s">
        <v>2069</v>
      </c>
      <c r="G699" s="14"/>
      <c r="H699" s="14"/>
      <c r="I699" s="71">
        <f t="shared" si="40"/>
        <v>0</v>
      </c>
      <c r="J699" s="19"/>
      <c r="K699" s="6">
        <f t="shared" si="38"/>
        <v>0</v>
      </c>
      <c r="L699" s="6">
        <f t="shared" si="39"/>
        <v>0</v>
      </c>
      <c r="M699" s="12"/>
      <c r="N699" s="13"/>
      <c r="O699" s="13"/>
      <c r="P699" s="16"/>
      <c r="Q699" s="17"/>
      <c r="R699" s="20"/>
    </row>
    <row r="700" spans="1:18" ht="13.5" thickBot="1" x14ac:dyDescent="0.25">
      <c r="A700" s="12"/>
      <c r="B700" s="13"/>
      <c r="C700" s="13"/>
      <c r="D700" s="13"/>
      <c r="E700" s="13"/>
      <c r="F700" s="27" t="s">
        <v>2069</v>
      </c>
      <c r="G700" s="14"/>
      <c r="H700" s="14"/>
      <c r="I700" s="71">
        <f t="shared" si="40"/>
        <v>0</v>
      </c>
      <c r="J700" s="19"/>
      <c r="K700" s="6">
        <f t="shared" si="38"/>
        <v>0</v>
      </c>
      <c r="L700" s="6">
        <f t="shared" si="39"/>
        <v>0</v>
      </c>
      <c r="M700" s="12"/>
      <c r="N700" s="13"/>
      <c r="O700" s="13"/>
      <c r="P700" s="16"/>
      <c r="Q700" s="17"/>
      <c r="R700" s="20"/>
    </row>
    <row r="701" spans="1:18" ht="13.5" thickBot="1" x14ac:dyDescent="0.25">
      <c r="A701" s="12"/>
      <c r="B701" s="13"/>
      <c r="C701" s="13"/>
      <c r="D701" s="13"/>
      <c r="E701" s="13"/>
      <c r="F701" s="27" t="s">
        <v>2069</v>
      </c>
      <c r="G701" s="14"/>
      <c r="H701" s="14"/>
      <c r="I701" s="71">
        <f t="shared" si="40"/>
        <v>0</v>
      </c>
      <c r="J701" s="19"/>
      <c r="K701" s="6">
        <f t="shared" si="38"/>
        <v>0</v>
      </c>
      <c r="L701" s="6">
        <f t="shared" si="39"/>
        <v>0</v>
      </c>
      <c r="M701" s="12"/>
      <c r="N701" s="13"/>
      <c r="O701" s="13"/>
      <c r="P701" s="16"/>
      <c r="Q701" s="17"/>
      <c r="R701" s="20"/>
    </row>
    <row r="702" spans="1:18" ht="13.5" thickBot="1" x14ac:dyDescent="0.25">
      <c r="A702" s="12"/>
      <c r="B702" s="13"/>
      <c r="C702" s="13"/>
      <c r="D702" s="13"/>
      <c r="E702" s="13"/>
      <c r="F702" s="27" t="s">
        <v>2069</v>
      </c>
      <c r="G702" s="14"/>
      <c r="H702" s="14"/>
      <c r="I702" s="71">
        <f t="shared" si="40"/>
        <v>0</v>
      </c>
      <c r="J702" s="19"/>
      <c r="K702" s="6">
        <f t="shared" si="38"/>
        <v>0</v>
      </c>
      <c r="L702" s="6">
        <f t="shared" si="39"/>
        <v>0</v>
      </c>
      <c r="M702" s="12"/>
      <c r="N702" s="13"/>
      <c r="O702" s="13"/>
      <c r="P702" s="16"/>
      <c r="Q702" s="17"/>
      <c r="R702" s="20"/>
    </row>
    <row r="703" spans="1:18" ht="13.5" thickBot="1" x14ac:dyDescent="0.25">
      <c r="A703" s="12"/>
      <c r="B703" s="13"/>
      <c r="C703" s="13"/>
      <c r="D703" s="13"/>
      <c r="E703" s="13"/>
      <c r="F703" s="27" t="s">
        <v>2069</v>
      </c>
      <c r="G703" s="14"/>
      <c r="H703" s="14"/>
      <c r="I703" s="71">
        <f t="shared" si="40"/>
        <v>0</v>
      </c>
      <c r="J703" s="19"/>
      <c r="K703" s="6">
        <f t="shared" si="38"/>
        <v>0</v>
      </c>
      <c r="L703" s="6">
        <f t="shared" si="39"/>
        <v>0</v>
      </c>
      <c r="M703" s="12"/>
      <c r="N703" s="13"/>
      <c r="O703" s="13"/>
      <c r="P703" s="16"/>
      <c r="Q703" s="17"/>
      <c r="R703" s="20"/>
    </row>
    <row r="704" spans="1:18" ht="13.5" thickBot="1" x14ac:dyDescent="0.25">
      <c r="A704" s="12"/>
      <c r="B704" s="13"/>
      <c r="C704" s="13"/>
      <c r="D704" s="13"/>
      <c r="E704" s="13"/>
      <c r="F704" s="27" t="s">
        <v>2069</v>
      </c>
      <c r="G704" s="14"/>
      <c r="H704" s="14"/>
      <c r="I704" s="71">
        <f t="shared" si="40"/>
        <v>0</v>
      </c>
      <c r="J704" s="19"/>
      <c r="K704" s="6">
        <f t="shared" si="38"/>
        <v>0</v>
      </c>
      <c r="L704" s="6">
        <f t="shared" si="39"/>
        <v>0</v>
      </c>
      <c r="M704" s="12"/>
      <c r="N704" s="13"/>
      <c r="O704" s="13"/>
      <c r="P704" s="16"/>
      <c r="Q704" s="17"/>
      <c r="R704" s="20"/>
    </row>
    <row r="705" spans="1:18" ht="13.5" thickBot="1" x14ac:dyDescent="0.25">
      <c r="A705" s="12"/>
      <c r="B705" s="13"/>
      <c r="C705" s="13"/>
      <c r="D705" s="13"/>
      <c r="E705" s="13"/>
      <c r="F705" s="27" t="s">
        <v>2069</v>
      </c>
      <c r="G705" s="14"/>
      <c r="H705" s="14"/>
      <c r="I705" s="71">
        <f t="shared" si="40"/>
        <v>0</v>
      </c>
      <c r="J705" s="19"/>
      <c r="K705" s="6">
        <f t="shared" si="38"/>
        <v>0</v>
      </c>
      <c r="L705" s="6">
        <f t="shared" si="39"/>
        <v>0</v>
      </c>
      <c r="M705" s="12"/>
      <c r="N705" s="13"/>
      <c r="O705" s="13"/>
      <c r="P705" s="16"/>
      <c r="Q705" s="17"/>
      <c r="R705" s="20"/>
    </row>
    <row r="706" spans="1:18" ht="13.5" thickBot="1" x14ac:dyDescent="0.25">
      <c r="A706" s="12"/>
      <c r="B706" s="13"/>
      <c r="C706" s="13"/>
      <c r="D706" s="13"/>
      <c r="E706" s="13"/>
      <c r="F706" s="27" t="s">
        <v>2069</v>
      </c>
      <c r="G706" s="14"/>
      <c r="H706" s="14"/>
      <c r="I706" s="71">
        <f t="shared" si="40"/>
        <v>0</v>
      </c>
      <c r="J706" s="19"/>
      <c r="K706" s="6">
        <f t="shared" si="38"/>
        <v>0</v>
      </c>
      <c r="L706" s="6">
        <f t="shared" si="39"/>
        <v>0</v>
      </c>
      <c r="M706" s="12"/>
      <c r="N706" s="13"/>
      <c r="O706" s="13"/>
      <c r="P706" s="16"/>
      <c r="Q706" s="17"/>
      <c r="R706" s="20"/>
    </row>
    <row r="707" spans="1:18" ht="13.5" thickBot="1" x14ac:dyDescent="0.25">
      <c r="A707" s="12"/>
      <c r="B707" s="13"/>
      <c r="C707" s="13"/>
      <c r="D707" s="13"/>
      <c r="E707" s="13"/>
      <c r="F707" s="27" t="s">
        <v>2069</v>
      </c>
      <c r="G707" s="14"/>
      <c r="H707" s="14"/>
      <c r="I707" s="71">
        <f t="shared" si="40"/>
        <v>0</v>
      </c>
      <c r="J707" s="19"/>
      <c r="K707" s="6">
        <f t="shared" si="38"/>
        <v>0</v>
      </c>
      <c r="L707" s="6">
        <f t="shared" si="39"/>
        <v>0</v>
      </c>
      <c r="M707" s="12"/>
      <c r="N707" s="13"/>
      <c r="O707" s="13"/>
      <c r="P707" s="16"/>
      <c r="Q707" s="17"/>
      <c r="R707" s="20"/>
    </row>
    <row r="708" spans="1:18" ht="13.5" thickBot="1" x14ac:dyDescent="0.25">
      <c r="A708" s="12"/>
      <c r="B708" s="13"/>
      <c r="C708" s="13"/>
      <c r="D708" s="13"/>
      <c r="E708" s="13"/>
      <c r="F708" s="27" t="s">
        <v>2069</v>
      </c>
      <c r="G708" s="14"/>
      <c r="H708" s="14"/>
      <c r="I708" s="71">
        <f t="shared" si="40"/>
        <v>0</v>
      </c>
      <c r="J708" s="19"/>
      <c r="K708" s="6">
        <f t="shared" si="38"/>
        <v>0</v>
      </c>
      <c r="L708" s="6">
        <f t="shared" si="39"/>
        <v>0</v>
      </c>
      <c r="M708" s="12"/>
      <c r="N708" s="13"/>
      <c r="O708" s="13"/>
      <c r="P708" s="16"/>
      <c r="Q708" s="17"/>
      <c r="R708" s="20"/>
    </row>
    <row r="709" spans="1:18" ht="13.5" thickBot="1" x14ac:dyDescent="0.25">
      <c r="A709" s="12"/>
      <c r="B709" s="13"/>
      <c r="C709" s="13"/>
      <c r="D709" s="13"/>
      <c r="E709" s="13"/>
      <c r="F709" s="27" t="s">
        <v>2069</v>
      </c>
      <c r="G709" s="14"/>
      <c r="H709" s="14"/>
      <c r="I709" s="71">
        <f t="shared" si="40"/>
        <v>0</v>
      </c>
      <c r="J709" s="19"/>
      <c r="K709" s="6">
        <f t="shared" si="38"/>
        <v>0</v>
      </c>
      <c r="L709" s="6">
        <f t="shared" si="39"/>
        <v>0</v>
      </c>
      <c r="M709" s="12"/>
      <c r="N709" s="13"/>
      <c r="O709" s="13"/>
      <c r="P709" s="16"/>
      <c r="Q709" s="17"/>
      <c r="R709" s="20"/>
    </row>
    <row r="710" spans="1:18" ht="13.5" thickBot="1" x14ac:dyDescent="0.25">
      <c r="A710" s="12"/>
      <c r="B710" s="13"/>
      <c r="C710" s="13"/>
      <c r="D710" s="13"/>
      <c r="E710" s="13"/>
      <c r="F710" s="27" t="s">
        <v>2069</v>
      </c>
      <c r="G710" s="14"/>
      <c r="H710" s="14"/>
      <c r="I710" s="71">
        <f t="shared" si="40"/>
        <v>0</v>
      </c>
      <c r="J710" s="19"/>
      <c r="K710" s="6">
        <f t="shared" si="38"/>
        <v>0</v>
      </c>
      <c r="L710" s="6">
        <f t="shared" si="39"/>
        <v>0</v>
      </c>
      <c r="M710" s="12"/>
      <c r="N710" s="13"/>
      <c r="O710" s="13"/>
      <c r="P710" s="16"/>
      <c r="Q710" s="17"/>
      <c r="R710" s="20"/>
    </row>
    <row r="711" spans="1:18" ht="13.5" thickBot="1" x14ac:dyDescent="0.25">
      <c r="A711" s="12"/>
      <c r="B711" s="13"/>
      <c r="C711" s="13"/>
      <c r="D711" s="13"/>
      <c r="E711" s="13"/>
      <c r="F711" s="27" t="s">
        <v>2069</v>
      </c>
      <c r="G711" s="14"/>
      <c r="H711" s="14"/>
      <c r="I711" s="71">
        <f t="shared" si="40"/>
        <v>0</v>
      </c>
      <c r="J711" s="19"/>
      <c r="K711" s="6">
        <f t="shared" ref="K711:K774" si="41">COUNT(G711:H711)</f>
        <v>0</v>
      </c>
      <c r="L711" s="6">
        <f t="shared" ref="L711:L774" si="42">COUNTA(A711,B711,C711,D711,G711,H711)</f>
        <v>0</v>
      </c>
      <c r="M711" s="12"/>
      <c r="N711" s="13"/>
      <c r="O711" s="13"/>
      <c r="P711" s="16"/>
      <c r="Q711" s="17"/>
      <c r="R711" s="20"/>
    </row>
    <row r="712" spans="1:18" ht="13.5" thickBot="1" x14ac:dyDescent="0.25">
      <c r="A712" s="12"/>
      <c r="B712" s="13"/>
      <c r="C712" s="13"/>
      <c r="D712" s="13"/>
      <c r="E712" s="13"/>
      <c r="F712" s="27" t="s">
        <v>2069</v>
      </c>
      <c r="G712" s="14"/>
      <c r="H712" s="14"/>
      <c r="I712" s="71">
        <f t="shared" si="40"/>
        <v>0</v>
      </c>
      <c r="J712" s="19"/>
      <c r="K712" s="6">
        <f t="shared" si="41"/>
        <v>0</v>
      </c>
      <c r="L712" s="6">
        <f t="shared" si="42"/>
        <v>0</v>
      </c>
      <c r="M712" s="12"/>
      <c r="N712" s="13"/>
      <c r="O712" s="13"/>
      <c r="P712" s="16"/>
      <c r="Q712" s="17"/>
      <c r="R712" s="20"/>
    </row>
    <row r="713" spans="1:18" ht="13.5" thickBot="1" x14ac:dyDescent="0.25">
      <c r="A713" s="12"/>
      <c r="B713" s="13"/>
      <c r="C713" s="13"/>
      <c r="D713" s="13"/>
      <c r="E713" s="13"/>
      <c r="F713" s="27" t="s">
        <v>2069</v>
      </c>
      <c r="G713" s="14"/>
      <c r="H713" s="14"/>
      <c r="I713" s="71">
        <f t="shared" si="40"/>
        <v>0</v>
      </c>
      <c r="J713" s="19"/>
      <c r="K713" s="6">
        <f t="shared" si="41"/>
        <v>0</v>
      </c>
      <c r="L713" s="6">
        <f t="shared" si="42"/>
        <v>0</v>
      </c>
      <c r="M713" s="12"/>
      <c r="N713" s="13"/>
      <c r="O713" s="13"/>
      <c r="P713" s="16"/>
      <c r="Q713" s="17"/>
      <c r="R713" s="20"/>
    </row>
    <row r="714" spans="1:18" ht="13.5" thickBot="1" x14ac:dyDescent="0.25">
      <c r="A714" s="12"/>
      <c r="B714" s="13"/>
      <c r="C714" s="13"/>
      <c r="D714" s="13"/>
      <c r="E714" s="13"/>
      <c r="F714" s="27" t="s">
        <v>2069</v>
      </c>
      <c r="G714" s="14"/>
      <c r="H714" s="14"/>
      <c r="I714" s="71">
        <f t="shared" si="40"/>
        <v>0</v>
      </c>
      <c r="J714" s="19"/>
      <c r="K714" s="6">
        <f t="shared" si="41"/>
        <v>0</v>
      </c>
      <c r="L714" s="6">
        <f t="shared" si="42"/>
        <v>0</v>
      </c>
      <c r="M714" s="12"/>
      <c r="N714" s="13"/>
      <c r="O714" s="13"/>
      <c r="P714" s="16"/>
      <c r="Q714" s="17"/>
      <c r="R714" s="20"/>
    </row>
    <row r="715" spans="1:18" ht="13.5" thickBot="1" x14ac:dyDescent="0.25">
      <c r="A715" s="12"/>
      <c r="B715" s="13"/>
      <c r="C715" s="13"/>
      <c r="D715" s="13"/>
      <c r="E715" s="13"/>
      <c r="F715" s="27" t="s">
        <v>2069</v>
      </c>
      <c r="G715" s="14"/>
      <c r="H715" s="14"/>
      <c r="I715" s="71">
        <f t="shared" si="40"/>
        <v>0</v>
      </c>
      <c r="J715" s="19"/>
      <c r="K715" s="6">
        <f t="shared" si="41"/>
        <v>0</v>
      </c>
      <c r="L715" s="6">
        <f t="shared" si="42"/>
        <v>0</v>
      </c>
      <c r="M715" s="12"/>
      <c r="N715" s="13"/>
      <c r="O715" s="13"/>
      <c r="P715" s="16"/>
      <c r="Q715" s="17"/>
      <c r="R715" s="20"/>
    </row>
    <row r="716" spans="1:18" ht="13.5" thickBot="1" x14ac:dyDescent="0.25">
      <c r="A716" s="12"/>
      <c r="B716" s="13"/>
      <c r="C716" s="13"/>
      <c r="D716" s="13"/>
      <c r="E716" s="13"/>
      <c r="F716" s="27" t="s">
        <v>2069</v>
      </c>
      <c r="G716" s="14"/>
      <c r="H716" s="14"/>
      <c r="I716" s="71">
        <f t="shared" si="40"/>
        <v>0</v>
      </c>
      <c r="J716" s="19"/>
      <c r="K716" s="6">
        <f t="shared" si="41"/>
        <v>0</v>
      </c>
      <c r="L716" s="6">
        <f t="shared" si="42"/>
        <v>0</v>
      </c>
      <c r="M716" s="12"/>
      <c r="N716" s="13"/>
      <c r="O716" s="13"/>
      <c r="P716" s="16"/>
      <c r="Q716" s="17"/>
      <c r="R716" s="20"/>
    </row>
    <row r="717" spans="1:18" ht="13.5" thickBot="1" x14ac:dyDescent="0.25">
      <c r="A717" s="12"/>
      <c r="B717" s="13"/>
      <c r="C717" s="13"/>
      <c r="D717" s="13"/>
      <c r="E717" s="13"/>
      <c r="F717" s="27" t="s">
        <v>2069</v>
      </c>
      <c r="G717" s="14"/>
      <c r="H717" s="14"/>
      <c r="I717" s="71">
        <f t="shared" ref="I717:I780" si="43">$H$6</f>
        <v>0</v>
      </c>
      <c r="J717" s="19"/>
      <c r="K717" s="6">
        <f t="shared" si="41"/>
        <v>0</v>
      </c>
      <c r="L717" s="6">
        <f t="shared" si="42"/>
        <v>0</v>
      </c>
      <c r="M717" s="12"/>
      <c r="N717" s="13"/>
      <c r="O717" s="13"/>
      <c r="P717" s="16"/>
      <c r="Q717" s="17"/>
      <c r="R717" s="20"/>
    </row>
    <row r="718" spans="1:18" ht="13.5" thickBot="1" x14ac:dyDescent="0.25">
      <c r="A718" s="12"/>
      <c r="B718" s="13"/>
      <c r="C718" s="13"/>
      <c r="D718" s="13"/>
      <c r="E718" s="13"/>
      <c r="F718" s="27" t="s">
        <v>2069</v>
      </c>
      <c r="G718" s="14"/>
      <c r="H718" s="14"/>
      <c r="I718" s="71">
        <f t="shared" si="43"/>
        <v>0</v>
      </c>
      <c r="J718" s="19"/>
      <c r="K718" s="6">
        <f t="shared" si="41"/>
        <v>0</v>
      </c>
      <c r="L718" s="6">
        <f t="shared" si="42"/>
        <v>0</v>
      </c>
      <c r="M718" s="12"/>
      <c r="N718" s="13"/>
      <c r="O718" s="13"/>
      <c r="P718" s="16"/>
      <c r="Q718" s="17"/>
      <c r="R718" s="20"/>
    </row>
    <row r="719" spans="1:18" ht="13.5" thickBot="1" x14ac:dyDescent="0.25">
      <c r="A719" s="12"/>
      <c r="B719" s="13"/>
      <c r="C719" s="13"/>
      <c r="D719" s="13"/>
      <c r="E719" s="13"/>
      <c r="F719" s="27" t="s">
        <v>2069</v>
      </c>
      <c r="G719" s="14"/>
      <c r="H719" s="14"/>
      <c r="I719" s="71">
        <f t="shared" si="43"/>
        <v>0</v>
      </c>
      <c r="J719" s="19"/>
      <c r="K719" s="6">
        <f t="shared" si="41"/>
        <v>0</v>
      </c>
      <c r="L719" s="6">
        <f t="shared" si="42"/>
        <v>0</v>
      </c>
      <c r="M719" s="12"/>
      <c r="N719" s="13"/>
      <c r="O719" s="13"/>
      <c r="P719" s="16"/>
      <c r="Q719" s="17"/>
      <c r="R719" s="20"/>
    </row>
    <row r="720" spans="1:18" ht="13.5" thickBot="1" x14ac:dyDescent="0.25">
      <c r="A720" s="12"/>
      <c r="B720" s="13"/>
      <c r="C720" s="13"/>
      <c r="D720" s="13"/>
      <c r="E720" s="13"/>
      <c r="F720" s="27" t="s">
        <v>2069</v>
      </c>
      <c r="G720" s="14"/>
      <c r="H720" s="14"/>
      <c r="I720" s="71">
        <f t="shared" si="43"/>
        <v>0</v>
      </c>
      <c r="J720" s="19"/>
      <c r="K720" s="6">
        <f t="shared" si="41"/>
        <v>0</v>
      </c>
      <c r="L720" s="6">
        <f t="shared" si="42"/>
        <v>0</v>
      </c>
      <c r="M720" s="12"/>
      <c r="N720" s="13"/>
      <c r="O720" s="13"/>
      <c r="P720" s="16"/>
      <c r="Q720" s="17"/>
      <c r="R720" s="20"/>
    </row>
    <row r="721" spans="1:18" ht="13.5" thickBot="1" x14ac:dyDescent="0.25">
      <c r="A721" s="12"/>
      <c r="B721" s="13"/>
      <c r="C721" s="13"/>
      <c r="D721" s="13"/>
      <c r="E721" s="13"/>
      <c r="F721" s="27" t="s">
        <v>2069</v>
      </c>
      <c r="G721" s="14"/>
      <c r="H721" s="14"/>
      <c r="I721" s="71">
        <f t="shared" si="43"/>
        <v>0</v>
      </c>
      <c r="J721" s="19"/>
      <c r="K721" s="6">
        <f t="shared" si="41"/>
        <v>0</v>
      </c>
      <c r="L721" s="6">
        <f t="shared" si="42"/>
        <v>0</v>
      </c>
      <c r="M721" s="12"/>
      <c r="N721" s="13"/>
      <c r="O721" s="13"/>
      <c r="P721" s="16"/>
      <c r="Q721" s="17"/>
      <c r="R721" s="20"/>
    </row>
    <row r="722" spans="1:18" ht="13.5" thickBot="1" x14ac:dyDescent="0.25">
      <c r="A722" s="12"/>
      <c r="B722" s="13"/>
      <c r="C722" s="13"/>
      <c r="D722" s="13"/>
      <c r="E722" s="13"/>
      <c r="F722" s="27" t="s">
        <v>2069</v>
      </c>
      <c r="G722" s="14"/>
      <c r="H722" s="14"/>
      <c r="I722" s="71">
        <f t="shared" si="43"/>
        <v>0</v>
      </c>
      <c r="J722" s="19"/>
      <c r="K722" s="6">
        <f t="shared" si="41"/>
        <v>0</v>
      </c>
      <c r="L722" s="6">
        <f t="shared" si="42"/>
        <v>0</v>
      </c>
      <c r="M722" s="12"/>
      <c r="N722" s="13"/>
      <c r="O722" s="13"/>
      <c r="P722" s="16"/>
      <c r="Q722" s="17"/>
      <c r="R722" s="20"/>
    </row>
    <row r="723" spans="1:18" ht="13.5" thickBot="1" x14ac:dyDescent="0.25">
      <c r="A723" s="12"/>
      <c r="B723" s="13"/>
      <c r="C723" s="13"/>
      <c r="D723" s="13"/>
      <c r="E723" s="13"/>
      <c r="F723" s="27" t="s">
        <v>2069</v>
      </c>
      <c r="G723" s="14"/>
      <c r="H723" s="14"/>
      <c r="I723" s="71">
        <f t="shared" si="43"/>
        <v>0</v>
      </c>
      <c r="J723" s="19"/>
      <c r="K723" s="6">
        <f t="shared" si="41"/>
        <v>0</v>
      </c>
      <c r="L723" s="6">
        <f t="shared" si="42"/>
        <v>0</v>
      </c>
      <c r="M723" s="12"/>
      <c r="N723" s="13"/>
      <c r="O723" s="13"/>
      <c r="P723" s="16"/>
      <c r="Q723" s="17"/>
      <c r="R723" s="20"/>
    </row>
    <row r="724" spans="1:18" ht="13.5" thickBot="1" x14ac:dyDescent="0.25">
      <c r="A724" s="12"/>
      <c r="B724" s="13"/>
      <c r="C724" s="13"/>
      <c r="D724" s="13"/>
      <c r="E724" s="13"/>
      <c r="F724" s="27" t="s">
        <v>2069</v>
      </c>
      <c r="G724" s="14"/>
      <c r="H724" s="14"/>
      <c r="I724" s="71">
        <f t="shared" si="43"/>
        <v>0</v>
      </c>
      <c r="J724" s="19"/>
      <c r="K724" s="6">
        <f t="shared" si="41"/>
        <v>0</v>
      </c>
      <c r="L724" s="6">
        <f t="shared" si="42"/>
        <v>0</v>
      </c>
      <c r="M724" s="12"/>
      <c r="N724" s="13"/>
      <c r="O724" s="13"/>
      <c r="P724" s="16"/>
      <c r="Q724" s="17"/>
      <c r="R724" s="20"/>
    </row>
    <row r="725" spans="1:18" ht="13.5" thickBot="1" x14ac:dyDescent="0.25">
      <c r="A725" s="12"/>
      <c r="B725" s="13"/>
      <c r="C725" s="13"/>
      <c r="D725" s="13"/>
      <c r="E725" s="13"/>
      <c r="F725" s="27" t="s">
        <v>2069</v>
      </c>
      <c r="G725" s="14"/>
      <c r="H725" s="14"/>
      <c r="I725" s="71">
        <f t="shared" si="43"/>
        <v>0</v>
      </c>
      <c r="J725" s="19"/>
      <c r="K725" s="6">
        <f t="shared" si="41"/>
        <v>0</v>
      </c>
      <c r="L725" s="6">
        <f t="shared" si="42"/>
        <v>0</v>
      </c>
      <c r="M725" s="12"/>
      <c r="N725" s="13"/>
      <c r="O725" s="13"/>
      <c r="P725" s="16"/>
      <c r="Q725" s="17"/>
      <c r="R725" s="20"/>
    </row>
    <row r="726" spans="1:18" ht="13.5" thickBot="1" x14ac:dyDescent="0.25">
      <c r="A726" s="12"/>
      <c r="B726" s="13"/>
      <c r="C726" s="13"/>
      <c r="D726" s="13"/>
      <c r="E726" s="13"/>
      <c r="F726" s="27" t="s">
        <v>2069</v>
      </c>
      <c r="G726" s="14"/>
      <c r="H726" s="14"/>
      <c r="I726" s="71">
        <f t="shared" si="43"/>
        <v>0</v>
      </c>
      <c r="J726" s="19"/>
      <c r="K726" s="6">
        <f t="shared" si="41"/>
        <v>0</v>
      </c>
      <c r="L726" s="6">
        <f t="shared" si="42"/>
        <v>0</v>
      </c>
      <c r="M726" s="12"/>
      <c r="N726" s="13"/>
      <c r="O726" s="13"/>
      <c r="P726" s="16"/>
      <c r="Q726" s="17"/>
      <c r="R726" s="20"/>
    </row>
    <row r="727" spans="1:18" ht="13.5" thickBot="1" x14ac:dyDescent="0.25">
      <c r="A727" s="12"/>
      <c r="B727" s="13"/>
      <c r="C727" s="13"/>
      <c r="D727" s="13"/>
      <c r="E727" s="13"/>
      <c r="F727" s="27" t="s">
        <v>2069</v>
      </c>
      <c r="G727" s="14"/>
      <c r="H727" s="14"/>
      <c r="I727" s="71">
        <f t="shared" si="43"/>
        <v>0</v>
      </c>
      <c r="J727" s="19"/>
      <c r="K727" s="6">
        <f t="shared" si="41"/>
        <v>0</v>
      </c>
      <c r="L727" s="6">
        <f t="shared" si="42"/>
        <v>0</v>
      </c>
      <c r="M727" s="12"/>
      <c r="N727" s="13"/>
      <c r="O727" s="13"/>
      <c r="P727" s="16"/>
      <c r="Q727" s="17"/>
      <c r="R727" s="20"/>
    </row>
    <row r="728" spans="1:18" ht="13.5" thickBot="1" x14ac:dyDescent="0.25">
      <c r="A728" s="12"/>
      <c r="B728" s="13"/>
      <c r="C728" s="13"/>
      <c r="D728" s="13"/>
      <c r="E728" s="13"/>
      <c r="F728" s="27" t="s">
        <v>2069</v>
      </c>
      <c r="G728" s="14"/>
      <c r="H728" s="14"/>
      <c r="I728" s="71">
        <f t="shared" si="43"/>
        <v>0</v>
      </c>
      <c r="J728" s="19"/>
      <c r="K728" s="6">
        <f t="shared" si="41"/>
        <v>0</v>
      </c>
      <c r="L728" s="6">
        <f t="shared" si="42"/>
        <v>0</v>
      </c>
      <c r="M728" s="12"/>
      <c r="N728" s="13"/>
      <c r="O728" s="13"/>
      <c r="P728" s="16"/>
      <c r="Q728" s="17"/>
      <c r="R728" s="20"/>
    </row>
    <row r="729" spans="1:18" ht="13.5" thickBot="1" x14ac:dyDescent="0.25">
      <c r="A729" s="12"/>
      <c r="B729" s="13"/>
      <c r="C729" s="13"/>
      <c r="D729" s="13"/>
      <c r="E729" s="13"/>
      <c r="F729" s="27" t="s">
        <v>2069</v>
      </c>
      <c r="G729" s="14"/>
      <c r="H729" s="14"/>
      <c r="I729" s="71">
        <f t="shared" si="43"/>
        <v>0</v>
      </c>
      <c r="J729" s="19"/>
      <c r="K729" s="6">
        <f t="shared" si="41"/>
        <v>0</v>
      </c>
      <c r="L729" s="6">
        <f t="shared" si="42"/>
        <v>0</v>
      </c>
      <c r="M729" s="12"/>
      <c r="N729" s="13"/>
      <c r="O729" s="13"/>
      <c r="P729" s="16"/>
      <c r="Q729" s="17"/>
      <c r="R729" s="20"/>
    </row>
    <row r="730" spans="1:18" ht="13.5" thickBot="1" x14ac:dyDescent="0.25">
      <c r="A730" s="12"/>
      <c r="B730" s="13"/>
      <c r="C730" s="13"/>
      <c r="D730" s="13"/>
      <c r="E730" s="13"/>
      <c r="F730" s="27" t="s">
        <v>2069</v>
      </c>
      <c r="G730" s="14"/>
      <c r="H730" s="14"/>
      <c r="I730" s="71">
        <f t="shared" si="43"/>
        <v>0</v>
      </c>
      <c r="J730" s="19"/>
      <c r="K730" s="6">
        <f t="shared" si="41"/>
        <v>0</v>
      </c>
      <c r="L730" s="6">
        <f t="shared" si="42"/>
        <v>0</v>
      </c>
      <c r="M730" s="12"/>
      <c r="N730" s="13"/>
      <c r="O730" s="13"/>
      <c r="P730" s="16"/>
      <c r="Q730" s="17"/>
      <c r="R730" s="20"/>
    </row>
    <row r="731" spans="1:18" ht="13.5" thickBot="1" x14ac:dyDescent="0.25">
      <c r="A731" s="12"/>
      <c r="B731" s="13"/>
      <c r="C731" s="13"/>
      <c r="D731" s="13"/>
      <c r="E731" s="13"/>
      <c r="F731" s="27" t="s">
        <v>2069</v>
      </c>
      <c r="G731" s="14"/>
      <c r="H731" s="14"/>
      <c r="I731" s="71">
        <f t="shared" si="43"/>
        <v>0</v>
      </c>
      <c r="J731" s="19"/>
      <c r="K731" s="6">
        <f t="shared" si="41"/>
        <v>0</v>
      </c>
      <c r="L731" s="6">
        <f t="shared" si="42"/>
        <v>0</v>
      </c>
      <c r="M731" s="12"/>
      <c r="N731" s="13"/>
      <c r="O731" s="13"/>
      <c r="P731" s="16"/>
      <c r="Q731" s="17"/>
      <c r="R731" s="20"/>
    </row>
    <row r="732" spans="1:18" ht="13.5" thickBot="1" x14ac:dyDescent="0.25">
      <c r="A732" s="12"/>
      <c r="B732" s="13"/>
      <c r="C732" s="13"/>
      <c r="D732" s="13"/>
      <c r="E732" s="13"/>
      <c r="F732" s="27" t="s">
        <v>2069</v>
      </c>
      <c r="G732" s="14"/>
      <c r="H732" s="14"/>
      <c r="I732" s="71">
        <f t="shared" si="43"/>
        <v>0</v>
      </c>
      <c r="J732" s="19"/>
      <c r="K732" s="6">
        <f t="shared" si="41"/>
        <v>0</v>
      </c>
      <c r="L732" s="6">
        <f t="shared" si="42"/>
        <v>0</v>
      </c>
      <c r="M732" s="12"/>
      <c r="N732" s="13"/>
      <c r="O732" s="13"/>
      <c r="P732" s="16"/>
      <c r="Q732" s="17"/>
      <c r="R732" s="20"/>
    </row>
    <row r="733" spans="1:18" ht="13.5" thickBot="1" x14ac:dyDescent="0.25">
      <c r="A733" s="12"/>
      <c r="B733" s="13"/>
      <c r="C733" s="13"/>
      <c r="D733" s="13"/>
      <c r="E733" s="13"/>
      <c r="F733" s="27" t="s">
        <v>2069</v>
      </c>
      <c r="G733" s="14"/>
      <c r="H733" s="14"/>
      <c r="I733" s="71">
        <f t="shared" si="43"/>
        <v>0</v>
      </c>
      <c r="J733" s="19"/>
      <c r="K733" s="6">
        <f t="shared" si="41"/>
        <v>0</v>
      </c>
      <c r="L733" s="6">
        <f t="shared" si="42"/>
        <v>0</v>
      </c>
      <c r="M733" s="12"/>
      <c r="N733" s="13"/>
      <c r="O733" s="13"/>
      <c r="P733" s="16"/>
      <c r="Q733" s="17"/>
      <c r="R733" s="20"/>
    </row>
    <row r="734" spans="1:18" ht="13.5" thickBot="1" x14ac:dyDescent="0.25">
      <c r="A734" s="12"/>
      <c r="B734" s="13"/>
      <c r="C734" s="13"/>
      <c r="D734" s="13"/>
      <c r="E734" s="13"/>
      <c r="F734" s="27" t="s">
        <v>2069</v>
      </c>
      <c r="G734" s="14"/>
      <c r="H734" s="14"/>
      <c r="I734" s="71">
        <f t="shared" si="43"/>
        <v>0</v>
      </c>
      <c r="J734" s="19"/>
      <c r="K734" s="6">
        <f t="shared" si="41"/>
        <v>0</v>
      </c>
      <c r="L734" s="6">
        <f t="shared" si="42"/>
        <v>0</v>
      </c>
      <c r="M734" s="12"/>
      <c r="N734" s="13"/>
      <c r="O734" s="13"/>
      <c r="P734" s="16"/>
      <c r="Q734" s="17"/>
      <c r="R734" s="20"/>
    </row>
    <row r="735" spans="1:18" ht="13.5" thickBot="1" x14ac:dyDescent="0.25">
      <c r="A735" s="12"/>
      <c r="B735" s="13"/>
      <c r="C735" s="13"/>
      <c r="D735" s="13"/>
      <c r="E735" s="13"/>
      <c r="F735" s="27" t="s">
        <v>2069</v>
      </c>
      <c r="G735" s="14"/>
      <c r="H735" s="14"/>
      <c r="I735" s="71">
        <f t="shared" si="43"/>
        <v>0</v>
      </c>
      <c r="J735" s="19"/>
      <c r="K735" s="6">
        <f t="shared" si="41"/>
        <v>0</v>
      </c>
      <c r="L735" s="6">
        <f t="shared" si="42"/>
        <v>0</v>
      </c>
      <c r="M735" s="12"/>
      <c r="N735" s="13"/>
      <c r="O735" s="13"/>
      <c r="P735" s="16"/>
      <c r="Q735" s="17"/>
      <c r="R735" s="20"/>
    </row>
    <row r="736" spans="1:18" ht="13.5" thickBot="1" x14ac:dyDescent="0.25">
      <c r="A736" s="12"/>
      <c r="B736" s="13"/>
      <c r="C736" s="13"/>
      <c r="D736" s="13"/>
      <c r="E736" s="13"/>
      <c r="F736" s="27" t="s">
        <v>2069</v>
      </c>
      <c r="G736" s="14"/>
      <c r="H736" s="14"/>
      <c r="I736" s="71">
        <f t="shared" si="43"/>
        <v>0</v>
      </c>
      <c r="J736" s="19"/>
      <c r="K736" s="6">
        <f t="shared" si="41"/>
        <v>0</v>
      </c>
      <c r="L736" s="6">
        <f t="shared" si="42"/>
        <v>0</v>
      </c>
      <c r="M736" s="12"/>
      <c r="N736" s="13"/>
      <c r="O736" s="13"/>
      <c r="P736" s="16"/>
      <c r="Q736" s="17"/>
      <c r="R736" s="20"/>
    </row>
    <row r="737" spans="1:18" ht="13.5" thickBot="1" x14ac:dyDescent="0.25">
      <c r="A737" s="12"/>
      <c r="B737" s="13"/>
      <c r="C737" s="13"/>
      <c r="D737" s="13"/>
      <c r="E737" s="13"/>
      <c r="F737" s="27" t="s">
        <v>2069</v>
      </c>
      <c r="G737" s="14"/>
      <c r="H737" s="14"/>
      <c r="I737" s="71">
        <f t="shared" si="43"/>
        <v>0</v>
      </c>
      <c r="J737" s="19"/>
      <c r="K737" s="6">
        <f t="shared" si="41"/>
        <v>0</v>
      </c>
      <c r="L737" s="6">
        <f t="shared" si="42"/>
        <v>0</v>
      </c>
      <c r="M737" s="12"/>
      <c r="N737" s="13"/>
      <c r="O737" s="13"/>
      <c r="P737" s="16"/>
      <c r="Q737" s="17"/>
      <c r="R737" s="20"/>
    </row>
    <row r="738" spans="1:18" ht="13.5" thickBot="1" x14ac:dyDescent="0.25">
      <c r="A738" s="12"/>
      <c r="B738" s="13"/>
      <c r="C738" s="13"/>
      <c r="D738" s="13"/>
      <c r="E738" s="13"/>
      <c r="F738" s="27" t="s">
        <v>2069</v>
      </c>
      <c r="G738" s="14"/>
      <c r="H738" s="14"/>
      <c r="I738" s="71">
        <f t="shared" si="43"/>
        <v>0</v>
      </c>
      <c r="J738" s="19"/>
      <c r="K738" s="6">
        <f t="shared" si="41"/>
        <v>0</v>
      </c>
      <c r="L738" s="6">
        <f t="shared" si="42"/>
        <v>0</v>
      </c>
      <c r="M738" s="12"/>
      <c r="N738" s="13"/>
      <c r="O738" s="13"/>
      <c r="P738" s="16"/>
      <c r="Q738" s="17"/>
      <c r="R738" s="20"/>
    </row>
    <row r="739" spans="1:18" ht="13.5" thickBot="1" x14ac:dyDescent="0.25">
      <c r="A739" s="12"/>
      <c r="B739" s="13"/>
      <c r="C739" s="13"/>
      <c r="D739" s="13"/>
      <c r="E739" s="13"/>
      <c r="F739" s="27" t="s">
        <v>2069</v>
      </c>
      <c r="G739" s="14"/>
      <c r="H739" s="14"/>
      <c r="I739" s="71">
        <f t="shared" si="43"/>
        <v>0</v>
      </c>
      <c r="J739" s="19"/>
      <c r="K739" s="6">
        <f t="shared" si="41"/>
        <v>0</v>
      </c>
      <c r="L739" s="6">
        <f t="shared" si="42"/>
        <v>0</v>
      </c>
      <c r="M739" s="12"/>
      <c r="N739" s="13"/>
      <c r="O739" s="13"/>
      <c r="P739" s="16"/>
      <c r="Q739" s="17"/>
      <c r="R739" s="20"/>
    </row>
    <row r="740" spans="1:18" ht="13.5" thickBot="1" x14ac:dyDescent="0.25">
      <c r="A740" s="12"/>
      <c r="B740" s="13"/>
      <c r="C740" s="13"/>
      <c r="D740" s="13"/>
      <c r="E740" s="13"/>
      <c r="F740" s="27" t="s">
        <v>2069</v>
      </c>
      <c r="G740" s="14"/>
      <c r="H740" s="14"/>
      <c r="I740" s="71">
        <f t="shared" si="43"/>
        <v>0</v>
      </c>
      <c r="J740" s="19"/>
      <c r="K740" s="6">
        <f t="shared" si="41"/>
        <v>0</v>
      </c>
      <c r="L740" s="6">
        <f t="shared" si="42"/>
        <v>0</v>
      </c>
      <c r="M740" s="12"/>
      <c r="N740" s="13"/>
      <c r="O740" s="13"/>
      <c r="P740" s="16"/>
      <c r="Q740" s="17"/>
      <c r="R740" s="20"/>
    </row>
    <row r="741" spans="1:18" ht="13.5" thickBot="1" x14ac:dyDescent="0.25">
      <c r="A741" s="12"/>
      <c r="B741" s="13"/>
      <c r="C741" s="13"/>
      <c r="D741" s="13"/>
      <c r="E741" s="13"/>
      <c r="F741" s="27" t="s">
        <v>2069</v>
      </c>
      <c r="G741" s="14"/>
      <c r="H741" s="14"/>
      <c r="I741" s="71">
        <f t="shared" si="43"/>
        <v>0</v>
      </c>
      <c r="J741" s="19"/>
      <c r="K741" s="6">
        <f t="shared" si="41"/>
        <v>0</v>
      </c>
      <c r="L741" s="6">
        <f t="shared" si="42"/>
        <v>0</v>
      </c>
      <c r="M741" s="12"/>
      <c r="N741" s="13"/>
      <c r="O741" s="13"/>
      <c r="P741" s="16"/>
      <c r="Q741" s="17"/>
      <c r="R741" s="20"/>
    </row>
    <row r="742" spans="1:18" ht="13.5" thickBot="1" x14ac:dyDescent="0.25">
      <c r="A742" s="12"/>
      <c r="B742" s="13"/>
      <c r="C742" s="13"/>
      <c r="D742" s="13"/>
      <c r="E742" s="13"/>
      <c r="F742" s="27" t="s">
        <v>2069</v>
      </c>
      <c r="G742" s="14"/>
      <c r="H742" s="14"/>
      <c r="I742" s="71">
        <f t="shared" si="43"/>
        <v>0</v>
      </c>
      <c r="J742" s="19"/>
      <c r="K742" s="6">
        <f t="shared" si="41"/>
        <v>0</v>
      </c>
      <c r="L742" s="6">
        <f t="shared" si="42"/>
        <v>0</v>
      </c>
      <c r="M742" s="12"/>
      <c r="N742" s="13"/>
      <c r="O742" s="13"/>
      <c r="P742" s="16"/>
      <c r="Q742" s="17"/>
      <c r="R742" s="20"/>
    </row>
    <row r="743" spans="1:18" ht="13.5" thickBot="1" x14ac:dyDescent="0.25">
      <c r="A743" s="12"/>
      <c r="B743" s="13"/>
      <c r="C743" s="13"/>
      <c r="D743" s="13"/>
      <c r="E743" s="13"/>
      <c r="F743" s="27" t="s">
        <v>2069</v>
      </c>
      <c r="G743" s="14"/>
      <c r="H743" s="14"/>
      <c r="I743" s="71">
        <f t="shared" si="43"/>
        <v>0</v>
      </c>
      <c r="J743" s="19"/>
      <c r="K743" s="6">
        <f t="shared" si="41"/>
        <v>0</v>
      </c>
      <c r="L743" s="6">
        <f t="shared" si="42"/>
        <v>0</v>
      </c>
      <c r="M743" s="12"/>
      <c r="N743" s="13"/>
      <c r="O743" s="13"/>
      <c r="P743" s="16"/>
      <c r="Q743" s="17"/>
      <c r="R743" s="20"/>
    </row>
    <row r="744" spans="1:18" ht="13.5" thickBot="1" x14ac:dyDescent="0.25">
      <c r="A744" s="12"/>
      <c r="B744" s="13"/>
      <c r="C744" s="13"/>
      <c r="D744" s="13"/>
      <c r="E744" s="13"/>
      <c r="F744" s="27" t="s">
        <v>2069</v>
      </c>
      <c r="G744" s="14"/>
      <c r="H744" s="14"/>
      <c r="I744" s="71">
        <f t="shared" si="43"/>
        <v>0</v>
      </c>
      <c r="J744" s="19"/>
      <c r="K744" s="6">
        <f t="shared" si="41"/>
        <v>0</v>
      </c>
      <c r="L744" s="6">
        <f t="shared" si="42"/>
        <v>0</v>
      </c>
      <c r="M744" s="12"/>
      <c r="N744" s="13"/>
      <c r="O744" s="13"/>
      <c r="P744" s="16"/>
      <c r="Q744" s="17"/>
      <c r="R744" s="20"/>
    </row>
    <row r="745" spans="1:18" ht="13.5" thickBot="1" x14ac:dyDescent="0.25">
      <c r="A745" s="12"/>
      <c r="B745" s="13"/>
      <c r="C745" s="13"/>
      <c r="D745" s="13"/>
      <c r="E745" s="13"/>
      <c r="F745" s="27" t="s">
        <v>2069</v>
      </c>
      <c r="G745" s="14"/>
      <c r="H745" s="14"/>
      <c r="I745" s="71">
        <f t="shared" si="43"/>
        <v>0</v>
      </c>
      <c r="J745" s="19"/>
      <c r="K745" s="6">
        <f t="shared" si="41"/>
        <v>0</v>
      </c>
      <c r="L745" s="6">
        <f t="shared" si="42"/>
        <v>0</v>
      </c>
      <c r="M745" s="12"/>
      <c r="N745" s="13"/>
      <c r="O745" s="13"/>
      <c r="P745" s="16"/>
      <c r="Q745" s="17"/>
      <c r="R745" s="20"/>
    </row>
    <row r="746" spans="1:18" ht="13.5" thickBot="1" x14ac:dyDescent="0.25">
      <c r="A746" s="12"/>
      <c r="B746" s="13"/>
      <c r="C746" s="13"/>
      <c r="D746" s="13"/>
      <c r="E746" s="13"/>
      <c r="F746" s="27" t="s">
        <v>2069</v>
      </c>
      <c r="G746" s="14"/>
      <c r="H746" s="14"/>
      <c r="I746" s="71">
        <f t="shared" si="43"/>
        <v>0</v>
      </c>
      <c r="J746" s="19"/>
      <c r="K746" s="6">
        <f t="shared" si="41"/>
        <v>0</v>
      </c>
      <c r="L746" s="6">
        <f t="shared" si="42"/>
        <v>0</v>
      </c>
      <c r="M746" s="12"/>
      <c r="N746" s="13"/>
      <c r="O746" s="13"/>
      <c r="P746" s="16"/>
      <c r="Q746" s="17"/>
      <c r="R746" s="20"/>
    </row>
    <row r="747" spans="1:18" ht="13.5" thickBot="1" x14ac:dyDescent="0.25">
      <c r="A747" s="12"/>
      <c r="B747" s="13"/>
      <c r="C747" s="13"/>
      <c r="D747" s="13"/>
      <c r="E747" s="13"/>
      <c r="F747" s="27" t="s">
        <v>2069</v>
      </c>
      <c r="G747" s="14"/>
      <c r="H747" s="14"/>
      <c r="I747" s="71">
        <f t="shared" si="43"/>
        <v>0</v>
      </c>
      <c r="J747" s="19"/>
      <c r="K747" s="6">
        <f t="shared" si="41"/>
        <v>0</v>
      </c>
      <c r="L747" s="6">
        <f t="shared" si="42"/>
        <v>0</v>
      </c>
      <c r="M747" s="12"/>
      <c r="N747" s="13"/>
      <c r="O747" s="13"/>
      <c r="P747" s="16"/>
      <c r="Q747" s="17"/>
      <c r="R747" s="20"/>
    </row>
    <row r="748" spans="1:18" ht="13.5" thickBot="1" x14ac:dyDescent="0.25">
      <c r="A748" s="12"/>
      <c r="B748" s="13"/>
      <c r="C748" s="13"/>
      <c r="D748" s="13"/>
      <c r="E748" s="13"/>
      <c r="F748" s="27" t="s">
        <v>2069</v>
      </c>
      <c r="G748" s="14"/>
      <c r="H748" s="14"/>
      <c r="I748" s="71">
        <f t="shared" si="43"/>
        <v>0</v>
      </c>
      <c r="J748" s="19"/>
      <c r="K748" s="6">
        <f t="shared" si="41"/>
        <v>0</v>
      </c>
      <c r="L748" s="6">
        <f t="shared" si="42"/>
        <v>0</v>
      </c>
      <c r="M748" s="12"/>
      <c r="N748" s="13"/>
      <c r="O748" s="13"/>
      <c r="P748" s="16"/>
      <c r="Q748" s="17"/>
      <c r="R748" s="20"/>
    </row>
    <row r="749" spans="1:18" ht="13.5" thickBot="1" x14ac:dyDescent="0.25">
      <c r="A749" s="12"/>
      <c r="B749" s="13"/>
      <c r="C749" s="13"/>
      <c r="D749" s="13"/>
      <c r="E749" s="13"/>
      <c r="F749" s="27" t="s">
        <v>2069</v>
      </c>
      <c r="G749" s="14"/>
      <c r="H749" s="14"/>
      <c r="I749" s="71">
        <f t="shared" si="43"/>
        <v>0</v>
      </c>
      <c r="J749" s="19"/>
      <c r="K749" s="6">
        <f t="shared" si="41"/>
        <v>0</v>
      </c>
      <c r="L749" s="6">
        <f t="shared" si="42"/>
        <v>0</v>
      </c>
      <c r="M749" s="12"/>
      <c r="N749" s="13"/>
      <c r="O749" s="13"/>
      <c r="P749" s="16"/>
      <c r="Q749" s="17"/>
      <c r="R749" s="20"/>
    </row>
    <row r="750" spans="1:18" ht="13.5" thickBot="1" x14ac:dyDescent="0.25">
      <c r="A750" s="12"/>
      <c r="B750" s="13"/>
      <c r="C750" s="13"/>
      <c r="D750" s="13"/>
      <c r="E750" s="13"/>
      <c r="F750" s="27" t="s">
        <v>2069</v>
      </c>
      <c r="G750" s="14"/>
      <c r="H750" s="14"/>
      <c r="I750" s="71">
        <f t="shared" si="43"/>
        <v>0</v>
      </c>
      <c r="J750" s="19"/>
      <c r="K750" s="6">
        <f t="shared" si="41"/>
        <v>0</v>
      </c>
      <c r="L750" s="6">
        <f t="shared" si="42"/>
        <v>0</v>
      </c>
      <c r="M750" s="12"/>
      <c r="N750" s="13"/>
      <c r="O750" s="13"/>
      <c r="P750" s="16"/>
      <c r="Q750" s="17"/>
      <c r="R750" s="20"/>
    </row>
    <row r="751" spans="1:18" ht="13.5" thickBot="1" x14ac:dyDescent="0.25">
      <c r="A751" s="12"/>
      <c r="B751" s="13"/>
      <c r="C751" s="13"/>
      <c r="D751" s="13"/>
      <c r="E751" s="13"/>
      <c r="F751" s="27" t="s">
        <v>2069</v>
      </c>
      <c r="G751" s="14"/>
      <c r="H751" s="14"/>
      <c r="I751" s="71">
        <f t="shared" si="43"/>
        <v>0</v>
      </c>
      <c r="J751" s="19"/>
      <c r="K751" s="6">
        <f t="shared" si="41"/>
        <v>0</v>
      </c>
      <c r="L751" s="6">
        <f t="shared" si="42"/>
        <v>0</v>
      </c>
      <c r="M751" s="12"/>
      <c r="N751" s="13"/>
      <c r="O751" s="13"/>
      <c r="P751" s="16"/>
      <c r="Q751" s="17"/>
      <c r="R751" s="20"/>
    </row>
    <row r="752" spans="1:18" ht="13.5" thickBot="1" x14ac:dyDescent="0.25">
      <c r="A752" s="12"/>
      <c r="B752" s="13"/>
      <c r="C752" s="13"/>
      <c r="D752" s="13"/>
      <c r="E752" s="13"/>
      <c r="F752" s="27" t="s">
        <v>2069</v>
      </c>
      <c r="G752" s="14"/>
      <c r="H752" s="14"/>
      <c r="I752" s="71">
        <f t="shared" si="43"/>
        <v>0</v>
      </c>
      <c r="J752" s="19"/>
      <c r="K752" s="6">
        <f t="shared" si="41"/>
        <v>0</v>
      </c>
      <c r="L752" s="6">
        <f t="shared" si="42"/>
        <v>0</v>
      </c>
      <c r="M752" s="12"/>
      <c r="N752" s="13"/>
      <c r="O752" s="13"/>
      <c r="P752" s="16"/>
      <c r="Q752" s="17"/>
      <c r="R752" s="20"/>
    </row>
    <row r="753" spans="1:18" ht="13.5" thickBot="1" x14ac:dyDescent="0.25">
      <c r="A753" s="12"/>
      <c r="B753" s="13"/>
      <c r="C753" s="13"/>
      <c r="D753" s="13"/>
      <c r="E753" s="13"/>
      <c r="F753" s="27" t="s">
        <v>2069</v>
      </c>
      <c r="G753" s="14"/>
      <c r="H753" s="14"/>
      <c r="I753" s="71">
        <f t="shared" si="43"/>
        <v>0</v>
      </c>
      <c r="J753" s="19"/>
      <c r="K753" s="6">
        <f t="shared" si="41"/>
        <v>0</v>
      </c>
      <c r="L753" s="6">
        <f t="shared" si="42"/>
        <v>0</v>
      </c>
      <c r="M753" s="12"/>
      <c r="N753" s="13"/>
      <c r="O753" s="13"/>
      <c r="P753" s="16"/>
      <c r="Q753" s="17"/>
      <c r="R753" s="20"/>
    </row>
    <row r="754" spans="1:18" ht="13.5" thickBot="1" x14ac:dyDescent="0.25">
      <c r="A754" s="12"/>
      <c r="B754" s="13"/>
      <c r="C754" s="13"/>
      <c r="D754" s="13"/>
      <c r="E754" s="13"/>
      <c r="F754" s="27" t="s">
        <v>2069</v>
      </c>
      <c r="G754" s="14"/>
      <c r="H754" s="14"/>
      <c r="I754" s="71">
        <f t="shared" si="43"/>
        <v>0</v>
      </c>
      <c r="J754" s="19"/>
      <c r="K754" s="6">
        <f t="shared" si="41"/>
        <v>0</v>
      </c>
      <c r="L754" s="6">
        <f t="shared" si="42"/>
        <v>0</v>
      </c>
      <c r="M754" s="12"/>
      <c r="N754" s="13"/>
      <c r="O754" s="13"/>
      <c r="P754" s="16"/>
      <c r="Q754" s="17"/>
      <c r="R754" s="20"/>
    </row>
    <row r="755" spans="1:18" ht="13.5" thickBot="1" x14ac:dyDescent="0.25">
      <c r="A755" s="12"/>
      <c r="B755" s="13"/>
      <c r="C755" s="13"/>
      <c r="D755" s="13"/>
      <c r="E755" s="13"/>
      <c r="F755" s="27" t="s">
        <v>2069</v>
      </c>
      <c r="G755" s="14"/>
      <c r="H755" s="14"/>
      <c r="I755" s="71">
        <f t="shared" si="43"/>
        <v>0</v>
      </c>
      <c r="J755" s="19"/>
      <c r="K755" s="6">
        <f t="shared" si="41"/>
        <v>0</v>
      </c>
      <c r="L755" s="6">
        <f t="shared" si="42"/>
        <v>0</v>
      </c>
      <c r="M755" s="12"/>
      <c r="N755" s="13"/>
      <c r="O755" s="13"/>
      <c r="P755" s="16"/>
      <c r="Q755" s="17"/>
      <c r="R755" s="20"/>
    </row>
    <row r="756" spans="1:18" ht="13.5" thickBot="1" x14ac:dyDescent="0.25">
      <c r="A756" s="12"/>
      <c r="B756" s="13"/>
      <c r="C756" s="13"/>
      <c r="D756" s="13"/>
      <c r="E756" s="13"/>
      <c r="F756" s="27" t="s">
        <v>2069</v>
      </c>
      <c r="G756" s="14"/>
      <c r="H756" s="14"/>
      <c r="I756" s="71">
        <f t="shared" si="43"/>
        <v>0</v>
      </c>
      <c r="J756" s="19"/>
      <c r="K756" s="6">
        <f t="shared" si="41"/>
        <v>0</v>
      </c>
      <c r="L756" s="6">
        <f t="shared" si="42"/>
        <v>0</v>
      </c>
      <c r="M756" s="12"/>
      <c r="N756" s="13"/>
      <c r="O756" s="13"/>
      <c r="P756" s="16"/>
      <c r="Q756" s="17"/>
      <c r="R756" s="20"/>
    </row>
    <row r="757" spans="1:18" ht="13.5" thickBot="1" x14ac:dyDescent="0.25">
      <c r="A757" s="12"/>
      <c r="B757" s="13"/>
      <c r="C757" s="13"/>
      <c r="D757" s="13"/>
      <c r="E757" s="13"/>
      <c r="F757" s="27" t="s">
        <v>2069</v>
      </c>
      <c r="G757" s="14"/>
      <c r="H757" s="14"/>
      <c r="I757" s="71">
        <f t="shared" si="43"/>
        <v>0</v>
      </c>
      <c r="J757" s="19"/>
      <c r="K757" s="6">
        <f t="shared" si="41"/>
        <v>0</v>
      </c>
      <c r="L757" s="6">
        <f t="shared" si="42"/>
        <v>0</v>
      </c>
      <c r="M757" s="12"/>
      <c r="N757" s="13"/>
      <c r="O757" s="13"/>
      <c r="P757" s="16"/>
      <c r="Q757" s="17"/>
      <c r="R757" s="20"/>
    </row>
    <row r="758" spans="1:18" ht="13.5" thickBot="1" x14ac:dyDescent="0.25">
      <c r="A758" s="12"/>
      <c r="B758" s="13"/>
      <c r="C758" s="13"/>
      <c r="D758" s="13"/>
      <c r="E758" s="13"/>
      <c r="F758" s="27" t="s">
        <v>2069</v>
      </c>
      <c r="G758" s="14"/>
      <c r="H758" s="14"/>
      <c r="I758" s="71">
        <f t="shared" si="43"/>
        <v>0</v>
      </c>
      <c r="J758" s="19"/>
      <c r="K758" s="6">
        <f t="shared" si="41"/>
        <v>0</v>
      </c>
      <c r="L758" s="6">
        <f t="shared" si="42"/>
        <v>0</v>
      </c>
      <c r="M758" s="12"/>
      <c r="N758" s="13"/>
      <c r="O758" s="13"/>
      <c r="P758" s="16"/>
      <c r="Q758" s="17"/>
      <c r="R758" s="20"/>
    </row>
    <row r="759" spans="1:18" ht="13.5" thickBot="1" x14ac:dyDescent="0.25">
      <c r="A759" s="12"/>
      <c r="B759" s="13"/>
      <c r="C759" s="13"/>
      <c r="D759" s="13"/>
      <c r="E759" s="13"/>
      <c r="F759" s="27" t="s">
        <v>2069</v>
      </c>
      <c r="G759" s="14"/>
      <c r="H759" s="14"/>
      <c r="I759" s="71">
        <f t="shared" si="43"/>
        <v>0</v>
      </c>
      <c r="J759" s="19"/>
      <c r="K759" s="6">
        <f t="shared" si="41"/>
        <v>0</v>
      </c>
      <c r="L759" s="6">
        <f t="shared" si="42"/>
        <v>0</v>
      </c>
      <c r="M759" s="12"/>
      <c r="N759" s="13"/>
      <c r="O759" s="13"/>
      <c r="P759" s="16"/>
      <c r="Q759" s="17"/>
      <c r="R759" s="20"/>
    </row>
    <row r="760" spans="1:18" ht="13.5" thickBot="1" x14ac:dyDescent="0.25">
      <c r="A760" s="12"/>
      <c r="B760" s="13"/>
      <c r="C760" s="13"/>
      <c r="D760" s="13"/>
      <c r="E760" s="13"/>
      <c r="F760" s="27" t="s">
        <v>2069</v>
      </c>
      <c r="G760" s="14"/>
      <c r="H760" s="14"/>
      <c r="I760" s="71">
        <f t="shared" si="43"/>
        <v>0</v>
      </c>
      <c r="J760" s="19"/>
      <c r="K760" s="6">
        <f t="shared" si="41"/>
        <v>0</v>
      </c>
      <c r="L760" s="6">
        <f t="shared" si="42"/>
        <v>0</v>
      </c>
      <c r="M760" s="12"/>
      <c r="N760" s="13"/>
      <c r="O760" s="13"/>
      <c r="P760" s="16"/>
      <c r="Q760" s="17"/>
      <c r="R760" s="20"/>
    </row>
    <row r="761" spans="1:18" ht="13.5" thickBot="1" x14ac:dyDescent="0.25">
      <c r="A761" s="12"/>
      <c r="B761" s="13"/>
      <c r="C761" s="13"/>
      <c r="D761" s="13"/>
      <c r="E761" s="13"/>
      <c r="F761" s="27" t="s">
        <v>2069</v>
      </c>
      <c r="G761" s="14"/>
      <c r="H761" s="14"/>
      <c r="I761" s="71">
        <f t="shared" si="43"/>
        <v>0</v>
      </c>
      <c r="J761" s="19"/>
      <c r="K761" s="6">
        <f t="shared" si="41"/>
        <v>0</v>
      </c>
      <c r="L761" s="6">
        <f t="shared" si="42"/>
        <v>0</v>
      </c>
      <c r="M761" s="12"/>
      <c r="N761" s="13"/>
      <c r="O761" s="13"/>
      <c r="P761" s="16"/>
      <c r="Q761" s="17"/>
      <c r="R761" s="20"/>
    </row>
    <row r="762" spans="1:18" ht="13.5" thickBot="1" x14ac:dyDescent="0.25">
      <c r="A762" s="12"/>
      <c r="B762" s="13"/>
      <c r="C762" s="13"/>
      <c r="D762" s="13"/>
      <c r="E762" s="13"/>
      <c r="F762" s="27" t="s">
        <v>2069</v>
      </c>
      <c r="G762" s="14"/>
      <c r="H762" s="14"/>
      <c r="I762" s="71">
        <f t="shared" si="43"/>
        <v>0</v>
      </c>
      <c r="J762" s="19"/>
      <c r="K762" s="6">
        <f t="shared" si="41"/>
        <v>0</v>
      </c>
      <c r="L762" s="6">
        <f t="shared" si="42"/>
        <v>0</v>
      </c>
      <c r="M762" s="12"/>
      <c r="N762" s="13"/>
      <c r="O762" s="13"/>
      <c r="P762" s="16"/>
      <c r="Q762" s="17"/>
      <c r="R762" s="20"/>
    </row>
    <row r="763" spans="1:18" ht="13.5" thickBot="1" x14ac:dyDescent="0.25">
      <c r="A763" s="12"/>
      <c r="B763" s="13"/>
      <c r="C763" s="13"/>
      <c r="D763" s="13"/>
      <c r="E763" s="13"/>
      <c r="F763" s="27" t="s">
        <v>2069</v>
      </c>
      <c r="G763" s="14"/>
      <c r="H763" s="14"/>
      <c r="I763" s="71">
        <f t="shared" si="43"/>
        <v>0</v>
      </c>
      <c r="J763" s="19"/>
      <c r="K763" s="6">
        <f t="shared" si="41"/>
        <v>0</v>
      </c>
      <c r="L763" s="6">
        <f t="shared" si="42"/>
        <v>0</v>
      </c>
      <c r="M763" s="12"/>
      <c r="N763" s="13"/>
      <c r="O763" s="13"/>
      <c r="P763" s="16"/>
      <c r="Q763" s="17"/>
      <c r="R763" s="20"/>
    </row>
    <row r="764" spans="1:18" ht="13.5" thickBot="1" x14ac:dyDescent="0.25">
      <c r="A764" s="12"/>
      <c r="B764" s="13"/>
      <c r="C764" s="13"/>
      <c r="D764" s="13"/>
      <c r="E764" s="13"/>
      <c r="F764" s="27" t="s">
        <v>2069</v>
      </c>
      <c r="G764" s="14"/>
      <c r="H764" s="14"/>
      <c r="I764" s="71">
        <f t="shared" si="43"/>
        <v>0</v>
      </c>
      <c r="J764" s="19"/>
      <c r="K764" s="6">
        <f t="shared" si="41"/>
        <v>0</v>
      </c>
      <c r="L764" s="6">
        <f t="shared" si="42"/>
        <v>0</v>
      </c>
      <c r="M764" s="12"/>
      <c r="N764" s="13"/>
      <c r="O764" s="13"/>
      <c r="P764" s="16"/>
      <c r="Q764" s="17"/>
      <c r="R764" s="20"/>
    </row>
    <row r="765" spans="1:18" ht="13.5" thickBot="1" x14ac:dyDescent="0.25">
      <c r="A765" s="12"/>
      <c r="B765" s="13"/>
      <c r="C765" s="13"/>
      <c r="D765" s="13"/>
      <c r="E765" s="13"/>
      <c r="F765" s="27" t="s">
        <v>2069</v>
      </c>
      <c r="G765" s="14"/>
      <c r="H765" s="14"/>
      <c r="I765" s="71">
        <f t="shared" si="43"/>
        <v>0</v>
      </c>
      <c r="J765" s="19"/>
      <c r="K765" s="6">
        <f t="shared" si="41"/>
        <v>0</v>
      </c>
      <c r="L765" s="6">
        <f t="shared" si="42"/>
        <v>0</v>
      </c>
      <c r="M765" s="12"/>
      <c r="N765" s="13"/>
      <c r="O765" s="13"/>
      <c r="P765" s="16"/>
      <c r="Q765" s="17"/>
      <c r="R765" s="20"/>
    </row>
    <row r="766" spans="1:18" ht="13.5" thickBot="1" x14ac:dyDescent="0.25">
      <c r="A766" s="12"/>
      <c r="B766" s="13"/>
      <c r="C766" s="13"/>
      <c r="D766" s="13"/>
      <c r="E766" s="13"/>
      <c r="F766" s="27" t="s">
        <v>2069</v>
      </c>
      <c r="G766" s="14"/>
      <c r="H766" s="14"/>
      <c r="I766" s="71">
        <f t="shared" si="43"/>
        <v>0</v>
      </c>
      <c r="J766" s="19"/>
      <c r="K766" s="6">
        <f t="shared" si="41"/>
        <v>0</v>
      </c>
      <c r="L766" s="6">
        <f t="shared" si="42"/>
        <v>0</v>
      </c>
      <c r="M766" s="12"/>
      <c r="N766" s="13"/>
      <c r="O766" s="13"/>
      <c r="P766" s="16"/>
      <c r="Q766" s="17"/>
      <c r="R766" s="20"/>
    </row>
    <row r="767" spans="1:18" ht="13.5" thickBot="1" x14ac:dyDescent="0.25">
      <c r="A767" s="12"/>
      <c r="B767" s="13"/>
      <c r="C767" s="13"/>
      <c r="D767" s="13"/>
      <c r="E767" s="13"/>
      <c r="F767" s="27" t="s">
        <v>2069</v>
      </c>
      <c r="G767" s="14"/>
      <c r="H767" s="14"/>
      <c r="I767" s="71">
        <f t="shared" si="43"/>
        <v>0</v>
      </c>
      <c r="J767" s="19"/>
      <c r="K767" s="6">
        <f t="shared" si="41"/>
        <v>0</v>
      </c>
      <c r="L767" s="6">
        <f t="shared" si="42"/>
        <v>0</v>
      </c>
      <c r="M767" s="12"/>
      <c r="N767" s="13"/>
      <c r="O767" s="13"/>
      <c r="P767" s="16"/>
      <c r="Q767" s="17"/>
      <c r="R767" s="20"/>
    </row>
    <row r="768" spans="1:18" ht="13.5" thickBot="1" x14ac:dyDescent="0.25">
      <c r="A768" s="12"/>
      <c r="B768" s="13"/>
      <c r="C768" s="13"/>
      <c r="D768" s="13"/>
      <c r="E768" s="13"/>
      <c r="F768" s="27" t="s">
        <v>2069</v>
      </c>
      <c r="G768" s="14"/>
      <c r="H768" s="14"/>
      <c r="I768" s="71">
        <f t="shared" si="43"/>
        <v>0</v>
      </c>
      <c r="J768" s="19"/>
      <c r="K768" s="6">
        <f t="shared" si="41"/>
        <v>0</v>
      </c>
      <c r="L768" s="6">
        <f t="shared" si="42"/>
        <v>0</v>
      </c>
      <c r="M768" s="12"/>
      <c r="N768" s="13"/>
      <c r="O768" s="13"/>
      <c r="P768" s="16"/>
      <c r="Q768" s="17"/>
      <c r="R768" s="20"/>
    </row>
    <row r="769" spans="1:18" ht="13.5" thickBot="1" x14ac:dyDescent="0.25">
      <c r="A769" s="12"/>
      <c r="B769" s="13"/>
      <c r="C769" s="13"/>
      <c r="D769" s="13"/>
      <c r="E769" s="13"/>
      <c r="F769" s="27" t="s">
        <v>2069</v>
      </c>
      <c r="G769" s="14"/>
      <c r="H769" s="14"/>
      <c r="I769" s="71">
        <f t="shared" si="43"/>
        <v>0</v>
      </c>
      <c r="J769" s="19"/>
      <c r="K769" s="6">
        <f t="shared" si="41"/>
        <v>0</v>
      </c>
      <c r="L769" s="6">
        <f t="shared" si="42"/>
        <v>0</v>
      </c>
      <c r="M769" s="12"/>
      <c r="N769" s="13"/>
      <c r="O769" s="13"/>
      <c r="P769" s="16"/>
      <c r="Q769" s="17"/>
      <c r="R769" s="20"/>
    </row>
    <row r="770" spans="1:18" ht="13.5" thickBot="1" x14ac:dyDescent="0.25">
      <c r="A770" s="12"/>
      <c r="B770" s="13"/>
      <c r="C770" s="13"/>
      <c r="D770" s="13"/>
      <c r="E770" s="13"/>
      <c r="F770" s="27" t="s">
        <v>2069</v>
      </c>
      <c r="G770" s="14"/>
      <c r="H770" s="14"/>
      <c r="I770" s="71">
        <f t="shared" si="43"/>
        <v>0</v>
      </c>
      <c r="J770" s="19"/>
      <c r="K770" s="6">
        <f t="shared" si="41"/>
        <v>0</v>
      </c>
      <c r="L770" s="6">
        <f t="shared" si="42"/>
        <v>0</v>
      </c>
      <c r="M770" s="12"/>
      <c r="N770" s="13"/>
      <c r="O770" s="13"/>
      <c r="P770" s="16"/>
      <c r="Q770" s="17"/>
      <c r="R770" s="20"/>
    </row>
    <row r="771" spans="1:18" ht="13.5" thickBot="1" x14ac:dyDescent="0.25">
      <c r="A771" s="12"/>
      <c r="B771" s="13"/>
      <c r="C771" s="13"/>
      <c r="D771" s="13"/>
      <c r="E771" s="13"/>
      <c r="F771" s="27" t="s">
        <v>2069</v>
      </c>
      <c r="G771" s="14"/>
      <c r="H771" s="14"/>
      <c r="I771" s="71">
        <f t="shared" si="43"/>
        <v>0</v>
      </c>
      <c r="J771" s="19"/>
      <c r="K771" s="6">
        <f t="shared" si="41"/>
        <v>0</v>
      </c>
      <c r="L771" s="6">
        <f t="shared" si="42"/>
        <v>0</v>
      </c>
      <c r="M771" s="12"/>
      <c r="N771" s="13"/>
      <c r="O771" s="13"/>
      <c r="P771" s="16"/>
      <c r="Q771" s="17"/>
      <c r="R771" s="20"/>
    </row>
    <row r="772" spans="1:18" ht="13.5" thickBot="1" x14ac:dyDescent="0.25">
      <c r="A772" s="12"/>
      <c r="B772" s="13"/>
      <c r="C772" s="13"/>
      <c r="D772" s="13"/>
      <c r="E772" s="13"/>
      <c r="F772" s="27" t="s">
        <v>2069</v>
      </c>
      <c r="G772" s="14"/>
      <c r="H772" s="14"/>
      <c r="I772" s="71">
        <f t="shared" si="43"/>
        <v>0</v>
      </c>
      <c r="J772" s="19"/>
      <c r="K772" s="6">
        <f t="shared" si="41"/>
        <v>0</v>
      </c>
      <c r="L772" s="6">
        <f t="shared" si="42"/>
        <v>0</v>
      </c>
      <c r="M772" s="12"/>
      <c r="N772" s="13"/>
      <c r="O772" s="13"/>
      <c r="P772" s="16"/>
      <c r="Q772" s="17"/>
      <c r="R772" s="20"/>
    </row>
    <row r="773" spans="1:18" ht="13.5" thickBot="1" x14ac:dyDescent="0.25">
      <c r="A773" s="12"/>
      <c r="B773" s="13"/>
      <c r="C773" s="13"/>
      <c r="D773" s="13"/>
      <c r="E773" s="13"/>
      <c r="F773" s="27" t="s">
        <v>2069</v>
      </c>
      <c r="G773" s="14"/>
      <c r="H773" s="14"/>
      <c r="I773" s="71">
        <f t="shared" si="43"/>
        <v>0</v>
      </c>
      <c r="J773" s="19"/>
      <c r="K773" s="6">
        <f t="shared" si="41"/>
        <v>0</v>
      </c>
      <c r="L773" s="6">
        <f t="shared" si="42"/>
        <v>0</v>
      </c>
      <c r="M773" s="12"/>
      <c r="N773" s="13"/>
      <c r="O773" s="13"/>
      <c r="P773" s="16"/>
      <c r="Q773" s="17"/>
      <c r="R773" s="20"/>
    </row>
    <row r="774" spans="1:18" ht="13.5" thickBot="1" x14ac:dyDescent="0.25">
      <c r="A774" s="12"/>
      <c r="B774" s="13"/>
      <c r="C774" s="13"/>
      <c r="D774" s="13"/>
      <c r="E774" s="13"/>
      <c r="F774" s="27" t="s">
        <v>2069</v>
      </c>
      <c r="G774" s="14"/>
      <c r="H774" s="14"/>
      <c r="I774" s="71">
        <f t="shared" si="43"/>
        <v>0</v>
      </c>
      <c r="J774" s="19"/>
      <c r="K774" s="6">
        <f t="shared" si="41"/>
        <v>0</v>
      </c>
      <c r="L774" s="6">
        <f t="shared" si="42"/>
        <v>0</v>
      </c>
      <c r="M774" s="12"/>
      <c r="N774" s="13"/>
      <c r="O774" s="13"/>
      <c r="P774" s="16"/>
      <c r="Q774" s="17"/>
      <c r="R774" s="20"/>
    </row>
    <row r="775" spans="1:18" ht="13.5" thickBot="1" x14ac:dyDescent="0.25">
      <c r="A775" s="12"/>
      <c r="B775" s="13"/>
      <c r="C775" s="13"/>
      <c r="D775" s="13"/>
      <c r="E775" s="13"/>
      <c r="F775" s="27" t="s">
        <v>2069</v>
      </c>
      <c r="G775" s="14"/>
      <c r="H775" s="14"/>
      <c r="I775" s="71">
        <f t="shared" si="43"/>
        <v>0</v>
      </c>
      <c r="J775" s="19"/>
      <c r="K775" s="6">
        <f t="shared" ref="K775:K838" si="44">COUNT(G775:H775)</f>
        <v>0</v>
      </c>
      <c r="L775" s="6">
        <f t="shared" ref="L775:L838" si="45">COUNTA(A775,B775,C775,D775,G775,H775)</f>
        <v>0</v>
      </c>
      <c r="M775" s="12"/>
      <c r="N775" s="13"/>
      <c r="O775" s="13"/>
      <c r="P775" s="16"/>
      <c r="Q775" s="17"/>
      <c r="R775" s="20"/>
    </row>
    <row r="776" spans="1:18" ht="13.5" thickBot="1" x14ac:dyDescent="0.25">
      <c r="A776" s="12"/>
      <c r="B776" s="13"/>
      <c r="C776" s="13"/>
      <c r="D776" s="13"/>
      <c r="E776" s="13"/>
      <c r="F776" s="27" t="s">
        <v>2069</v>
      </c>
      <c r="G776" s="14"/>
      <c r="H776" s="14"/>
      <c r="I776" s="71">
        <f t="shared" si="43"/>
        <v>0</v>
      </c>
      <c r="J776" s="19"/>
      <c r="K776" s="6">
        <f t="shared" si="44"/>
        <v>0</v>
      </c>
      <c r="L776" s="6">
        <f t="shared" si="45"/>
        <v>0</v>
      </c>
      <c r="M776" s="12"/>
      <c r="N776" s="13"/>
      <c r="O776" s="13"/>
      <c r="P776" s="16"/>
      <c r="Q776" s="17"/>
      <c r="R776" s="20"/>
    </row>
    <row r="777" spans="1:18" ht="13.5" thickBot="1" x14ac:dyDescent="0.25">
      <c r="A777" s="12"/>
      <c r="B777" s="13"/>
      <c r="C777" s="13"/>
      <c r="D777" s="13"/>
      <c r="E777" s="13"/>
      <c r="F777" s="27" t="s">
        <v>2069</v>
      </c>
      <c r="G777" s="14"/>
      <c r="H777" s="14"/>
      <c r="I777" s="71">
        <f t="shared" si="43"/>
        <v>0</v>
      </c>
      <c r="J777" s="19"/>
      <c r="K777" s="6">
        <f t="shared" si="44"/>
        <v>0</v>
      </c>
      <c r="L777" s="6">
        <f t="shared" si="45"/>
        <v>0</v>
      </c>
      <c r="M777" s="12"/>
      <c r="N777" s="13"/>
      <c r="O777" s="13"/>
      <c r="P777" s="16"/>
      <c r="Q777" s="17"/>
      <c r="R777" s="20"/>
    </row>
    <row r="778" spans="1:18" ht="13.5" thickBot="1" x14ac:dyDescent="0.25">
      <c r="A778" s="12"/>
      <c r="B778" s="13"/>
      <c r="C778" s="13"/>
      <c r="D778" s="13"/>
      <c r="E778" s="13"/>
      <c r="F778" s="27" t="s">
        <v>2069</v>
      </c>
      <c r="G778" s="14"/>
      <c r="H778" s="14"/>
      <c r="I778" s="71">
        <f t="shared" si="43"/>
        <v>0</v>
      </c>
      <c r="J778" s="19"/>
      <c r="K778" s="6">
        <f t="shared" si="44"/>
        <v>0</v>
      </c>
      <c r="L778" s="6">
        <f t="shared" si="45"/>
        <v>0</v>
      </c>
      <c r="M778" s="12"/>
      <c r="N778" s="13"/>
      <c r="O778" s="13"/>
      <c r="P778" s="16"/>
      <c r="Q778" s="17"/>
      <c r="R778" s="20"/>
    </row>
    <row r="779" spans="1:18" ht="13.5" thickBot="1" x14ac:dyDescent="0.25">
      <c r="A779" s="12"/>
      <c r="B779" s="13"/>
      <c r="C779" s="13"/>
      <c r="D779" s="13"/>
      <c r="E779" s="13"/>
      <c r="F779" s="27" t="s">
        <v>2069</v>
      </c>
      <c r="G779" s="14"/>
      <c r="H779" s="14"/>
      <c r="I779" s="71">
        <f t="shared" si="43"/>
        <v>0</v>
      </c>
      <c r="J779" s="19"/>
      <c r="K779" s="6">
        <f t="shared" si="44"/>
        <v>0</v>
      </c>
      <c r="L779" s="6">
        <f t="shared" si="45"/>
        <v>0</v>
      </c>
      <c r="M779" s="12"/>
      <c r="N779" s="13"/>
      <c r="O779" s="13"/>
      <c r="P779" s="16"/>
      <c r="Q779" s="17"/>
      <c r="R779" s="20"/>
    </row>
    <row r="780" spans="1:18" ht="13.5" thickBot="1" x14ac:dyDescent="0.25">
      <c r="A780" s="12"/>
      <c r="B780" s="13"/>
      <c r="C780" s="13"/>
      <c r="D780" s="13"/>
      <c r="E780" s="13"/>
      <c r="F780" s="27" t="s">
        <v>2069</v>
      </c>
      <c r="G780" s="14"/>
      <c r="H780" s="14"/>
      <c r="I780" s="71">
        <f t="shared" si="43"/>
        <v>0</v>
      </c>
      <c r="J780" s="19"/>
      <c r="K780" s="6">
        <f t="shared" si="44"/>
        <v>0</v>
      </c>
      <c r="L780" s="6">
        <f t="shared" si="45"/>
        <v>0</v>
      </c>
      <c r="M780" s="12"/>
      <c r="N780" s="13"/>
      <c r="O780" s="13"/>
      <c r="P780" s="16"/>
      <c r="Q780" s="17"/>
      <c r="R780" s="20"/>
    </row>
    <row r="781" spans="1:18" ht="13.5" thickBot="1" x14ac:dyDescent="0.25">
      <c r="A781" s="12"/>
      <c r="B781" s="13"/>
      <c r="C781" s="13"/>
      <c r="D781" s="13"/>
      <c r="E781" s="13"/>
      <c r="F781" s="27" t="s">
        <v>2069</v>
      </c>
      <c r="G781" s="14"/>
      <c r="H781" s="14"/>
      <c r="I781" s="71">
        <f t="shared" ref="I781:I844" si="46">$H$6</f>
        <v>0</v>
      </c>
      <c r="J781" s="19"/>
      <c r="K781" s="6">
        <f t="shared" si="44"/>
        <v>0</v>
      </c>
      <c r="L781" s="6">
        <f t="shared" si="45"/>
        <v>0</v>
      </c>
      <c r="M781" s="12"/>
      <c r="N781" s="13"/>
      <c r="O781" s="13"/>
      <c r="P781" s="16"/>
      <c r="Q781" s="17"/>
      <c r="R781" s="20"/>
    </row>
    <row r="782" spans="1:18" ht="13.5" thickBot="1" x14ac:dyDescent="0.25">
      <c r="A782" s="12"/>
      <c r="B782" s="13"/>
      <c r="C782" s="13"/>
      <c r="D782" s="13"/>
      <c r="E782" s="13"/>
      <c r="F782" s="27" t="s">
        <v>2069</v>
      </c>
      <c r="G782" s="14"/>
      <c r="H782" s="14"/>
      <c r="I782" s="71">
        <f t="shared" si="46"/>
        <v>0</v>
      </c>
      <c r="J782" s="19"/>
      <c r="K782" s="6">
        <f t="shared" si="44"/>
        <v>0</v>
      </c>
      <c r="L782" s="6">
        <f t="shared" si="45"/>
        <v>0</v>
      </c>
      <c r="M782" s="12"/>
      <c r="N782" s="13"/>
      <c r="O782" s="13"/>
      <c r="P782" s="16"/>
      <c r="Q782" s="17"/>
      <c r="R782" s="20"/>
    </row>
    <row r="783" spans="1:18" ht="13.5" thickBot="1" x14ac:dyDescent="0.25">
      <c r="A783" s="12"/>
      <c r="B783" s="13"/>
      <c r="C783" s="13"/>
      <c r="D783" s="13"/>
      <c r="E783" s="13"/>
      <c r="F783" s="27" t="s">
        <v>2069</v>
      </c>
      <c r="G783" s="14"/>
      <c r="H783" s="14"/>
      <c r="I783" s="71">
        <f t="shared" si="46"/>
        <v>0</v>
      </c>
      <c r="J783" s="19"/>
      <c r="K783" s="6">
        <f t="shared" si="44"/>
        <v>0</v>
      </c>
      <c r="L783" s="6">
        <f t="shared" si="45"/>
        <v>0</v>
      </c>
      <c r="M783" s="12"/>
      <c r="N783" s="13"/>
      <c r="O783" s="13"/>
      <c r="P783" s="16"/>
      <c r="Q783" s="17"/>
      <c r="R783" s="20"/>
    </row>
    <row r="784" spans="1:18" ht="13.5" thickBot="1" x14ac:dyDescent="0.25">
      <c r="A784" s="12"/>
      <c r="B784" s="13"/>
      <c r="C784" s="13"/>
      <c r="D784" s="13"/>
      <c r="E784" s="13"/>
      <c r="F784" s="27" t="s">
        <v>2069</v>
      </c>
      <c r="G784" s="14"/>
      <c r="H784" s="14"/>
      <c r="I784" s="71">
        <f t="shared" si="46"/>
        <v>0</v>
      </c>
      <c r="J784" s="19"/>
      <c r="K784" s="6">
        <f t="shared" si="44"/>
        <v>0</v>
      </c>
      <c r="L784" s="6">
        <f t="shared" si="45"/>
        <v>0</v>
      </c>
      <c r="M784" s="12"/>
      <c r="N784" s="13"/>
      <c r="O784" s="13"/>
      <c r="P784" s="16"/>
      <c r="Q784" s="17"/>
      <c r="R784" s="20"/>
    </row>
    <row r="785" spans="1:18" ht="13.5" thickBot="1" x14ac:dyDescent="0.25">
      <c r="A785" s="12"/>
      <c r="B785" s="13"/>
      <c r="C785" s="13"/>
      <c r="D785" s="13"/>
      <c r="E785" s="13"/>
      <c r="F785" s="27" t="s">
        <v>2069</v>
      </c>
      <c r="G785" s="14"/>
      <c r="H785" s="14"/>
      <c r="I785" s="71">
        <f t="shared" si="46"/>
        <v>0</v>
      </c>
      <c r="J785" s="19"/>
      <c r="K785" s="6">
        <f t="shared" si="44"/>
        <v>0</v>
      </c>
      <c r="L785" s="6">
        <f t="shared" si="45"/>
        <v>0</v>
      </c>
      <c r="M785" s="12"/>
      <c r="N785" s="13"/>
      <c r="O785" s="13"/>
      <c r="P785" s="16"/>
      <c r="Q785" s="17"/>
      <c r="R785" s="20"/>
    </row>
    <row r="786" spans="1:18" ht="13.5" thickBot="1" x14ac:dyDescent="0.25">
      <c r="A786" s="12"/>
      <c r="B786" s="13"/>
      <c r="C786" s="13"/>
      <c r="D786" s="13"/>
      <c r="E786" s="13"/>
      <c r="F786" s="27" t="s">
        <v>2069</v>
      </c>
      <c r="G786" s="14"/>
      <c r="H786" s="14"/>
      <c r="I786" s="71">
        <f t="shared" si="46"/>
        <v>0</v>
      </c>
      <c r="J786" s="19"/>
      <c r="K786" s="6">
        <f t="shared" si="44"/>
        <v>0</v>
      </c>
      <c r="L786" s="6">
        <f t="shared" si="45"/>
        <v>0</v>
      </c>
      <c r="M786" s="12"/>
      <c r="N786" s="13"/>
      <c r="O786" s="13"/>
      <c r="P786" s="16"/>
      <c r="Q786" s="17"/>
      <c r="R786" s="20"/>
    </row>
    <row r="787" spans="1:18" ht="13.5" thickBot="1" x14ac:dyDescent="0.25">
      <c r="A787" s="12"/>
      <c r="B787" s="13"/>
      <c r="C787" s="13"/>
      <c r="D787" s="13"/>
      <c r="E787" s="13"/>
      <c r="F787" s="27" t="s">
        <v>2069</v>
      </c>
      <c r="G787" s="14"/>
      <c r="H787" s="14"/>
      <c r="I787" s="71">
        <f t="shared" si="46"/>
        <v>0</v>
      </c>
      <c r="J787" s="19"/>
      <c r="K787" s="6">
        <f t="shared" si="44"/>
        <v>0</v>
      </c>
      <c r="L787" s="6">
        <f t="shared" si="45"/>
        <v>0</v>
      </c>
      <c r="M787" s="12"/>
      <c r="N787" s="13"/>
      <c r="O787" s="13"/>
      <c r="P787" s="16"/>
      <c r="Q787" s="17"/>
      <c r="R787" s="20"/>
    </row>
    <row r="788" spans="1:18" ht="13.5" thickBot="1" x14ac:dyDescent="0.25">
      <c r="A788" s="12"/>
      <c r="B788" s="13"/>
      <c r="C788" s="13"/>
      <c r="D788" s="13"/>
      <c r="E788" s="13"/>
      <c r="F788" s="27" t="s">
        <v>2069</v>
      </c>
      <c r="G788" s="14"/>
      <c r="H788" s="14"/>
      <c r="I788" s="71">
        <f t="shared" si="46"/>
        <v>0</v>
      </c>
      <c r="J788" s="19"/>
      <c r="K788" s="6">
        <f t="shared" si="44"/>
        <v>0</v>
      </c>
      <c r="L788" s="6">
        <f t="shared" si="45"/>
        <v>0</v>
      </c>
      <c r="M788" s="12"/>
      <c r="N788" s="13"/>
      <c r="O788" s="13"/>
      <c r="P788" s="16"/>
      <c r="Q788" s="17"/>
      <c r="R788" s="20"/>
    </row>
    <row r="789" spans="1:18" ht="13.5" thickBot="1" x14ac:dyDescent="0.25">
      <c r="A789" s="12"/>
      <c r="B789" s="13"/>
      <c r="C789" s="13"/>
      <c r="D789" s="13"/>
      <c r="E789" s="13"/>
      <c r="F789" s="27" t="s">
        <v>2069</v>
      </c>
      <c r="G789" s="14"/>
      <c r="H789" s="14"/>
      <c r="I789" s="71">
        <f t="shared" si="46"/>
        <v>0</v>
      </c>
      <c r="J789" s="19"/>
      <c r="K789" s="6">
        <f t="shared" si="44"/>
        <v>0</v>
      </c>
      <c r="L789" s="6">
        <f t="shared" si="45"/>
        <v>0</v>
      </c>
      <c r="M789" s="12"/>
      <c r="N789" s="13"/>
      <c r="O789" s="13"/>
      <c r="P789" s="16"/>
      <c r="Q789" s="17"/>
      <c r="R789" s="20"/>
    </row>
    <row r="790" spans="1:18" ht="13.5" thickBot="1" x14ac:dyDescent="0.25">
      <c r="A790" s="12"/>
      <c r="B790" s="13"/>
      <c r="C790" s="13"/>
      <c r="D790" s="13"/>
      <c r="E790" s="13"/>
      <c r="F790" s="27" t="s">
        <v>2069</v>
      </c>
      <c r="G790" s="14"/>
      <c r="H790" s="14"/>
      <c r="I790" s="71">
        <f t="shared" si="46"/>
        <v>0</v>
      </c>
      <c r="J790" s="19"/>
      <c r="K790" s="6">
        <f t="shared" si="44"/>
        <v>0</v>
      </c>
      <c r="L790" s="6">
        <f t="shared" si="45"/>
        <v>0</v>
      </c>
      <c r="M790" s="12"/>
      <c r="N790" s="13"/>
      <c r="O790" s="13"/>
      <c r="P790" s="16"/>
      <c r="Q790" s="17"/>
      <c r="R790" s="20"/>
    </row>
    <row r="791" spans="1:18" ht="13.5" thickBot="1" x14ac:dyDescent="0.25">
      <c r="A791" s="12"/>
      <c r="B791" s="13"/>
      <c r="C791" s="13"/>
      <c r="D791" s="13"/>
      <c r="E791" s="13"/>
      <c r="F791" s="27" t="s">
        <v>2069</v>
      </c>
      <c r="G791" s="14"/>
      <c r="H791" s="14"/>
      <c r="I791" s="71">
        <f t="shared" si="46"/>
        <v>0</v>
      </c>
      <c r="J791" s="19"/>
      <c r="K791" s="6">
        <f t="shared" si="44"/>
        <v>0</v>
      </c>
      <c r="L791" s="6">
        <f t="shared" si="45"/>
        <v>0</v>
      </c>
      <c r="M791" s="12"/>
      <c r="N791" s="13"/>
      <c r="O791" s="13"/>
      <c r="P791" s="16"/>
      <c r="Q791" s="17"/>
      <c r="R791" s="20"/>
    </row>
    <row r="792" spans="1:18" ht="13.5" thickBot="1" x14ac:dyDescent="0.25">
      <c r="A792" s="12"/>
      <c r="B792" s="13"/>
      <c r="C792" s="13"/>
      <c r="D792" s="13"/>
      <c r="E792" s="13"/>
      <c r="F792" s="27" t="s">
        <v>2069</v>
      </c>
      <c r="G792" s="14"/>
      <c r="H792" s="14"/>
      <c r="I792" s="71">
        <f t="shared" si="46"/>
        <v>0</v>
      </c>
      <c r="J792" s="19"/>
      <c r="K792" s="6">
        <f t="shared" si="44"/>
        <v>0</v>
      </c>
      <c r="L792" s="6">
        <f t="shared" si="45"/>
        <v>0</v>
      </c>
      <c r="M792" s="12"/>
      <c r="N792" s="13"/>
      <c r="O792" s="13"/>
      <c r="P792" s="16"/>
      <c r="Q792" s="17"/>
      <c r="R792" s="20"/>
    </row>
    <row r="793" spans="1:18" ht="13.5" thickBot="1" x14ac:dyDescent="0.25">
      <c r="A793" s="12"/>
      <c r="B793" s="13"/>
      <c r="C793" s="13"/>
      <c r="D793" s="13"/>
      <c r="E793" s="13"/>
      <c r="F793" s="27" t="s">
        <v>2069</v>
      </c>
      <c r="G793" s="14"/>
      <c r="H793" s="14"/>
      <c r="I793" s="71">
        <f t="shared" si="46"/>
        <v>0</v>
      </c>
      <c r="J793" s="19"/>
      <c r="K793" s="6">
        <f t="shared" si="44"/>
        <v>0</v>
      </c>
      <c r="L793" s="6">
        <f t="shared" si="45"/>
        <v>0</v>
      </c>
      <c r="M793" s="12"/>
      <c r="N793" s="13"/>
      <c r="O793" s="13"/>
      <c r="P793" s="16"/>
      <c r="Q793" s="17"/>
      <c r="R793" s="20"/>
    </row>
    <row r="794" spans="1:18" ht="13.5" thickBot="1" x14ac:dyDescent="0.25">
      <c r="A794" s="12"/>
      <c r="B794" s="13"/>
      <c r="C794" s="13"/>
      <c r="D794" s="13"/>
      <c r="E794" s="13"/>
      <c r="F794" s="27" t="s">
        <v>2069</v>
      </c>
      <c r="G794" s="14"/>
      <c r="H794" s="14"/>
      <c r="I794" s="71">
        <f t="shared" si="46"/>
        <v>0</v>
      </c>
      <c r="J794" s="19"/>
      <c r="K794" s="6">
        <f t="shared" si="44"/>
        <v>0</v>
      </c>
      <c r="L794" s="6">
        <f t="shared" si="45"/>
        <v>0</v>
      </c>
      <c r="M794" s="12"/>
      <c r="N794" s="13"/>
      <c r="O794" s="13"/>
      <c r="P794" s="16"/>
      <c r="Q794" s="17"/>
      <c r="R794" s="20"/>
    </row>
    <row r="795" spans="1:18" ht="13.5" thickBot="1" x14ac:dyDescent="0.25">
      <c r="A795" s="12"/>
      <c r="B795" s="13"/>
      <c r="C795" s="13"/>
      <c r="D795" s="13"/>
      <c r="E795" s="13"/>
      <c r="F795" s="27" t="s">
        <v>2069</v>
      </c>
      <c r="G795" s="14"/>
      <c r="H795" s="14"/>
      <c r="I795" s="71">
        <f t="shared" si="46"/>
        <v>0</v>
      </c>
      <c r="J795" s="19"/>
      <c r="K795" s="6">
        <f t="shared" si="44"/>
        <v>0</v>
      </c>
      <c r="L795" s="6">
        <f t="shared" si="45"/>
        <v>0</v>
      </c>
      <c r="M795" s="12"/>
      <c r="N795" s="13"/>
      <c r="O795" s="13"/>
      <c r="P795" s="16"/>
      <c r="Q795" s="17"/>
      <c r="R795" s="20"/>
    </row>
    <row r="796" spans="1:18" ht="13.5" thickBot="1" x14ac:dyDescent="0.25">
      <c r="A796" s="12"/>
      <c r="B796" s="13"/>
      <c r="C796" s="13"/>
      <c r="D796" s="13"/>
      <c r="E796" s="13"/>
      <c r="F796" s="27" t="s">
        <v>2069</v>
      </c>
      <c r="G796" s="14"/>
      <c r="H796" s="14"/>
      <c r="I796" s="71">
        <f t="shared" si="46"/>
        <v>0</v>
      </c>
      <c r="J796" s="19"/>
      <c r="K796" s="6">
        <f t="shared" si="44"/>
        <v>0</v>
      </c>
      <c r="L796" s="6">
        <f t="shared" si="45"/>
        <v>0</v>
      </c>
      <c r="M796" s="12"/>
      <c r="N796" s="13"/>
      <c r="O796" s="13"/>
      <c r="P796" s="16"/>
      <c r="Q796" s="17"/>
      <c r="R796" s="20"/>
    </row>
    <row r="797" spans="1:18" ht="13.5" thickBot="1" x14ac:dyDescent="0.25">
      <c r="A797" s="12"/>
      <c r="B797" s="13"/>
      <c r="C797" s="13"/>
      <c r="D797" s="13"/>
      <c r="E797" s="13"/>
      <c r="F797" s="27" t="s">
        <v>2069</v>
      </c>
      <c r="G797" s="14"/>
      <c r="H797" s="14"/>
      <c r="I797" s="71">
        <f t="shared" si="46"/>
        <v>0</v>
      </c>
      <c r="J797" s="19"/>
      <c r="K797" s="6">
        <f t="shared" si="44"/>
        <v>0</v>
      </c>
      <c r="L797" s="6">
        <f t="shared" si="45"/>
        <v>0</v>
      </c>
      <c r="M797" s="12"/>
      <c r="N797" s="13"/>
      <c r="O797" s="13"/>
      <c r="P797" s="16"/>
      <c r="Q797" s="17"/>
      <c r="R797" s="20"/>
    </row>
    <row r="798" spans="1:18" ht="13.5" thickBot="1" x14ac:dyDescent="0.25">
      <c r="A798" s="12"/>
      <c r="B798" s="13"/>
      <c r="C798" s="13"/>
      <c r="D798" s="13"/>
      <c r="E798" s="13"/>
      <c r="F798" s="27" t="s">
        <v>2069</v>
      </c>
      <c r="G798" s="14"/>
      <c r="H798" s="14"/>
      <c r="I798" s="71">
        <f t="shared" si="46"/>
        <v>0</v>
      </c>
      <c r="J798" s="19"/>
      <c r="K798" s="6">
        <f t="shared" si="44"/>
        <v>0</v>
      </c>
      <c r="L798" s="6">
        <f t="shared" si="45"/>
        <v>0</v>
      </c>
      <c r="M798" s="12"/>
      <c r="N798" s="13"/>
      <c r="O798" s="13"/>
      <c r="P798" s="16"/>
      <c r="Q798" s="17"/>
      <c r="R798" s="20"/>
    </row>
    <row r="799" spans="1:18" ht="13.5" thickBot="1" x14ac:dyDescent="0.25">
      <c r="A799" s="12"/>
      <c r="B799" s="13"/>
      <c r="C799" s="13"/>
      <c r="D799" s="13"/>
      <c r="E799" s="13"/>
      <c r="F799" s="27" t="s">
        <v>2069</v>
      </c>
      <c r="G799" s="14"/>
      <c r="H799" s="14"/>
      <c r="I799" s="71">
        <f t="shared" si="46"/>
        <v>0</v>
      </c>
      <c r="J799" s="19"/>
      <c r="K799" s="6">
        <f t="shared" si="44"/>
        <v>0</v>
      </c>
      <c r="L799" s="6">
        <f t="shared" si="45"/>
        <v>0</v>
      </c>
      <c r="M799" s="12"/>
      <c r="N799" s="13"/>
      <c r="O799" s="13"/>
      <c r="P799" s="16"/>
      <c r="Q799" s="17"/>
      <c r="R799" s="20"/>
    </row>
    <row r="800" spans="1:18" ht="13.5" thickBot="1" x14ac:dyDescent="0.25">
      <c r="A800" s="12"/>
      <c r="B800" s="13"/>
      <c r="C800" s="13"/>
      <c r="D800" s="13"/>
      <c r="E800" s="13"/>
      <c r="F800" s="27" t="s">
        <v>2069</v>
      </c>
      <c r="G800" s="14"/>
      <c r="H800" s="14"/>
      <c r="I800" s="71">
        <f t="shared" si="46"/>
        <v>0</v>
      </c>
      <c r="J800" s="19"/>
      <c r="K800" s="6">
        <f t="shared" si="44"/>
        <v>0</v>
      </c>
      <c r="L800" s="6">
        <f t="shared" si="45"/>
        <v>0</v>
      </c>
      <c r="M800" s="12"/>
      <c r="N800" s="13"/>
      <c r="O800" s="13"/>
      <c r="P800" s="16"/>
      <c r="Q800" s="17"/>
      <c r="R800" s="20"/>
    </row>
    <row r="801" spans="1:18" ht="13.5" thickBot="1" x14ac:dyDescent="0.25">
      <c r="A801" s="12"/>
      <c r="B801" s="13"/>
      <c r="C801" s="13"/>
      <c r="D801" s="13"/>
      <c r="E801" s="13"/>
      <c r="F801" s="27" t="s">
        <v>2069</v>
      </c>
      <c r="G801" s="14"/>
      <c r="H801" s="14"/>
      <c r="I801" s="71">
        <f t="shared" si="46"/>
        <v>0</v>
      </c>
      <c r="J801" s="19"/>
      <c r="K801" s="6">
        <f t="shared" si="44"/>
        <v>0</v>
      </c>
      <c r="L801" s="6">
        <f t="shared" si="45"/>
        <v>0</v>
      </c>
      <c r="M801" s="12"/>
      <c r="N801" s="13"/>
      <c r="O801" s="13"/>
      <c r="P801" s="16"/>
      <c r="Q801" s="17"/>
      <c r="R801" s="20"/>
    </row>
    <row r="802" spans="1:18" ht="13.5" thickBot="1" x14ac:dyDescent="0.25">
      <c r="A802" s="12"/>
      <c r="B802" s="13"/>
      <c r="C802" s="13"/>
      <c r="D802" s="13"/>
      <c r="E802" s="13"/>
      <c r="F802" s="27" t="s">
        <v>2069</v>
      </c>
      <c r="G802" s="14"/>
      <c r="H802" s="14"/>
      <c r="I802" s="71">
        <f t="shared" si="46"/>
        <v>0</v>
      </c>
      <c r="J802" s="19"/>
      <c r="K802" s="6">
        <f t="shared" si="44"/>
        <v>0</v>
      </c>
      <c r="L802" s="6">
        <f t="shared" si="45"/>
        <v>0</v>
      </c>
      <c r="M802" s="12"/>
      <c r="N802" s="13"/>
      <c r="O802" s="13"/>
      <c r="P802" s="16"/>
      <c r="Q802" s="17"/>
      <c r="R802" s="20"/>
    </row>
    <row r="803" spans="1:18" ht="13.5" thickBot="1" x14ac:dyDescent="0.25">
      <c r="A803" s="12"/>
      <c r="B803" s="13"/>
      <c r="C803" s="13"/>
      <c r="D803" s="13"/>
      <c r="E803" s="13"/>
      <c r="F803" s="27" t="s">
        <v>2069</v>
      </c>
      <c r="G803" s="14"/>
      <c r="H803" s="14"/>
      <c r="I803" s="71">
        <f t="shared" si="46"/>
        <v>0</v>
      </c>
      <c r="J803" s="19"/>
      <c r="K803" s="6">
        <f t="shared" si="44"/>
        <v>0</v>
      </c>
      <c r="L803" s="6">
        <f t="shared" si="45"/>
        <v>0</v>
      </c>
      <c r="M803" s="12"/>
      <c r="N803" s="13"/>
      <c r="O803" s="13"/>
      <c r="P803" s="16"/>
      <c r="Q803" s="17"/>
      <c r="R803" s="20"/>
    </row>
    <row r="804" spans="1:18" ht="13.5" thickBot="1" x14ac:dyDescent="0.25">
      <c r="A804" s="12"/>
      <c r="B804" s="13"/>
      <c r="C804" s="13"/>
      <c r="D804" s="13"/>
      <c r="E804" s="13"/>
      <c r="F804" s="27" t="s">
        <v>2069</v>
      </c>
      <c r="G804" s="14"/>
      <c r="H804" s="14"/>
      <c r="I804" s="71">
        <f t="shared" si="46"/>
        <v>0</v>
      </c>
      <c r="J804" s="19"/>
      <c r="K804" s="6">
        <f t="shared" si="44"/>
        <v>0</v>
      </c>
      <c r="L804" s="6">
        <f t="shared" si="45"/>
        <v>0</v>
      </c>
      <c r="M804" s="12"/>
      <c r="N804" s="13"/>
      <c r="O804" s="13"/>
      <c r="P804" s="16"/>
      <c r="Q804" s="17"/>
      <c r="R804" s="20"/>
    </row>
    <row r="805" spans="1:18" ht="13.5" thickBot="1" x14ac:dyDescent="0.25">
      <c r="A805" s="12"/>
      <c r="B805" s="13"/>
      <c r="C805" s="13"/>
      <c r="D805" s="13"/>
      <c r="E805" s="13"/>
      <c r="F805" s="27" t="s">
        <v>2069</v>
      </c>
      <c r="G805" s="14"/>
      <c r="H805" s="14"/>
      <c r="I805" s="71">
        <f t="shared" si="46"/>
        <v>0</v>
      </c>
      <c r="J805" s="19"/>
      <c r="K805" s="6">
        <f t="shared" si="44"/>
        <v>0</v>
      </c>
      <c r="L805" s="6">
        <f t="shared" si="45"/>
        <v>0</v>
      </c>
      <c r="M805" s="12"/>
      <c r="N805" s="13"/>
      <c r="O805" s="13"/>
      <c r="P805" s="16"/>
      <c r="Q805" s="17"/>
      <c r="R805" s="20"/>
    </row>
    <row r="806" spans="1:18" ht="13.5" thickBot="1" x14ac:dyDescent="0.25">
      <c r="A806" s="12"/>
      <c r="B806" s="13"/>
      <c r="C806" s="13"/>
      <c r="D806" s="13"/>
      <c r="E806" s="13"/>
      <c r="F806" s="27" t="s">
        <v>2069</v>
      </c>
      <c r="G806" s="14"/>
      <c r="H806" s="14"/>
      <c r="I806" s="71">
        <f t="shared" si="46"/>
        <v>0</v>
      </c>
      <c r="J806" s="19"/>
      <c r="K806" s="6">
        <f t="shared" si="44"/>
        <v>0</v>
      </c>
      <c r="L806" s="6">
        <f t="shared" si="45"/>
        <v>0</v>
      </c>
      <c r="M806" s="12"/>
      <c r="N806" s="13"/>
      <c r="O806" s="13"/>
      <c r="P806" s="16"/>
      <c r="Q806" s="17"/>
      <c r="R806" s="20"/>
    </row>
    <row r="807" spans="1:18" ht="13.5" thickBot="1" x14ac:dyDescent="0.25">
      <c r="A807" s="12"/>
      <c r="B807" s="13"/>
      <c r="C807" s="13"/>
      <c r="D807" s="13"/>
      <c r="E807" s="13"/>
      <c r="F807" s="27" t="s">
        <v>2069</v>
      </c>
      <c r="G807" s="14"/>
      <c r="H807" s="14"/>
      <c r="I807" s="71">
        <f t="shared" si="46"/>
        <v>0</v>
      </c>
      <c r="J807" s="19"/>
      <c r="K807" s="6">
        <f t="shared" si="44"/>
        <v>0</v>
      </c>
      <c r="L807" s="6">
        <f t="shared" si="45"/>
        <v>0</v>
      </c>
      <c r="M807" s="12"/>
      <c r="N807" s="13"/>
      <c r="O807" s="13"/>
      <c r="P807" s="16"/>
      <c r="Q807" s="17"/>
      <c r="R807" s="20"/>
    </row>
    <row r="808" spans="1:18" ht="13.5" thickBot="1" x14ac:dyDescent="0.25">
      <c r="A808" s="12"/>
      <c r="B808" s="13"/>
      <c r="C808" s="13"/>
      <c r="D808" s="13"/>
      <c r="E808" s="13"/>
      <c r="F808" s="27" t="s">
        <v>2069</v>
      </c>
      <c r="G808" s="14"/>
      <c r="H808" s="14"/>
      <c r="I808" s="71">
        <f t="shared" si="46"/>
        <v>0</v>
      </c>
      <c r="J808" s="19"/>
      <c r="K808" s="6">
        <f t="shared" si="44"/>
        <v>0</v>
      </c>
      <c r="L808" s="6">
        <f t="shared" si="45"/>
        <v>0</v>
      </c>
      <c r="M808" s="12"/>
      <c r="N808" s="13"/>
      <c r="O808" s="13"/>
      <c r="P808" s="16"/>
      <c r="Q808" s="17"/>
      <c r="R808" s="20"/>
    </row>
    <row r="809" spans="1:18" ht="13.5" thickBot="1" x14ac:dyDescent="0.25">
      <c r="A809" s="12"/>
      <c r="B809" s="13"/>
      <c r="C809" s="13"/>
      <c r="D809" s="13"/>
      <c r="E809" s="13"/>
      <c r="F809" s="27" t="s">
        <v>2069</v>
      </c>
      <c r="G809" s="14"/>
      <c r="H809" s="14"/>
      <c r="I809" s="71">
        <f t="shared" si="46"/>
        <v>0</v>
      </c>
      <c r="J809" s="19"/>
      <c r="K809" s="6">
        <f t="shared" si="44"/>
        <v>0</v>
      </c>
      <c r="L809" s="6">
        <f t="shared" si="45"/>
        <v>0</v>
      </c>
      <c r="M809" s="12"/>
      <c r="N809" s="13"/>
      <c r="O809" s="13"/>
      <c r="P809" s="16"/>
      <c r="Q809" s="17"/>
      <c r="R809" s="20"/>
    </row>
    <row r="810" spans="1:18" ht="13.5" thickBot="1" x14ac:dyDescent="0.25">
      <c r="A810" s="12"/>
      <c r="B810" s="13"/>
      <c r="C810" s="13"/>
      <c r="D810" s="13"/>
      <c r="E810" s="13"/>
      <c r="F810" s="27" t="s">
        <v>2069</v>
      </c>
      <c r="G810" s="14"/>
      <c r="H810" s="14"/>
      <c r="I810" s="71">
        <f t="shared" si="46"/>
        <v>0</v>
      </c>
      <c r="J810" s="19"/>
      <c r="K810" s="6">
        <f t="shared" si="44"/>
        <v>0</v>
      </c>
      <c r="L810" s="6">
        <f t="shared" si="45"/>
        <v>0</v>
      </c>
      <c r="M810" s="12"/>
      <c r="N810" s="13"/>
      <c r="O810" s="13"/>
      <c r="P810" s="16"/>
      <c r="Q810" s="17"/>
      <c r="R810" s="20"/>
    </row>
    <row r="811" spans="1:18" ht="13.5" thickBot="1" x14ac:dyDescent="0.25">
      <c r="A811" s="12"/>
      <c r="B811" s="13"/>
      <c r="C811" s="13"/>
      <c r="D811" s="13"/>
      <c r="E811" s="13"/>
      <c r="F811" s="27" t="s">
        <v>2069</v>
      </c>
      <c r="G811" s="14"/>
      <c r="H811" s="14"/>
      <c r="I811" s="71">
        <f t="shared" si="46"/>
        <v>0</v>
      </c>
      <c r="J811" s="19"/>
      <c r="K811" s="6">
        <f t="shared" si="44"/>
        <v>0</v>
      </c>
      <c r="L811" s="6">
        <f t="shared" si="45"/>
        <v>0</v>
      </c>
      <c r="M811" s="12"/>
      <c r="N811" s="13"/>
      <c r="O811" s="13"/>
      <c r="P811" s="16"/>
      <c r="Q811" s="17"/>
      <c r="R811" s="20"/>
    </row>
    <row r="812" spans="1:18" ht="13.5" thickBot="1" x14ac:dyDescent="0.25">
      <c r="A812" s="12"/>
      <c r="B812" s="13"/>
      <c r="C812" s="13"/>
      <c r="D812" s="13"/>
      <c r="E812" s="13"/>
      <c r="F812" s="27" t="s">
        <v>2069</v>
      </c>
      <c r="G812" s="14"/>
      <c r="H812" s="14"/>
      <c r="I812" s="71">
        <f t="shared" si="46"/>
        <v>0</v>
      </c>
      <c r="J812" s="19"/>
      <c r="K812" s="6">
        <f t="shared" si="44"/>
        <v>0</v>
      </c>
      <c r="L812" s="6">
        <f t="shared" si="45"/>
        <v>0</v>
      </c>
      <c r="M812" s="12"/>
      <c r="N812" s="13"/>
      <c r="O812" s="13"/>
      <c r="P812" s="16"/>
      <c r="Q812" s="17"/>
      <c r="R812" s="20"/>
    </row>
    <row r="813" spans="1:18" ht="13.5" thickBot="1" x14ac:dyDescent="0.25">
      <c r="A813" s="12"/>
      <c r="B813" s="13"/>
      <c r="C813" s="13"/>
      <c r="D813" s="13"/>
      <c r="E813" s="13"/>
      <c r="F813" s="27" t="s">
        <v>2069</v>
      </c>
      <c r="G813" s="14"/>
      <c r="H813" s="14"/>
      <c r="I813" s="71">
        <f t="shared" si="46"/>
        <v>0</v>
      </c>
      <c r="J813" s="19"/>
      <c r="K813" s="6">
        <f t="shared" si="44"/>
        <v>0</v>
      </c>
      <c r="L813" s="6">
        <f t="shared" si="45"/>
        <v>0</v>
      </c>
      <c r="M813" s="12"/>
      <c r="N813" s="13"/>
      <c r="O813" s="13"/>
      <c r="P813" s="16"/>
      <c r="Q813" s="17"/>
      <c r="R813" s="20"/>
    </row>
    <row r="814" spans="1:18" ht="13.5" thickBot="1" x14ac:dyDescent="0.25">
      <c r="A814" s="12"/>
      <c r="B814" s="13"/>
      <c r="C814" s="13"/>
      <c r="D814" s="13"/>
      <c r="E814" s="13"/>
      <c r="F814" s="27" t="s">
        <v>2069</v>
      </c>
      <c r="G814" s="14"/>
      <c r="H814" s="14"/>
      <c r="I814" s="71">
        <f t="shared" si="46"/>
        <v>0</v>
      </c>
      <c r="J814" s="19"/>
      <c r="K814" s="6">
        <f t="shared" si="44"/>
        <v>0</v>
      </c>
      <c r="L814" s="6">
        <f t="shared" si="45"/>
        <v>0</v>
      </c>
      <c r="M814" s="12"/>
      <c r="N814" s="13"/>
      <c r="O814" s="13"/>
      <c r="P814" s="16"/>
      <c r="Q814" s="17"/>
      <c r="R814" s="20"/>
    </row>
    <row r="815" spans="1:18" ht="13.5" thickBot="1" x14ac:dyDescent="0.25">
      <c r="A815" s="12"/>
      <c r="B815" s="13"/>
      <c r="C815" s="13"/>
      <c r="D815" s="13"/>
      <c r="E815" s="13"/>
      <c r="F815" s="27" t="s">
        <v>2069</v>
      </c>
      <c r="G815" s="14"/>
      <c r="H815" s="14"/>
      <c r="I815" s="71">
        <f t="shared" si="46"/>
        <v>0</v>
      </c>
      <c r="J815" s="19"/>
      <c r="K815" s="6">
        <f t="shared" si="44"/>
        <v>0</v>
      </c>
      <c r="L815" s="6">
        <f t="shared" si="45"/>
        <v>0</v>
      </c>
      <c r="M815" s="12"/>
      <c r="N815" s="13"/>
      <c r="O815" s="13"/>
      <c r="P815" s="16"/>
      <c r="Q815" s="17"/>
      <c r="R815" s="20"/>
    </row>
    <row r="816" spans="1:18" ht="13.5" thickBot="1" x14ac:dyDescent="0.25">
      <c r="A816" s="12"/>
      <c r="B816" s="13"/>
      <c r="C816" s="13"/>
      <c r="D816" s="13"/>
      <c r="E816" s="13"/>
      <c r="F816" s="27" t="s">
        <v>2069</v>
      </c>
      <c r="G816" s="14"/>
      <c r="H816" s="14"/>
      <c r="I816" s="71">
        <f t="shared" si="46"/>
        <v>0</v>
      </c>
      <c r="J816" s="19"/>
      <c r="K816" s="6">
        <f t="shared" si="44"/>
        <v>0</v>
      </c>
      <c r="L816" s="6">
        <f t="shared" si="45"/>
        <v>0</v>
      </c>
      <c r="M816" s="12"/>
      <c r="N816" s="13"/>
      <c r="O816" s="13"/>
      <c r="P816" s="16"/>
      <c r="Q816" s="17"/>
      <c r="R816" s="20"/>
    </row>
    <row r="817" spans="1:18" ht="13.5" thickBot="1" x14ac:dyDescent="0.25">
      <c r="A817" s="12"/>
      <c r="B817" s="13"/>
      <c r="C817" s="13"/>
      <c r="D817" s="13"/>
      <c r="E817" s="13"/>
      <c r="F817" s="27" t="s">
        <v>2069</v>
      </c>
      <c r="G817" s="14"/>
      <c r="H817" s="14"/>
      <c r="I817" s="71">
        <f t="shared" si="46"/>
        <v>0</v>
      </c>
      <c r="J817" s="19"/>
      <c r="K817" s="6">
        <f t="shared" si="44"/>
        <v>0</v>
      </c>
      <c r="L817" s="6">
        <f t="shared" si="45"/>
        <v>0</v>
      </c>
      <c r="M817" s="12"/>
      <c r="N817" s="13"/>
      <c r="O817" s="13"/>
      <c r="P817" s="16"/>
      <c r="Q817" s="17"/>
      <c r="R817" s="20"/>
    </row>
    <row r="818" spans="1:18" ht="13.5" thickBot="1" x14ac:dyDescent="0.25">
      <c r="A818" s="12"/>
      <c r="B818" s="13"/>
      <c r="C818" s="13"/>
      <c r="D818" s="13"/>
      <c r="E818" s="13"/>
      <c r="F818" s="27" t="s">
        <v>2069</v>
      </c>
      <c r="G818" s="14"/>
      <c r="H818" s="14"/>
      <c r="I818" s="71">
        <f t="shared" si="46"/>
        <v>0</v>
      </c>
      <c r="J818" s="19"/>
      <c r="K818" s="6">
        <f t="shared" si="44"/>
        <v>0</v>
      </c>
      <c r="L818" s="6">
        <f t="shared" si="45"/>
        <v>0</v>
      </c>
      <c r="M818" s="12"/>
      <c r="N818" s="13"/>
      <c r="O818" s="13"/>
      <c r="P818" s="16"/>
      <c r="Q818" s="17"/>
      <c r="R818" s="20"/>
    </row>
    <row r="819" spans="1:18" ht="13.5" thickBot="1" x14ac:dyDescent="0.25">
      <c r="A819" s="12"/>
      <c r="B819" s="13"/>
      <c r="C819" s="13"/>
      <c r="D819" s="13"/>
      <c r="E819" s="13"/>
      <c r="F819" s="27" t="s">
        <v>2069</v>
      </c>
      <c r="G819" s="14"/>
      <c r="H819" s="14"/>
      <c r="I819" s="71">
        <f t="shared" si="46"/>
        <v>0</v>
      </c>
      <c r="J819" s="19"/>
      <c r="K819" s="6">
        <f t="shared" si="44"/>
        <v>0</v>
      </c>
      <c r="L819" s="6">
        <f t="shared" si="45"/>
        <v>0</v>
      </c>
      <c r="M819" s="12"/>
      <c r="N819" s="13"/>
      <c r="O819" s="13"/>
      <c r="P819" s="16"/>
      <c r="Q819" s="17"/>
      <c r="R819" s="20"/>
    </row>
    <row r="820" spans="1:18" ht="13.5" thickBot="1" x14ac:dyDescent="0.25">
      <c r="A820" s="12"/>
      <c r="B820" s="13"/>
      <c r="C820" s="13"/>
      <c r="D820" s="13"/>
      <c r="E820" s="13"/>
      <c r="F820" s="27" t="s">
        <v>2069</v>
      </c>
      <c r="G820" s="14"/>
      <c r="H820" s="14"/>
      <c r="I820" s="71">
        <f t="shared" si="46"/>
        <v>0</v>
      </c>
      <c r="J820" s="19"/>
      <c r="K820" s="6">
        <f t="shared" si="44"/>
        <v>0</v>
      </c>
      <c r="L820" s="6">
        <f t="shared" si="45"/>
        <v>0</v>
      </c>
      <c r="M820" s="12"/>
      <c r="N820" s="13"/>
      <c r="O820" s="13"/>
      <c r="P820" s="16"/>
      <c r="Q820" s="17"/>
      <c r="R820" s="20"/>
    </row>
    <row r="821" spans="1:18" ht="13.5" thickBot="1" x14ac:dyDescent="0.25">
      <c r="A821" s="12"/>
      <c r="B821" s="13"/>
      <c r="C821" s="13"/>
      <c r="D821" s="13"/>
      <c r="E821" s="13"/>
      <c r="F821" s="27" t="s">
        <v>2069</v>
      </c>
      <c r="G821" s="14"/>
      <c r="H821" s="14"/>
      <c r="I821" s="71">
        <f t="shared" si="46"/>
        <v>0</v>
      </c>
      <c r="J821" s="19"/>
      <c r="K821" s="6">
        <f t="shared" si="44"/>
        <v>0</v>
      </c>
      <c r="L821" s="6">
        <f t="shared" si="45"/>
        <v>0</v>
      </c>
      <c r="M821" s="12"/>
      <c r="N821" s="13"/>
      <c r="O821" s="13"/>
      <c r="P821" s="16"/>
      <c r="Q821" s="17"/>
      <c r="R821" s="20"/>
    </row>
    <row r="822" spans="1:18" ht="13.5" thickBot="1" x14ac:dyDescent="0.25">
      <c r="A822" s="12"/>
      <c r="B822" s="13"/>
      <c r="C822" s="13"/>
      <c r="D822" s="13"/>
      <c r="E822" s="13"/>
      <c r="F822" s="27" t="s">
        <v>2069</v>
      </c>
      <c r="G822" s="14"/>
      <c r="H822" s="14"/>
      <c r="I822" s="71">
        <f t="shared" si="46"/>
        <v>0</v>
      </c>
      <c r="J822" s="19"/>
      <c r="K822" s="6">
        <f t="shared" si="44"/>
        <v>0</v>
      </c>
      <c r="L822" s="6">
        <f t="shared" si="45"/>
        <v>0</v>
      </c>
      <c r="M822" s="12"/>
      <c r="N822" s="13"/>
      <c r="O822" s="13"/>
      <c r="P822" s="16"/>
      <c r="Q822" s="17"/>
      <c r="R822" s="20"/>
    </row>
    <row r="823" spans="1:18" ht="13.5" thickBot="1" x14ac:dyDescent="0.25">
      <c r="A823" s="12"/>
      <c r="B823" s="13"/>
      <c r="C823" s="13"/>
      <c r="D823" s="13"/>
      <c r="E823" s="13"/>
      <c r="F823" s="27" t="s">
        <v>2069</v>
      </c>
      <c r="G823" s="14"/>
      <c r="H823" s="14"/>
      <c r="I823" s="71">
        <f t="shared" si="46"/>
        <v>0</v>
      </c>
      <c r="J823" s="19"/>
      <c r="K823" s="6">
        <f t="shared" si="44"/>
        <v>0</v>
      </c>
      <c r="L823" s="6">
        <f t="shared" si="45"/>
        <v>0</v>
      </c>
      <c r="M823" s="12"/>
      <c r="N823" s="13"/>
      <c r="O823" s="13"/>
      <c r="P823" s="16"/>
      <c r="Q823" s="17"/>
      <c r="R823" s="20"/>
    </row>
    <row r="824" spans="1:18" ht="13.5" thickBot="1" x14ac:dyDescent="0.25">
      <c r="A824" s="12"/>
      <c r="B824" s="13"/>
      <c r="C824" s="13"/>
      <c r="D824" s="13"/>
      <c r="E824" s="13"/>
      <c r="F824" s="27" t="s">
        <v>2069</v>
      </c>
      <c r="G824" s="14"/>
      <c r="H824" s="14"/>
      <c r="I824" s="71">
        <f t="shared" si="46"/>
        <v>0</v>
      </c>
      <c r="J824" s="19"/>
      <c r="K824" s="6">
        <f t="shared" si="44"/>
        <v>0</v>
      </c>
      <c r="L824" s="6">
        <f t="shared" si="45"/>
        <v>0</v>
      </c>
      <c r="M824" s="12"/>
      <c r="N824" s="13"/>
      <c r="O824" s="13"/>
      <c r="P824" s="16"/>
      <c r="Q824" s="17"/>
      <c r="R824" s="20"/>
    </row>
    <row r="825" spans="1:18" ht="13.5" thickBot="1" x14ac:dyDescent="0.25">
      <c r="A825" s="12"/>
      <c r="B825" s="13"/>
      <c r="C825" s="13"/>
      <c r="D825" s="13"/>
      <c r="E825" s="13"/>
      <c r="F825" s="27" t="s">
        <v>2069</v>
      </c>
      <c r="G825" s="14"/>
      <c r="H825" s="14"/>
      <c r="I825" s="71">
        <f t="shared" si="46"/>
        <v>0</v>
      </c>
      <c r="J825" s="19"/>
      <c r="K825" s="6">
        <f t="shared" si="44"/>
        <v>0</v>
      </c>
      <c r="L825" s="6">
        <f t="shared" si="45"/>
        <v>0</v>
      </c>
      <c r="M825" s="12"/>
      <c r="N825" s="13"/>
      <c r="O825" s="13"/>
      <c r="P825" s="16"/>
      <c r="Q825" s="17"/>
      <c r="R825" s="20"/>
    </row>
    <row r="826" spans="1:18" ht="13.5" thickBot="1" x14ac:dyDescent="0.25">
      <c r="A826" s="12"/>
      <c r="B826" s="13"/>
      <c r="C826" s="13"/>
      <c r="D826" s="13"/>
      <c r="E826" s="13"/>
      <c r="F826" s="27" t="s">
        <v>2069</v>
      </c>
      <c r="G826" s="14"/>
      <c r="H826" s="14"/>
      <c r="I826" s="71">
        <f t="shared" si="46"/>
        <v>0</v>
      </c>
      <c r="J826" s="19"/>
      <c r="K826" s="6">
        <f t="shared" si="44"/>
        <v>0</v>
      </c>
      <c r="L826" s="6">
        <f t="shared" si="45"/>
        <v>0</v>
      </c>
      <c r="M826" s="12"/>
      <c r="N826" s="13"/>
      <c r="O826" s="13"/>
      <c r="P826" s="16"/>
      <c r="Q826" s="17"/>
      <c r="R826" s="20"/>
    </row>
    <row r="827" spans="1:18" ht="13.5" thickBot="1" x14ac:dyDescent="0.25">
      <c r="A827" s="12"/>
      <c r="B827" s="13"/>
      <c r="C827" s="13"/>
      <c r="D827" s="13"/>
      <c r="E827" s="13"/>
      <c r="F827" s="27" t="s">
        <v>2069</v>
      </c>
      <c r="G827" s="14"/>
      <c r="H827" s="14"/>
      <c r="I827" s="71">
        <f t="shared" si="46"/>
        <v>0</v>
      </c>
      <c r="J827" s="19"/>
      <c r="K827" s="6">
        <f t="shared" si="44"/>
        <v>0</v>
      </c>
      <c r="L827" s="6">
        <f t="shared" si="45"/>
        <v>0</v>
      </c>
      <c r="M827" s="12"/>
      <c r="N827" s="13"/>
      <c r="O827" s="13"/>
      <c r="P827" s="16"/>
      <c r="Q827" s="17"/>
      <c r="R827" s="20"/>
    </row>
    <row r="828" spans="1:18" ht="13.5" thickBot="1" x14ac:dyDescent="0.25">
      <c r="A828" s="12"/>
      <c r="B828" s="13"/>
      <c r="C828" s="13"/>
      <c r="D828" s="13"/>
      <c r="E828" s="13"/>
      <c r="F828" s="27" t="s">
        <v>2069</v>
      </c>
      <c r="G828" s="14"/>
      <c r="H828" s="14"/>
      <c r="I828" s="71">
        <f t="shared" si="46"/>
        <v>0</v>
      </c>
      <c r="J828" s="19"/>
      <c r="K828" s="6">
        <f t="shared" si="44"/>
        <v>0</v>
      </c>
      <c r="L828" s="6">
        <f t="shared" si="45"/>
        <v>0</v>
      </c>
      <c r="M828" s="12"/>
      <c r="N828" s="13"/>
      <c r="O828" s="13"/>
      <c r="P828" s="16"/>
      <c r="Q828" s="17"/>
      <c r="R828" s="20"/>
    </row>
    <row r="829" spans="1:18" ht="13.5" thickBot="1" x14ac:dyDescent="0.25">
      <c r="A829" s="12"/>
      <c r="B829" s="13"/>
      <c r="C829" s="13"/>
      <c r="D829" s="13"/>
      <c r="E829" s="13"/>
      <c r="F829" s="27" t="s">
        <v>2069</v>
      </c>
      <c r="G829" s="14"/>
      <c r="H829" s="14"/>
      <c r="I829" s="71">
        <f t="shared" si="46"/>
        <v>0</v>
      </c>
      <c r="J829" s="19"/>
      <c r="K829" s="6">
        <f t="shared" si="44"/>
        <v>0</v>
      </c>
      <c r="L829" s="6">
        <f t="shared" si="45"/>
        <v>0</v>
      </c>
      <c r="M829" s="12"/>
      <c r="N829" s="13"/>
      <c r="O829" s="13"/>
      <c r="P829" s="16"/>
      <c r="Q829" s="17"/>
      <c r="R829" s="20"/>
    </row>
    <row r="830" spans="1:18" ht="13.5" thickBot="1" x14ac:dyDescent="0.25">
      <c r="A830" s="12"/>
      <c r="B830" s="13"/>
      <c r="C830" s="13"/>
      <c r="D830" s="13"/>
      <c r="E830" s="13"/>
      <c r="F830" s="27" t="s">
        <v>2069</v>
      </c>
      <c r="G830" s="14"/>
      <c r="H830" s="14"/>
      <c r="I830" s="71">
        <f t="shared" si="46"/>
        <v>0</v>
      </c>
      <c r="J830" s="19"/>
      <c r="K830" s="6">
        <f t="shared" si="44"/>
        <v>0</v>
      </c>
      <c r="L830" s="6">
        <f t="shared" si="45"/>
        <v>0</v>
      </c>
      <c r="M830" s="12"/>
      <c r="N830" s="13"/>
      <c r="O830" s="13"/>
      <c r="P830" s="16"/>
      <c r="Q830" s="17"/>
      <c r="R830" s="20"/>
    </row>
    <row r="831" spans="1:18" ht="13.5" thickBot="1" x14ac:dyDescent="0.25">
      <c r="A831" s="12"/>
      <c r="B831" s="13"/>
      <c r="C831" s="13"/>
      <c r="D831" s="13"/>
      <c r="E831" s="13"/>
      <c r="F831" s="27" t="s">
        <v>2069</v>
      </c>
      <c r="G831" s="14"/>
      <c r="H831" s="14"/>
      <c r="I831" s="71">
        <f t="shared" si="46"/>
        <v>0</v>
      </c>
      <c r="J831" s="19"/>
      <c r="K831" s="6">
        <f t="shared" si="44"/>
        <v>0</v>
      </c>
      <c r="L831" s="6">
        <f t="shared" si="45"/>
        <v>0</v>
      </c>
      <c r="M831" s="12"/>
      <c r="N831" s="13"/>
      <c r="O831" s="13"/>
      <c r="P831" s="16"/>
      <c r="Q831" s="17"/>
      <c r="R831" s="20"/>
    </row>
    <row r="832" spans="1:18" ht="13.5" thickBot="1" x14ac:dyDescent="0.25">
      <c r="A832" s="12"/>
      <c r="B832" s="13"/>
      <c r="C832" s="13"/>
      <c r="D832" s="13"/>
      <c r="E832" s="13"/>
      <c r="F832" s="27" t="s">
        <v>2069</v>
      </c>
      <c r="G832" s="14"/>
      <c r="H832" s="14"/>
      <c r="I832" s="71">
        <f t="shared" si="46"/>
        <v>0</v>
      </c>
      <c r="J832" s="19"/>
      <c r="K832" s="6">
        <f t="shared" si="44"/>
        <v>0</v>
      </c>
      <c r="L832" s="6">
        <f t="shared" si="45"/>
        <v>0</v>
      </c>
      <c r="M832" s="12"/>
      <c r="N832" s="13"/>
      <c r="O832" s="13"/>
      <c r="P832" s="16"/>
      <c r="Q832" s="17"/>
      <c r="R832" s="20"/>
    </row>
    <row r="833" spans="1:18" ht="13.5" thickBot="1" x14ac:dyDescent="0.25">
      <c r="A833" s="12"/>
      <c r="B833" s="13"/>
      <c r="C833" s="13"/>
      <c r="D833" s="13"/>
      <c r="E833" s="13"/>
      <c r="F833" s="27" t="s">
        <v>2069</v>
      </c>
      <c r="G833" s="14"/>
      <c r="H833" s="14"/>
      <c r="I833" s="71">
        <f t="shared" si="46"/>
        <v>0</v>
      </c>
      <c r="J833" s="19"/>
      <c r="K833" s="6">
        <f t="shared" si="44"/>
        <v>0</v>
      </c>
      <c r="L833" s="6">
        <f t="shared" si="45"/>
        <v>0</v>
      </c>
      <c r="M833" s="12"/>
      <c r="N833" s="13"/>
      <c r="O833" s="13"/>
      <c r="P833" s="16"/>
      <c r="Q833" s="17"/>
      <c r="R833" s="20"/>
    </row>
    <row r="834" spans="1:18" ht="13.5" thickBot="1" x14ac:dyDescent="0.25">
      <c r="A834" s="12"/>
      <c r="B834" s="13"/>
      <c r="C834" s="13"/>
      <c r="D834" s="13"/>
      <c r="E834" s="13"/>
      <c r="F834" s="27" t="s">
        <v>2069</v>
      </c>
      <c r="G834" s="14"/>
      <c r="H834" s="14"/>
      <c r="I834" s="71">
        <f t="shared" si="46"/>
        <v>0</v>
      </c>
      <c r="J834" s="19"/>
      <c r="K834" s="6">
        <f t="shared" si="44"/>
        <v>0</v>
      </c>
      <c r="L834" s="6">
        <f t="shared" si="45"/>
        <v>0</v>
      </c>
      <c r="M834" s="12"/>
      <c r="N834" s="13"/>
      <c r="O834" s="13"/>
      <c r="P834" s="16"/>
      <c r="Q834" s="17"/>
      <c r="R834" s="20"/>
    </row>
    <row r="835" spans="1:18" ht="13.5" thickBot="1" x14ac:dyDescent="0.25">
      <c r="A835" s="12"/>
      <c r="B835" s="13"/>
      <c r="C835" s="13"/>
      <c r="D835" s="13"/>
      <c r="E835" s="13"/>
      <c r="F835" s="27" t="s">
        <v>2069</v>
      </c>
      <c r="G835" s="14"/>
      <c r="H835" s="14"/>
      <c r="I835" s="71">
        <f t="shared" si="46"/>
        <v>0</v>
      </c>
      <c r="J835" s="19"/>
      <c r="K835" s="6">
        <f t="shared" si="44"/>
        <v>0</v>
      </c>
      <c r="L835" s="6">
        <f t="shared" si="45"/>
        <v>0</v>
      </c>
      <c r="M835" s="12"/>
      <c r="N835" s="13"/>
      <c r="O835" s="13"/>
      <c r="P835" s="16"/>
      <c r="Q835" s="17"/>
      <c r="R835" s="20"/>
    </row>
    <row r="836" spans="1:18" ht="13.5" thickBot="1" x14ac:dyDescent="0.25">
      <c r="A836" s="12"/>
      <c r="B836" s="13"/>
      <c r="C836" s="13"/>
      <c r="D836" s="13"/>
      <c r="E836" s="13"/>
      <c r="F836" s="27" t="s">
        <v>2069</v>
      </c>
      <c r="G836" s="14"/>
      <c r="H836" s="14"/>
      <c r="I836" s="71">
        <f t="shared" si="46"/>
        <v>0</v>
      </c>
      <c r="J836" s="19"/>
      <c r="K836" s="6">
        <f t="shared" si="44"/>
        <v>0</v>
      </c>
      <c r="L836" s="6">
        <f t="shared" si="45"/>
        <v>0</v>
      </c>
      <c r="M836" s="12"/>
      <c r="N836" s="13"/>
      <c r="O836" s="13"/>
      <c r="P836" s="16"/>
      <c r="Q836" s="17"/>
      <c r="R836" s="20"/>
    </row>
    <row r="837" spans="1:18" ht="13.5" thickBot="1" x14ac:dyDescent="0.25">
      <c r="A837" s="12"/>
      <c r="B837" s="13"/>
      <c r="C837" s="13"/>
      <c r="D837" s="13"/>
      <c r="E837" s="13"/>
      <c r="F837" s="27" t="s">
        <v>2069</v>
      </c>
      <c r="G837" s="14"/>
      <c r="H837" s="14"/>
      <c r="I837" s="71">
        <f t="shared" si="46"/>
        <v>0</v>
      </c>
      <c r="J837" s="19"/>
      <c r="K837" s="6">
        <f t="shared" si="44"/>
        <v>0</v>
      </c>
      <c r="L837" s="6">
        <f t="shared" si="45"/>
        <v>0</v>
      </c>
      <c r="M837" s="12"/>
      <c r="N837" s="13"/>
      <c r="O837" s="13"/>
      <c r="P837" s="16"/>
      <c r="Q837" s="17"/>
      <c r="R837" s="20"/>
    </row>
    <row r="838" spans="1:18" ht="13.5" thickBot="1" x14ac:dyDescent="0.25">
      <c r="A838" s="12"/>
      <c r="B838" s="13"/>
      <c r="C838" s="13"/>
      <c r="D838" s="13"/>
      <c r="E838" s="13"/>
      <c r="F838" s="27" t="s">
        <v>2069</v>
      </c>
      <c r="G838" s="14"/>
      <c r="H838" s="14"/>
      <c r="I838" s="71">
        <f t="shared" si="46"/>
        <v>0</v>
      </c>
      <c r="J838" s="19"/>
      <c r="K838" s="6">
        <f t="shared" si="44"/>
        <v>0</v>
      </c>
      <c r="L838" s="6">
        <f t="shared" si="45"/>
        <v>0</v>
      </c>
      <c r="M838" s="12"/>
      <c r="N838" s="13"/>
      <c r="O838" s="13"/>
      <c r="P838" s="16"/>
      <c r="Q838" s="17"/>
      <c r="R838" s="20"/>
    </row>
    <row r="839" spans="1:18" ht="13.5" thickBot="1" x14ac:dyDescent="0.25">
      <c r="A839" s="12"/>
      <c r="B839" s="13"/>
      <c r="C839" s="13"/>
      <c r="D839" s="13"/>
      <c r="E839" s="13"/>
      <c r="F839" s="27" t="s">
        <v>2069</v>
      </c>
      <c r="G839" s="14"/>
      <c r="H839" s="14"/>
      <c r="I839" s="71">
        <f t="shared" si="46"/>
        <v>0</v>
      </c>
      <c r="J839" s="19"/>
      <c r="K839" s="6">
        <f t="shared" ref="K839:K902" si="47">COUNT(G839:H839)</f>
        <v>0</v>
      </c>
      <c r="L839" s="6">
        <f t="shared" ref="L839:L902" si="48">COUNTA(A839,B839,C839,D839,G839,H839)</f>
        <v>0</v>
      </c>
      <c r="M839" s="12"/>
      <c r="N839" s="13"/>
      <c r="O839" s="13"/>
      <c r="P839" s="16"/>
      <c r="Q839" s="17"/>
      <c r="R839" s="20"/>
    </row>
    <row r="840" spans="1:18" ht="13.5" thickBot="1" x14ac:dyDescent="0.25">
      <c r="A840" s="12"/>
      <c r="B840" s="13"/>
      <c r="C840" s="13"/>
      <c r="D840" s="13"/>
      <c r="E840" s="13"/>
      <c r="F840" s="27" t="s">
        <v>2069</v>
      </c>
      <c r="G840" s="14"/>
      <c r="H840" s="14"/>
      <c r="I840" s="71">
        <f t="shared" si="46"/>
        <v>0</v>
      </c>
      <c r="J840" s="19"/>
      <c r="K840" s="6">
        <f t="shared" si="47"/>
        <v>0</v>
      </c>
      <c r="L840" s="6">
        <f t="shared" si="48"/>
        <v>0</v>
      </c>
      <c r="M840" s="12"/>
      <c r="N840" s="13"/>
      <c r="O840" s="13"/>
      <c r="P840" s="16"/>
      <c r="Q840" s="17"/>
      <c r="R840" s="20"/>
    </row>
    <row r="841" spans="1:18" ht="13.5" thickBot="1" x14ac:dyDescent="0.25">
      <c r="A841" s="12"/>
      <c r="B841" s="13"/>
      <c r="C841" s="13"/>
      <c r="D841" s="13"/>
      <c r="E841" s="13"/>
      <c r="F841" s="27" t="s">
        <v>2069</v>
      </c>
      <c r="G841" s="14"/>
      <c r="H841" s="14"/>
      <c r="I841" s="71">
        <f t="shared" si="46"/>
        <v>0</v>
      </c>
      <c r="J841" s="19"/>
      <c r="K841" s="6">
        <f t="shared" si="47"/>
        <v>0</v>
      </c>
      <c r="L841" s="6">
        <f t="shared" si="48"/>
        <v>0</v>
      </c>
      <c r="M841" s="12"/>
      <c r="N841" s="13"/>
      <c r="O841" s="13"/>
      <c r="P841" s="16"/>
      <c r="Q841" s="17"/>
      <c r="R841" s="20"/>
    </row>
    <row r="842" spans="1:18" ht="13.5" thickBot="1" x14ac:dyDescent="0.25">
      <c r="A842" s="12"/>
      <c r="B842" s="13"/>
      <c r="C842" s="13"/>
      <c r="D842" s="13"/>
      <c r="E842" s="13"/>
      <c r="F842" s="27" t="s">
        <v>2069</v>
      </c>
      <c r="G842" s="14"/>
      <c r="H842" s="14"/>
      <c r="I842" s="71">
        <f t="shared" si="46"/>
        <v>0</v>
      </c>
      <c r="J842" s="19"/>
      <c r="K842" s="6">
        <f t="shared" si="47"/>
        <v>0</v>
      </c>
      <c r="L842" s="6">
        <f t="shared" si="48"/>
        <v>0</v>
      </c>
      <c r="M842" s="12"/>
      <c r="N842" s="13"/>
      <c r="O842" s="13"/>
      <c r="P842" s="16"/>
      <c r="Q842" s="17"/>
      <c r="R842" s="20"/>
    </row>
    <row r="843" spans="1:18" ht="13.5" thickBot="1" x14ac:dyDescent="0.25">
      <c r="A843" s="12"/>
      <c r="B843" s="13"/>
      <c r="C843" s="13"/>
      <c r="D843" s="13"/>
      <c r="E843" s="13"/>
      <c r="F843" s="27" t="s">
        <v>2069</v>
      </c>
      <c r="G843" s="14"/>
      <c r="H843" s="14"/>
      <c r="I843" s="71">
        <f t="shared" si="46"/>
        <v>0</v>
      </c>
      <c r="J843" s="19"/>
      <c r="K843" s="6">
        <f t="shared" si="47"/>
        <v>0</v>
      </c>
      <c r="L843" s="6">
        <f t="shared" si="48"/>
        <v>0</v>
      </c>
      <c r="M843" s="12"/>
      <c r="N843" s="13"/>
      <c r="O843" s="13"/>
      <c r="P843" s="16"/>
      <c r="Q843" s="17"/>
      <c r="R843" s="20"/>
    </row>
    <row r="844" spans="1:18" ht="13.5" thickBot="1" x14ac:dyDescent="0.25">
      <c r="A844" s="12"/>
      <c r="B844" s="13"/>
      <c r="C844" s="13"/>
      <c r="D844" s="13"/>
      <c r="E844" s="13"/>
      <c r="F844" s="27" t="s">
        <v>2069</v>
      </c>
      <c r="G844" s="14"/>
      <c r="H844" s="14"/>
      <c r="I844" s="71">
        <f t="shared" si="46"/>
        <v>0</v>
      </c>
      <c r="J844" s="19"/>
      <c r="K844" s="6">
        <f t="shared" si="47"/>
        <v>0</v>
      </c>
      <c r="L844" s="6">
        <f t="shared" si="48"/>
        <v>0</v>
      </c>
      <c r="M844" s="12"/>
      <c r="N844" s="13"/>
      <c r="O844" s="13"/>
      <c r="P844" s="16"/>
      <c r="Q844" s="17"/>
      <c r="R844" s="20"/>
    </row>
    <row r="845" spans="1:18" ht="13.5" thickBot="1" x14ac:dyDescent="0.25">
      <c r="A845" s="12"/>
      <c r="B845" s="13"/>
      <c r="C845" s="13"/>
      <c r="D845" s="13"/>
      <c r="E845" s="13"/>
      <c r="F845" s="27" t="s">
        <v>2069</v>
      </c>
      <c r="G845" s="14"/>
      <c r="H845" s="14"/>
      <c r="I845" s="71">
        <f t="shared" ref="I845:I908" si="49">$H$6</f>
        <v>0</v>
      </c>
      <c r="J845" s="19"/>
      <c r="K845" s="6">
        <f t="shared" si="47"/>
        <v>0</v>
      </c>
      <c r="L845" s="6">
        <f t="shared" si="48"/>
        <v>0</v>
      </c>
      <c r="M845" s="12"/>
      <c r="N845" s="13"/>
      <c r="O845" s="13"/>
      <c r="P845" s="16"/>
      <c r="Q845" s="17"/>
      <c r="R845" s="20"/>
    </row>
    <row r="846" spans="1:18" ht="13.5" thickBot="1" x14ac:dyDescent="0.25">
      <c r="A846" s="12"/>
      <c r="B846" s="13"/>
      <c r="C846" s="13"/>
      <c r="D846" s="13"/>
      <c r="E846" s="13"/>
      <c r="F846" s="27" t="s">
        <v>2069</v>
      </c>
      <c r="G846" s="14"/>
      <c r="H846" s="14"/>
      <c r="I846" s="71">
        <f t="shared" si="49"/>
        <v>0</v>
      </c>
      <c r="J846" s="19"/>
      <c r="K846" s="6">
        <f t="shared" si="47"/>
        <v>0</v>
      </c>
      <c r="L846" s="6">
        <f t="shared" si="48"/>
        <v>0</v>
      </c>
      <c r="M846" s="12"/>
      <c r="N846" s="13"/>
      <c r="O846" s="13"/>
      <c r="P846" s="16"/>
      <c r="Q846" s="17"/>
      <c r="R846" s="20"/>
    </row>
    <row r="847" spans="1:18" ht="13.5" thickBot="1" x14ac:dyDescent="0.25">
      <c r="A847" s="12"/>
      <c r="B847" s="13"/>
      <c r="C847" s="13"/>
      <c r="D847" s="13"/>
      <c r="E847" s="13"/>
      <c r="F847" s="27" t="s">
        <v>2069</v>
      </c>
      <c r="G847" s="14"/>
      <c r="H847" s="14"/>
      <c r="I847" s="71">
        <f t="shared" si="49"/>
        <v>0</v>
      </c>
      <c r="J847" s="19"/>
      <c r="K847" s="6">
        <f t="shared" si="47"/>
        <v>0</v>
      </c>
      <c r="L847" s="6">
        <f t="shared" si="48"/>
        <v>0</v>
      </c>
      <c r="M847" s="12"/>
      <c r="N847" s="13"/>
      <c r="O847" s="13"/>
      <c r="P847" s="16"/>
      <c r="Q847" s="17"/>
      <c r="R847" s="20"/>
    </row>
    <row r="848" spans="1:18" ht="13.5" thickBot="1" x14ac:dyDescent="0.25">
      <c r="A848" s="12"/>
      <c r="B848" s="13"/>
      <c r="C848" s="13"/>
      <c r="D848" s="13"/>
      <c r="E848" s="13"/>
      <c r="F848" s="27" t="s">
        <v>2069</v>
      </c>
      <c r="G848" s="14"/>
      <c r="H848" s="14"/>
      <c r="I848" s="71">
        <f t="shared" si="49"/>
        <v>0</v>
      </c>
      <c r="J848" s="19"/>
      <c r="K848" s="6">
        <f t="shared" si="47"/>
        <v>0</v>
      </c>
      <c r="L848" s="6">
        <f t="shared" si="48"/>
        <v>0</v>
      </c>
      <c r="M848" s="12"/>
      <c r="N848" s="13"/>
      <c r="O848" s="13"/>
      <c r="P848" s="16"/>
      <c r="Q848" s="17"/>
      <c r="R848" s="20"/>
    </row>
    <row r="849" spans="1:18" ht="13.5" thickBot="1" x14ac:dyDescent="0.25">
      <c r="A849" s="12"/>
      <c r="B849" s="13"/>
      <c r="C849" s="13"/>
      <c r="D849" s="13"/>
      <c r="E849" s="13"/>
      <c r="F849" s="27" t="s">
        <v>2069</v>
      </c>
      <c r="G849" s="14"/>
      <c r="H849" s="14"/>
      <c r="I849" s="71">
        <f t="shared" si="49"/>
        <v>0</v>
      </c>
      <c r="J849" s="19"/>
      <c r="K849" s="6">
        <f t="shared" si="47"/>
        <v>0</v>
      </c>
      <c r="L849" s="6">
        <f t="shared" si="48"/>
        <v>0</v>
      </c>
      <c r="M849" s="12"/>
      <c r="N849" s="13"/>
      <c r="O849" s="13"/>
      <c r="P849" s="16"/>
      <c r="Q849" s="17"/>
      <c r="R849" s="20"/>
    </row>
    <row r="850" spans="1:18" ht="13.5" thickBot="1" x14ac:dyDescent="0.25">
      <c r="A850" s="12"/>
      <c r="B850" s="13"/>
      <c r="C850" s="13"/>
      <c r="D850" s="13"/>
      <c r="E850" s="13"/>
      <c r="F850" s="27" t="s">
        <v>2069</v>
      </c>
      <c r="G850" s="14"/>
      <c r="H850" s="14"/>
      <c r="I850" s="71">
        <f t="shared" si="49"/>
        <v>0</v>
      </c>
      <c r="J850" s="19"/>
      <c r="K850" s="6">
        <f t="shared" si="47"/>
        <v>0</v>
      </c>
      <c r="L850" s="6">
        <f t="shared" si="48"/>
        <v>0</v>
      </c>
      <c r="M850" s="12"/>
      <c r="N850" s="13"/>
      <c r="O850" s="13"/>
      <c r="P850" s="16"/>
      <c r="Q850" s="17"/>
      <c r="R850" s="20"/>
    </row>
    <row r="851" spans="1:18" ht="13.5" thickBot="1" x14ac:dyDescent="0.25">
      <c r="A851" s="12"/>
      <c r="B851" s="13"/>
      <c r="C851" s="13"/>
      <c r="D851" s="13"/>
      <c r="E851" s="13"/>
      <c r="F851" s="27" t="s">
        <v>2069</v>
      </c>
      <c r="G851" s="14"/>
      <c r="H851" s="14"/>
      <c r="I851" s="71">
        <f t="shared" si="49"/>
        <v>0</v>
      </c>
      <c r="J851" s="19"/>
      <c r="K851" s="6">
        <f t="shared" si="47"/>
        <v>0</v>
      </c>
      <c r="L851" s="6">
        <f t="shared" si="48"/>
        <v>0</v>
      </c>
      <c r="M851" s="12"/>
      <c r="N851" s="13"/>
      <c r="O851" s="13"/>
      <c r="P851" s="16"/>
      <c r="Q851" s="17"/>
      <c r="R851" s="20"/>
    </row>
    <row r="852" spans="1:18" ht="13.5" thickBot="1" x14ac:dyDescent="0.25">
      <c r="A852" s="12"/>
      <c r="B852" s="13"/>
      <c r="C852" s="13"/>
      <c r="D852" s="13"/>
      <c r="E852" s="13"/>
      <c r="F852" s="27" t="s">
        <v>2069</v>
      </c>
      <c r="G852" s="14"/>
      <c r="H852" s="14"/>
      <c r="I852" s="71">
        <f t="shared" si="49"/>
        <v>0</v>
      </c>
      <c r="J852" s="19"/>
      <c r="K852" s="6">
        <f t="shared" si="47"/>
        <v>0</v>
      </c>
      <c r="L852" s="6">
        <f t="shared" si="48"/>
        <v>0</v>
      </c>
      <c r="M852" s="12"/>
      <c r="N852" s="13"/>
      <c r="O852" s="13"/>
      <c r="P852" s="16"/>
      <c r="Q852" s="17"/>
      <c r="R852" s="20"/>
    </row>
    <row r="853" spans="1:18" ht="13.5" thickBot="1" x14ac:dyDescent="0.25">
      <c r="A853" s="12"/>
      <c r="B853" s="13"/>
      <c r="C853" s="13"/>
      <c r="D853" s="13"/>
      <c r="E853" s="13"/>
      <c r="F853" s="27" t="s">
        <v>2069</v>
      </c>
      <c r="G853" s="14"/>
      <c r="H853" s="14"/>
      <c r="I853" s="71">
        <f t="shared" si="49"/>
        <v>0</v>
      </c>
      <c r="J853" s="19"/>
      <c r="K853" s="6">
        <f t="shared" si="47"/>
        <v>0</v>
      </c>
      <c r="L853" s="6">
        <f t="shared" si="48"/>
        <v>0</v>
      </c>
      <c r="M853" s="12"/>
      <c r="N853" s="13"/>
      <c r="O853" s="13"/>
      <c r="P853" s="16"/>
      <c r="Q853" s="17"/>
      <c r="R853" s="20"/>
    </row>
    <row r="854" spans="1:18" ht="13.5" thickBot="1" x14ac:dyDescent="0.25">
      <c r="A854" s="12"/>
      <c r="B854" s="13"/>
      <c r="C854" s="13"/>
      <c r="D854" s="13"/>
      <c r="E854" s="13"/>
      <c r="F854" s="27" t="s">
        <v>2069</v>
      </c>
      <c r="G854" s="14"/>
      <c r="H854" s="14"/>
      <c r="I854" s="71">
        <f t="shared" si="49"/>
        <v>0</v>
      </c>
      <c r="J854" s="19"/>
      <c r="K854" s="6">
        <f t="shared" si="47"/>
        <v>0</v>
      </c>
      <c r="L854" s="6">
        <f t="shared" si="48"/>
        <v>0</v>
      </c>
      <c r="M854" s="12"/>
      <c r="N854" s="13"/>
      <c r="O854" s="13"/>
      <c r="P854" s="16"/>
      <c r="Q854" s="17"/>
      <c r="R854" s="20"/>
    </row>
    <row r="855" spans="1:18" ht="13.5" thickBot="1" x14ac:dyDescent="0.25">
      <c r="A855" s="12"/>
      <c r="B855" s="13"/>
      <c r="C855" s="13"/>
      <c r="D855" s="13"/>
      <c r="E855" s="13"/>
      <c r="F855" s="27" t="s">
        <v>2069</v>
      </c>
      <c r="G855" s="14"/>
      <c r="H855" s="14"/>
      <c r="I855" s="71">
        <f t="shared" si="49"/>
        <v>0</v>
      </c>
      <c r="J855" s="19"/>
      <c r="K855" s="6">
        <f t="shared" si="47"/>
        <v>0</v>
      </c>
      <c r="L855" s="6">
        <f t="shared" si="48"/>
        <v>0</v>
      </c>
      <c r="M855" s="12"/>
      <c r="N855" s="13"/>
      <c r="O855" s="13"/>
      <c r="P855" s="16"/>
      <c r="Q855" s="17"/>
      <c r="R855" s="20"/>
    </row>
    <row r="856" spans="1:18" ht="13.5" thickBot="1" x14ac:dyDescent="0.25">
      <c r="A856" s="12"/>
      <c r="B856" s="13"/>
      <c r="C856" s="13"/>
      <c r="D856" s="13"/>
      <c r="E856" s="13"/>
      <c r="F856" s="27" t="s">
        <v>2069</v>
      </c>
      <c r="G856" s="14"/>
      <c r="H856" s="14"/>
      <c r="I856" s="71">
        <f t="shared" si="49"/>
        <v>0</v>
      </c>
      <c r="J856" s="19"/>
      <c r="K856" s="6">
        <f t="shared" si="47"/>
        <v>0</v>
      </c>
      <c r="L856" s="6">
        <f t="shared" si="48"/>
        <v>0</v>
      </c>
      <c r="M856" s="12"/>
      <c r="N856" s="13"/>
      <c r="O856" s="13"/>
      <c r="P856" s="16"/>
      <c r="Q856" s="17"/>
      <c r="R856" s="20"/>
    </row>
    <row r="857" spans="1:18" ht="13.5" thickBot="1" x14ac:dyDescent="0.25">
      <c r="A857" s="12"/>
      <c r="B857" s="13"/>
      <c r="C857" s="13"/>
      <c r="D857" s="13"/>
      <c r="E857" s="13"/>
      <c r="F857" s="27" t="s">
        <v>2069</v>
      </c>
      <c r="G857" s="14"/>
      <c r="H857" s="14"/>
      <c r="I857" s="71">
        <f t="shared" si="49"/>
        <v>0</v>
      </c>
      <c r="J857" s="19"/>
      <c r="K857" s="6">
        <f t="shared" si="47"/>
        <v>0</v>
      </c>
      <c r="L857" s="6">
        <f t="shared" si="48"/>
        <v>0</v>
      </c>
      <c r="M857" s="12"/>
      <c r="N857" s="13"/>
      <c r="O857" s="13"/>
      <c r="P857" s="16"/>
      <c r="Q857" s="17"/>
      <c r="R857" s="20"/>
    </row>
    <row r="858" spans="1:18" ht="13.5" thickBot="1" x14ac:dyDescent="0.25">
      <c r="A858" s="12"/>
      <c r="B858" s="13"/>
      <c r="C858" s="13"/>
      <c r="D858" s="13"/>
      <c r="E858" s="13"/>
      <c r="F858" s="27" t="s">
        <v>2069</v>
      </c>
      <c r="G858" s="14"/>
      <c r="H858" s="14"/>
      <c r="I858" s="71">
        <f t="shared" si="49"/>
        <v>0</v>
      </c>
      <c r="J858" s="19"/>
      <c r="K858" s="6">
        <f t="shared" si="47"/>
        <v>0</v>
      </c>
      <c r="L858" s="6">
        <f t="shared" si="48"/>
        <v>0</v>
      </c>
      <c r="M858" s="12"/>
      <c r="N858" s="13"/>
      <c r="O858" s="13"/>
      <c r="P858" s="16"/>
      <c r="Q858" s="17"/>
      <c r="R858" s="20"/>
    </row>
    <row r="859" spans="1:18" ht="13.5" thickBot="1" x14ac:dyDescent="0.25">
      <c r="A859" s="12"/>
      <c r="B859" s="13"/>
      <c r="C859" s="13"/>
      <c r="D859" s="13"/>
      <c r="E859" s="13"/>
      <c r="F859" s="27" t="s">
        <v>2069</v>
      </c>
      <c r="G859" s="14"/>
      <c r="H859" s="14"/>
      <c r="I859" s="71">
        <f t="shared" si="49"/>
        <v>0</v>
      </c>
      <c r="J859" s="19"/>
      <c r="K859" s="6">
        <f t="shared" si="47"/>
        <v>0</v>
      </c>
      <c r="L859" s="6">
        <f t="shared" si="48"/>
        <v>0</v>
      </c>
      <c r="M859" s="12"/>
      <c r="N859" s="13"/>
      <c r="O859" s="13"/>
      <c r="P859" s="16"/>
      <c r="Q859" s="17"/>
      <c r="R859" s="20"/>
    </row>
    <row r="860" spans="1:18" ht="13.5" thickBot="1" x14ac:dyDescent="0.25">
      <c r="A860" s="12"/>
      <c r="B860" s="13"/>
      <c r="C860" s="13"/>
      <c r="D860" s="13"/>
      <c r="E860" s="13"/>
      <c r="F860" s="27" t="s">
        <v>2069</v>
      </c>
      <c r="G860" s="14"/>
      <c r="H860" s="14"/>
      <c r="I860" s="71">
        <f t="shared" si="49"/>
        <v>0</v>
      </c>
      <c r="J860" s="19"/>
      <c r="K860" s="6">
        <f t="shared" si="47"/>
        <v>0</v>
      </c>
      <c r="L860" s="6">
        <f t="shared" si="48"/>
        <v>0</v>
      </c>
      <c r="M860" s="12"/>
      <c r="N860" s="13"/>
      <c r="O860" s="13"/>
      <c r="P860" s="16"/>
      <c r="Q860" s="17"/>
      <c r="R860" s="20"/>
    </row>
    <row r="861" spans="1:18" ht="13.5" thickBot="1" x14ac:dyDescent="0.25">
      <c r="A861" s="12"/>
      <c r="B861" s="13"/>
      <c r="C861" s="13"/>
      <c r="D861" s="13"/>
      <c r="E861" s="13"/>
      <c r="F861" s="27" t="s">
        <v>2069</v>
      </c>
      <c r="G861" s="14"/>
      <c r="H861" s="14"/>
      <c r="I861" s="71">
        <f t="shared" si="49"/>
        <v>0</v>
      </c>
      <c r="J861" s="19"/>
      <c r="K861" s="6">
        <f t="shared" si="47"/>
        <v>0</v>
      </c>
      <c r="L861" s="6">
        <f t="shared" si="48"/>
        <v>0</v>
      </c>
      <c r="M861" s="12"/>
      <c r="N861" s="13"/>
      <c r="O861" s="13"/>
      <c r="P861" s="16"/>
      <c r="Q861" s="17"/>
      <c r="R861" s="20"/>
    </row>
    <row r="862" spans="1:18" ht="13.5" thickBot="1" x14ac:dyDescent="0.25">
      <c r="A862" s="12"/>
      <c r="B862" s="13"/>
      <c r="C862" s="13"/>
      <c r="D862" s="13"/>
      <c r="E862" s="13"/>
      <c r="F862" s="27" t="s">
        <v>2069</v>
      </c>
      <c r="G862" s="14"/>
      <c r="H862" s="14"/>
      <c r="I862" s="71">
        <f t="shared" si="49"/>
        <v>0</v>
      </c>
      <c r="J862" s="19"/>
      <c r="K862" s="6">
        <f t="shared" si="47"/>
        <v>0</v>
      </c>
      <c r="L862" s="6">
        <f t="shared" si="48"/>
        <v>0</v>
      </c>
      <c r="M862" s="12"/>
      <c r="N862" s="13"/>
      <c r="O862" s="13"/>
      <c r="P862" s="16"/>
      <c r="Q862" s="17"/>
      <c r="R862" s="20"/>
    </row>
    <row r="863" spans="1:18" ht="13.5" thickBot="1" x14ac:dyDescent="0.25">
      <c r="A863" s="12"/>
      <c r="B863" s="13"/>
      <c r="C863" s="13"/>
      <c r="D863" s="13"/>
      <c r="E863" s="13"/>
      <c r="F863" s="27" t="s">
        <v>2069</v>
      </c>
      <c r="G863" s="14"/>
      <c r="H863" s="14"/>
      <c r="I863" s="71">
        <f t="shared" si="49"/>
        <v>0</v>
      </c>
      <c r="J863" s="19"/>
      <c r="K863" s="6">
        <f t="shared" si="47"/>
        <v>0</v>
      </c>
      <c r="L863" s="6">
        <f t="shared" si="48"/>
        <v>0</v>
      </c>
      <c r="M863" s="12"/>
      <c r="N863" s="13"/>
      <c r="O863" s="13"/>
      <c r="P863" s="16"/>
      <c r="Q863" s="17"/>
      <c r="R863" s="20"/>
    </row>
    <row r="864" spans="1:18" ht="13.5" thickBot="1" x14ac:dyDescent="0.25">
      <c r="A864" s="12"/>
      <c r="B864" s="13"/>
      <c r="C864" s="13"/>
      <c r="D864" s="13"/>
      <c r="E864" s="13"/>
      <c r="F864" s="27" t="s">
        <v>2069</v>
      </c>
      <c r="G864" s="14"/>
      <c r="H864" s="14"/>
      <c r="I864" s="71">
        <f t="shared" si="49"/>
        <v>0</v>
      </c>
      <c r="J864" s="19"/>
      <c r="K864" s="6">
        <f t="shared" si="47"/>
        <v>0</v>
      </c>
      <c r="L864" s="6">
        <f t="shared" si="48"/>
        <v>0</v>
      </c>
      <c r="M864" s="12"/>
      <c r="N864" s="13"/>
      <c r="O864" s="13"/>
      <c r="P864" s="16"/>
      <c r="Q864" s="17"/>
      <c r="R864" s="20"/>
    </row>
    <row r="865" spans="1:18" ht="13.5" thickBot="1" x14ac:dyDescent="0.25">
      <c r="A865" s="12"/>
      <c r="B865" s="13"/>
      <c r="C865" s="13"/>
      <c r="D865" s="13"/>
      <c r="E865" s="13"/>
      <c r="F865" s="27" t="s">
        <v>2069</v>
      </c>
      <c r="G865" s="14"/>
      <c r="H865" s="14"/>
      <c r="I865" s="71">
        <f t="shared" si="49"/>
        <v>0</v>
      </c>
      <c r="J865" s="19"/>
      <c r="K865" s="6">
        <f t="shared" si="47"/>
        <v>0</v>
      </c>
      <c r="L865" s="6">
        <f t="shared" si="48"/>
        <v>0</v>
      </c>
      <c r="M865" s="12"/>
      <c r="N865" s="13"/>
      <c r="O865" s="13"/>
      <c r="P865" s="16"/>
      <c r="Q865" s="17"/>
      <c r="R865" s="20"/>
    </row>
    <row r="866" spans="1:18" ht="13.5" thickBot="1" x14ac:dyDescent="0.25">
      <c r="A866" s="12"/>
      <c r="B866" s="13"/>
      <c r="C866" s="13"/>
      <c r="D866" s="13"/>
      <c r="E866" s="13"/>
      <c r="F866" s="27" t="s">
        <v>2069</v>
      </c>
      <c r="G866" s="14"/>
      <c r="H866" s="14"/>
      <c r="I866" s="71">
        <f t="shared" si="49"/>
        <v>0</v>
      </c>
      <c r="J866" s="19"/>
      <c r="K866" s="6">
        <f t="shared" si="47"/>
        <v>0</v>
      </c>
      <c r="L866" s="6">
        <f t="shared" si="48"/>
        <v>0</v>
      </c>
      <c r="M866" s="12"/>
      <c r="N866" s="13"/>
      <c r="O866" s="13"/>
      <c r="P866" s="16"/>
      <c r="Q866" s="17"/>
      <c r="R866" s="20"/>
    </row>
    <row r="867" spans="1:18" ht="13.5" thickBot="1" x14ac:dyDescent="0.25">
      <c r="A867" s="12"/>
      <c r="B867" s="13"/>
      <c r="C867" s="13"/>
      <c r="D867" s="13"/>
      <c r="E867" s="13"/>
      <c r="F867" s="27" t="s">
        <v>2069</v>
      </c>
      <c r="G867" s="14"/>
      <c r="H867" s="14"/>
      <c r="I867" s="71">
        <f t="shared" si="49"/>
        <v>0</v>
      </c>
      <c r="J867" s="19"/>
      <c r="K867" s="6">
        <f t="shared" si="47"/>
        <v>0</v>
      </c>
      <c r="L867" s="6">
        <f t="shared" si="48"/>
        <v>0</v>
      </c>
      <c r="M867" s="12"/>
      <c r="N867" s="13"/>
      <c r="O867" s="13"/>
      <c r="P867" s="16"/>
      <c r="Q867" s="17"/>
      <c r="R867" s="20"/>
    </row>
    <row r="868" spans="1:18" ht="13.5" thickBot="1" x14ac:dyDescent="0.25">
      <c r="A868" s="12"/>
      <c r="B868" s="13"/>
      <c r="C868" s="13"/>
      <c r="D868" s="13"/>
      <c r="E868" s="13"/>
      <c r="F868" s="27" t="s">
        <v>2069</v>
      </c>
      <c r="G868" s="14"/>
      <c r="H868" s="14"/>
      <c r="I868" s="71">
        <f t="shared" si="49"/>
        <v>0</v>
      </c>
      <c r="J868" s="19"/>
      <c r="K868" s="6">
        <f t="shared" si="47"/>
        <v>0</v>
      </c>
      <c r="L868" s="6">
        <f t="shared" si="48"/>
        <v>0</v>
      </c>
      <c r="M868" s="12"/>
      <c r="N868" s="13"/>
      <c r="O868" s="13"/>
      <c r="P868" s="16"/>
      <c r="Q868" s="17"/>
      <c r="R868" s="20"/>
    </row>
    <row r="869" spans="1:18" ht="13.5" thickBot="1" x14ac:dyDescent="0.25">
      <c r="A869" s="12"/>
      <c r="B869" s="13"/>
      <c r="C869" s="13"/>
      <c r="D869" s="13"/>
      <c r="E869" s="13"/>
      <c r="F869" s="27" t="s">
        <v>2069</v>
      </c>
      <c r="G869" s="14"/>
      <c r="H869" s="14"/>
      <c r="I869" s="71">
        <f t="shared" si="49"/>
        <v>0</v>
      </c>
      <c r="J869" s="19"/>
      <c r="K869" s="6">
        <f t="shared" si="47"/>
        <v>0</v>
      </c>
      <c r="L869" s="6">
        <f t="shared" si="48"/>
        <v>0</v>
      </c>
      <c r="M869" s="12"/>
      <c r="N869" s="13"/>
      <c r="O869" s="13"/>
      <c r="P869" s="16"/>
      <c r="Q869" s="17"/>
      <c r="R869" s="20"/>
    </row>
    <row r="870" spans="1:18" ht="13.5" thickBot="1" x14ac:dyDescent="0.25">
      <c r="A870" s="12"/>
      <c r="B870" s="13"/>
      <c r="C870" s="13"/>
      <c r="D870" s="13"/>
      <c r="E870" s="13"/>
      <c r="F870" s="27" t="s">
        <v>2069</v>
      </c>
      <c r="G870" s="14"/>
      <c r="H870" s="14"/>
      <c r="I870" s="71">
        <f t="shared" si="49"/>
        <v>0</v>
      </c>
      <c r="J870" s="19"/>
      <c r="K870" s="6">
        <f t="shared" si="47"/>
        <v>0</v>
      </c>
      <c r="L870" s="6">
        <f t="shared" si="48"/>
        <v>0</v>
      </c>
      <c r="M870" s="12"/>
      <c r="N870" s="13"/>
      <c r="O870" s="13"/>
      <c r="P870" s="16"/>
      <c r="Q870" s="17"/>
      <c r="R870" s="20"/>
    </row>
    <row r="871" spans="1:18" ht="13.5" thickBot="1" x14ac:dyDescent="0.25">
      <c r="A871" s="12"/>
      <c r="B871" s="13"/>
      <c r="C871" s="13"/>
      <c r="D871" s="13"/>
      <c r="E871" s="13"/>
      <c r="F871" s="27" t="s">
        <v>2069</v>
      </c>
      <c r="G871" s="14"/>
      <c r="H871" s="14"/>
      <c r="I871" s="71">
        <f t="shared" si="49"/>
        <v>0</v>
      </c>
      <c r="J871" s="19"/>
      <c r="K871" s="6">
        <f t="shared" si="47"/>
        <v>0</v>
      </c>
      <c r="L871" s="6">
        <f t="shared" si="48"/>
        <v>0</v>
      </c>
      <c r="M871" s="12"/>
      <c r="N871" s="13"/>
      <c r="O871" s="13"/>
      <c r="P871" s="16"/>
      <c r="Q871" s="17"/>
      <c r="R871" s="20"/>
    </row>
    <row r="872" spans="1:18" ht="13.5" thickBot="1" x14ac:dyDescent="0.25">
      <c r="A872" s="12"/>
      <c r="B872" s="13"/>
      <c r="C872" s="13"/>
      <c r="D872" s="13"/>
      <c r="E872" s="13"/>
      <c r="F872" s="27" t="s">
        <v>2069</v>
      </c>
      <c r="G872" s="14"/>
      <c r="H872" s="14"/>
      <c r="I872" s="71">
        <f t="shared" si="49"/>
        <v>0</v>
      </c>
      <c r="J872" s="19"/>
      <c r="K872" s="6">
        <f t="shared" si="47"/>
        <v>0</v>
      </c>
      <c r="L872" s="6">
        <f t="shared" si="48"/>
        <v>0</v>
      </c>
      <c r="M872" s="12"/>
      <c r="N872" s="13"/>
      <c r="O872" s="13"/>
      <c r="P872" s="16"/>
      <c r="Q872" s="17"/>
      <c r="R872" s="20"/>
    </row>
    <row r="873" spans="1:18" ht="13.5" thickBot="1" x14ac:dyDescent="0.25">
      <c r="A873" s="12"/>
      <c r="B873" s="13"/>
      <c r="C873" s="13"/>
      <c r="D873" s="13"/>
      <c r="E873" s="13"/>
      <c r="F873" s="27" t="s">
        <v>2069</v>
      </c>
      <c r="G873" s="14"/>
      <c r="H873" s="14"/>
      <c r="I873" s="71">
        <f t="shared" si="49"/>
        <v>0</v>
      </c>
      <c r="J873" s="19"/>
      <c r="K873" s="6">
        <f t="shared" si="47"/>
        <v>0</v>
      </c>
      <c r="L873" s="6">
        <f t="shared" si="48"/>
        <v>0</v>
      </c>
      <c r="M873" s="12"/>
      <c r="N873" s="13"/>
      <c r="O873" s="13"/>
      <c r="P873" s="16"/>
      <c r="Q873" s="17"/>
      <c r="R873" s="20"/>
    </row>
    <row r="874" spans="1:18" ht="13.5" thickBot="1" x14ac:dyDescent="0.25">
      <c r="A874" s="12"/>
      <c r="B874" s="13"/>
      <c r="C874" s="13"/>
      <c r="D874" s="13"/>
      <c r="E874" s="13"/>
      <c r="F874" s="27" t="s">
        <v>2069</v>
      </c>
      <c r="G874" s="14"/>
      <c r="H874" s="14"/>
      <c r="I874" s="71">
        <f t="shared" si="49"/>
        <v>0</v>
      </c>
      <c r="J874" s="19"/>
      <c r="K874" s="6">
        <f t="shared" si="47"/>
        <v>0</v>
      </c>
      <c r="L874" s="6">
        <f t="shared" si="48"/>
        <v>0</v>
      </c>
      <c r="M874" s="12"/>
      <c r="N874" s="13"/>
      <c r="O874" s="13"/>
      <c r="P874" s="16"/>
      <c r="Q874" s="17"/>
      <c r="R874" s="20"/>
    </row>
    <row r="875" spans="1:18" ht="13.5" thickBot="1" x14ac:dyDescent="0.25">
      <c r="A875" s="12"/>
      <c r="B875" s="13"/>
      <c r="C875" s="13"/>
      <c r="D875" s="13"/>
      <c r="E875" s="13"/>
      <c r="F875" s="27" t="s">
        <v>2069</v>
      </c>
      <c r="G875" s="14"/>
      <c r="H875" s="14"/>
      <c r="I875" s="71">
        <f t="shared" si="49"/>
        <v>0</v>
      </c>
      <c r="J875" s="19"/>
      <c r="K875" s="6">
        <f t="shared" si="47"/>
        <v>0</v>
      </c>
      <c r="L875" s="6">
        <f t="shared" si="48"/>
        <v>0</v>
      </c>
      <c r="M875" s="12"/>
      <c r="N875" s="13"/>
      <c r="O875" s="13"/>
      <c r="P875" s="16"/>
      <c r="Q875" s="17"/>
      <c r="R875" s="20"/>
    </row>
    <row r="876" spans="1:18" ht="13.5" thickBot="1" x14ac:dyDescent="0.25">
      <c r="A876" s="12"/>
      <c r="B876" s="13"/>
      <c r="C876" s="13"/>
      <c r="D876" s="13"/>
      <c r="E876" s="13"/>
      <c r="F876" s="27" t="s">
        <v>2069</v>
      </c>
      <c r="G876" s="14"/>
      <c r="H876" s="14"/>
      <c r="I876" s="71">
        <f t="shared" si="49"/>
        <v>0</v>
      </c>
      <c r="J876" s="19"/>
      <c r="K876" s="6">
        <f t="shared" si="47"/>
        <v>0</v>
      </c>
      <c r="L876" s="6">
        <f t="shared" si="48"/>
        <v>0</v>
      </c>
      <c r="M876" s="12"/>
      <c r="N876" s="13"/>
      <c r="O876" s="13"/>
      <c r="P876" s="16"/>
      <c r="Q876" s="17"/>
      <c r="R876" s="20"/>
    </row>
    <row r="877" spans="1:18" ht="13.5" thickBot="1" x14ac:dyDescent="0.25">
      <c r="A877" s="12"/>
      <c r="B877" s="13"/>
      <c r="C877" s="13"/>
      <c r="D877" s="13"/>
      <c r="E877" s="13"/>
      <c r="F877" s="27" t="s">
        <v>2069</v>
      </c>
      <c r="G877" s="14"/>
      <c r="H877" s="14"/>
      <c r="I877" s="71">
        <f t="shared" si="49"/>
        <v>0</v>
      </c>
      <c r="J877" s="19"/>
      <c r="K877" s="6">
        <f t="shared" si="47"/>
        <v>0</v>
      </c>
      <c r="L877" s="6">
        <f t="shared" si="48"/>
        <v>0</v>
      </c>
      <c r="M877" s="12"/>
      <c r="N877" s="13"/>
      <c r="O877" s="13"/>
      <c r="P877" s="16"/>
      <c r="Q877" s="17"/>
      <c r="R877" s="20"/>
    </row>
    <row r="878" spans="1:18" ht="13.5" thickBot="1" x14ac:dyDescent="0.25">
      <c r="A878" s="12"/>
      <c r="B878" s="13"/>
      <c r="C878" s="13"/>
      <c r="D878" s="13"/>
      <c r="E878" s="13"/>
      <c r="F878" s="27" t="s">
        <v>2069</v>
      </c>
      <c r="G878" s="14"/>
      <c r="H878" s="14"/>
      <c r="I878" s="71">
        <f t="shared" si="49"/>
        <v>0</v>
      </c>
      <c r="J878" s="19"/>
      <c r="K878" s="6">
        <f t="shared" si="47"/>
        <v>0</v>
      </c>
      <c r="L878" s="6">
        <f t="shared" si="48"/>
        <v>0</v>
      </c>
      <c r="M878" s="12"/>
      <c r="N878" s="13"/>
      <c r="O878" s="13"/>
      <c r="P878" s="16"/>
      <c r="Q878" s="17"/>
      <c r="R878" s="20"/>
    </row>
    <row r="879" spans="1:18" ht="13.5" thickBot="1" x14ac:dyDescent="0.25">
      <c r="A879" s="12"/>
      <c r="B879" s="13"/>
      <c r="C879" s="13"/>
      <c r="D879" s="13"/>
      <c r="E879" s="13"/>
      <c r="F879" s="27" t="s">
        <v>2069</v>
      </c>
      <c r="G879" s="14"/>
      <c r="H879" s="14"/>
      <c r="I879" s="71">
        <f t="shared" si="49"/>
        <v>0</v>
      </c>
      <c r="J879" s="19"/>
      <c r="K879" s="6">
        <f t="shared" si="47"/>
        <v>0</v>
      </c>
      <c r="L879" s="6">
        <f t="shared" si="48"/>
        <v>0</v>
      </c>
      <c r="M879" s="12"/>
      <c r="N879" s="13"/>
      <c r="O879" s="13"/>
      <c r="P879" s="16"/>
      <c r="Q879" s="17"/>
      <c r="R879" s="20"/>
    </row>
    <row r="880" spans="1:18" ht="13.5" thickBot="1" x14ac:dyDescent="0.25">
      <c r="A880" s="12"/>
      <c r="B880" s="13"/>
      <c r="C880" s="13"/>
      <c r="D880" s="13"/>
      <c r="E880" s="13"/>
      <c r="F880" s="27" t="s">
        <v>2069</v>
      </c>
      <c r="G880" s="14"/>
      <c r="H880" s="14"/>
      <c r="I880" s="71">
        <f t="shared" si="49"/>
        <v>0</v>
      </c>
      <c r="J880" s="19"/>
      <c r="K880" s="6">
        <f t="shared" si="47"/>
        <v>0</v>
      </c>
      <c r="L880" s="6">
        <f t="shared" si="48"/>
        <v>0</v>
      </c>
      <c r="M880" s="12"/>
      <c r="N880" s="13"/>
      <c r="O880" s="13"/>
      <c r="P880" s="16"/>
      <c r="Q880" s="17"/>
      <c r="R880" s="20"/>
    </row>
    <row r="881" spans="1:18" ht="13.5" thickBot="1" x14ac:dyDescent="0.25">
      <c r="A881" s="12"/>
      <c r="B881" s="13"/>
      <c r="C881" s="13"/>
      <c r="D881" s="13"/>
      <c r="E881" s="13"/>
      <c r="F881" s="27" t="s">
        <v>2069</v>
      </c>
      <c r="G881" s="14"/>
      <c r="H881" s="14"/>
      <c r="I881" s="71">
        <f t="shared" si="49"/>
        <v>0</v>
      </c>
      <c r="J881" s="19"/>
      <c r="K881" s="6">
        <f t="shared" si="47"/>
        <v>0</v>
      </c>
      <c r="L881" s="6">
        <f t="shared" si="48"/>
        <v>0</v>
      </c>
      <c r="M881" s="12"/>
      <c r="N881" s="13"/>
      <c r="O881" s="13"/>
      <c r="P881" s="16"/>
      <c r="Q881" s="17"/>
      <c r="R881" s="20"/>
    </row>
    <row r="882" spans="1:18" ht="13.5" thickBot="1" x14ac:dyDescent="0.25">
      <c r="A882" s="12"/>
      <c r="B882" s="13"/>
      <c r="C882" s="13"/>
      <c r="D882" s="13"/>
      <c r="E882" s="13"/>
      <c r="F882" s="27" t="s">
        <v>2069</v>
      </c>
      <c r="G882" s="14"/>
      <c r="H882" s="14"/>
      <c r="I882" s="71">
        <f t="shared" si="49"/>
        <v>0</v>
      </c>
      <c r="J882" s="19"/>
      <c r="K882" s="6">
        <f t="shared" si="47"/>
        <v>0</v>
      </c>
      <c r="L882" s="6">
        <f t="shared" si="48"/>
        <v>0</v>
      </c>
      <c r="M882" s="12"/>
      <c r="N882" s="13"/>
      <c r="O882" s="13"/>
      <c r="P882" s="16"/>
      <c r="Q882" s="17"/>
      <c r="R882" s="20"/>
    </row>
    <row r="883" spans="1:18" ht="13.5" thickBot="1" x14ac:dyDescent="0.25">
      <c r="A883" s="12"/>
      <c r="B883" s="13"/>
      <c r="C883" s="13"/>
      <c r="D883" s="13"/>
      <c r="E883" s="13"/>
      <c r="F883" s="27" t="s">
        <v>2069</v>
      </c>
      <c r="G883" s="14"/>
      <c r="H883" s="14"/>
      <c r="I883" s="71">
        <f t="shared" si="49"/>
        <v>0</v>
      </c>
      <c r="J883" s="19"/>
      <c r="K883" s="6">
        <f t="shared" si="47"/>
        <v>0</v>
      </c>
      <c r="L883" s="6">
        <f t="shared" si="48"/>
        <v>0</v>
      </c>
      <c r="M883" s="12"/>
      <c r="N883" s="13"/>
      <c r="O883" s="13"/>
      <c r="P883" s="16"/>
      <c r="Q883" s="17"/>
      <c r="R883" s="20"/>
    </row>
    <row r="884" spans="1:18" ht="13.5" thickBot="1" x14ac:dyDescent="0.25">
      <c r="A884" s="12"/>
      <c r="B884" s="13"/>
      <c r="C884" s="13"/>
      <c r="D884" s="13"/>
      <c r="E884" s="13"/>
      <c r="F884" s="27" t="s">
        <v>2069</v>
      </c>
      <c r="G884" s="14"/>
      <c r="H884" s="14"/>
      <c r="I884" s="71">
        <f t="shared" si="49"/>
        <v>0</v>
      </c>
      <c r="J884" s="19"/>
      <c r="K884" s="6">
        <f t="shared" si="47"/>
        <v>0</v>
      </c>
      <c r="L884" s="6">
        <f t="shared" si="48"/>
        <v>0</v>
      </c>
      <c r="M884" s="12"/>
      <c r="N884" s="13"/>
      <c r="O884" s="13"/>
      <c r="P884" s="16"/>
      <c r="Q884" s="17"/>
      <c r="R884" s="20"/>
    </row>
    <row r="885" spans="1:18" ht="13.5" thickBot="1" x14ac:dyDescent="0.25">
      <c r="A885" s="12"/>
      <c r="B885" s="13"/>
      <c r="C885" s="13"/>
      <c r="D885" s="13"/>
      <c r="E885" s="13"/>
      <c r="F885" s="27" t="s">
        <v>2069</v>
      </c>
      <c r="G885" s="14"/>
      <c r="H885" s="14"/>
      <c r="I885" s="71">
        <f t="shared" si="49"/>
        <v>0</v>
      </c>
      <c r="J885" s="19"/>
      <c r="K885" s="6">
        <f t="shared" si="47"/>
        <v>0</v>
      </c>
      <c r="L885" s="6">
        <f t="shared" si="48"/>
        <v>0</v>
      </c>
      <c r="M885" s="12"/>
      <c r="N885" s="13"/>
      <c r="O885" s="13"/>
      <c r="P885" s="16"/>
      <c r="Q885" s="17"/>
      <c r="R885" s="20"/>
    </row>
    <row r="886" spans="1:18" ht="13.5" thickBot="1" x14ac:dyDescent="0.25">
      <c r="A886" s="12"/>
      <c r="B886" s="13"/>
      <c r="C886" s="13"/>
      <c r="D886" s="13"/>
      <c r="E886" s="13"/>
      <c r="F886" s="27" t="s">
        <v>2069</v>
      </c>
      <c r="G886" s="14"/>
      <c r="H886" s="14"/>
      <c r="I886" s="71">
        <f t="shared" si="49"/>
        <v>0</v>
      </c>
      <c r="J886" s="19"/>
      <c r="K886" s="6">
        <f t="shared" si="47"/>
        <v>0</v>
      </c>
      <c r="L886" s="6">
        <f t="shared" si="48"/>
        <v>0</v>
      </c>
      <c r="M886" s="12"/>
      <c r="N886" s="13"/>
      <c r="O886" s="13"/>
      <c r="P886" s="16"/>
      <c r="Q886" s="17"/>
      <c r="R886" s="20"/>
    </row>
    <row r="887" spans="1:18" ht="13.5" thickBot="1" x14ac:dyDescent="0.25">
      <c r="A887" s="12"/>
      <c r="B887" s="13"/>
      <c r="C887" s="13"/>
      <c r="D887" s="13"/>
      <c r="E887" s="13"/>
      <c r="F887" s="27" t="s">
        <v>2069</v>
      </c>
      <c r="G887" s="14"/>
      <c r="H887" s="14"/>
      <c r="I887" s="71">
        <f t="shared" si="49"/>
        <v>0</v>
      </c>
      <c r="J887" s="19"/>
      <c r="K887" s="6">
        <f t="shared" si="47"/>
        <v>0</v>
      </c>
      <c r="L887" s="6">
        <f t="shared" si="48"/>
        <v>0</v>
      </c>
      <c r="M887" s="12"/>
      <c r="N887" s="13"/>
      <c r="O887" s="13"/>
      <c r="P887" s="16"/>
      <c r="Q887" s="17"/>
      <c r="R887" s="20"/>
    </row>
    <row r="888" spans="1:18" ht="13.5" thickBot="1" x14ac:dyDescent="0.25">
      <c r="A888" s="12"/>
      <c r="B888" s="13"/>
      <c r="C888" s="13"/>
      <c r="D888" s="13"/>
      <c r="E888" s="13"/>
      <c r="F888" s="27" t="s">
        <v>2069</v>
      </c>
      <c r="G888" s="14"/>
      <c r="H888" s="14"/>
      <c r="I888" s="71">
        <f t="shared" si="49"/>
        <v>0</v>
      </c>
      <c r="J888" s="19"/>
      <c r="K888" s="6">
        <f t="shared" si="47"/>
        <v>0</v>
      </c>
      <c r="L888" s="6">
        <f t="shared" si="48"/>
        <v>0</v>
      </c>
      <c r="M888" s="12"/>
      <c r="N888" s="13"/>
      <c r="O888" s="13"/>
      <c r="P888" s="16"/>
      <c r="Q888" s="17"/>
      <c r="R888" s="20"/>
    </row>
    <row r="889" spans="1:18" ht="13.5" thickBot="1" x14ac:dyDescent="0.25">
      <c r="A889" s="12"/>
      <c r="B889" s="13"/>
      <c r="C889" s="13"/>
      <c r="D889" s="13"/>
      <c r="E889" s="13"/>
      <c r="F889" s="27" t="s">
        <v>2069</v>
      </c>
      <c r="G889" s="14"/>
      <c r="H889" s="14"/>
      <c r="I889" s="71">
        <f t="shared" si="49"/>
        <v>0</v>
      </c>
      <c r="J889" s="19"/>
      <c r="K889" s="6">
        <f t="shared" si="47"/>
        <v>0</v>
      </c>
      <c r="L889" s="6">
        <f t="shared" si="48"/>
        <v>0</v>
      </c>
      <c r="M889" s="12"/>
      <c r="N889" s="13"/>
      <c r="O889" s="13"/>
      <c r="P889" s="16"/>
      <c r="Q889" s="17"/>
      <c r="R889" s="20"/>
    </row>
    <row r="890" spans="1:18" ht="13.5" thickBot="1" x14ac:dyDescent="0.25">
      <c r="A890" s="12"/>
      <c r="B890" s="13"/>
      <c r="C890" s="13"/>
      <c r="D890" s="13"/>
      <c r="E890" s="13"/>
      <c r="F890" s="27" t="s">
        <v>2069</v>
      </c>
      <c r="G890" s="14"/>
      <c r="H890" s="14"/>
      <c r="I890" s="71">
        <f t="shared" si="49"/>
        <v>0</v>
      </c>
      <c r="J890" s="19"/>
      <c r="K890" s="6">
        <f t="shared" si="47"/>
        <v>0</v>
      </c>
      <c r="L890" s="6">
        <f t="shared" si="48"/>
        <v>0</v>
      </c>
      <c r="M890" s="12"/>
      <c r="N890" s="13"/>
      <c r="O890" s="13"/>
      <c r="P890" s="16"/>
      <c r="Q890" s="17"/>
      <c r="R890" s="20"/>
    </row>
    <row r="891" spans="1:18" ht="13.5" thickBot="1" x14ac:dyDescent="0.25">
      <c r="A891" s="12"/>
      <c r="B891" s="13"/>
      <c r="C891" s="13"/>
      <c r="D891" s="13"/>
      <c r="E891" s="13"/>
      <c r="F891" s="27" t="s">
        <v>2069</v>
      </c>
      <c r="G891" s="14"/>
      <c r="H891" s="14"/>
      <c r="I891" s="71">
        <f t="shared" si="49"/>
        <v>0</v>
      </c>
      <c r="J891" s="19"/>
      <c r="K891" s="6">
        <f t="shared" si="47"/>
        <v>0</v>
      </c>
      <c r="L891" s="6">
        <f t="shared" si="48"/>
        <v>0</v>
      </c>
      <c r="M891" s="12"/>
      <c r="N891" s="13"/>
      <c r="O891" s="13"/>
      <c r="P891" s="16"/>
      <c r="Q891" s="17"/>
      <c r="R891" s="20"/>
    </row>
    <row r="892" spans="1:18" ht="13.5" thickBot="1" x14ac:dyDescent="0.25">
      <c r="A892" s="12"/>
      <c r="B892" s="13"/>
      <c r="C892" s="13"/>
      <c r="D892" s="13"/>
      <c r="E892" s="13"/>
      <c r="F892" s="27" t="s">
        <v>2069</v>
      </c>
      <c r="G892" s="14"/>
      <c r="H892" s="14"/>
      <c r="I892" s="71">
        <f t="shared" si="49"/>
        <v>0</v>
      </c>
      <c r="J892" s="19"/>
      <c r="K892" s="6">
        <f t="shared" si="47"/>
        <v>0</v>
      </c>
      <c r="L892" s="6">
        <f t="shared" si="48"/>
        <v>0</v>
      </c>
      <c r="M892" s="12"/>
      <c r="N892" s="13"/>
      <c r="O892" s="13"/>
      <c r="P892" s="16"/>
      <c r="Q892" s="17"/>
      <c r="R892" s="20"/>
    </row>
    <row r="893" spans="1:18" ht="13.5" thickBot="1" x14ac:dyDescent="0.25">
      <c r="A893" s="12"/>
      <c r="B893" s="13"/>
      <c r="C893" s="13"/>
      <c r="D893" s="13"/>
      <c r="E893" s="13"/>
      <c r="F893" s="27" t="s">
        <v>2069</v>
      </c>
      <c r="G893" s="14"/>
      <c r="H893" s="14"/>
      <c r="I893" s="71">
        <f t="shared" si="49"/>
        <v>0</v>
      </c>
      <c r="J893" s="19"/>
      <c r="K893" s="6">
        <f t="shared" si="47"/>
        <v>0</v>
      </c>
      <c r="L893" s="6">
        <f t="shared" si="48"/>
        <v>0</v>
      </c>
      <c r="M893" s="12"/>
      <c r="N893" s="13"/>
      <c r="O893" s="13"/>
      <c r="P893" s="16"/>
      <c r="Q893" s="17"/>
      <c r="R893" s="20"/>
    </row>
    <row r="894" spans="1:18" ht="13.5" thickBot="1" x14ac:dyDescent="0.25">
      <c r="A894" s="12"/>
      <c r="B894" s="13"/>
      <c r="C894" s="13"/>
      <c r="D894" s="13"/>
      <c r="E894" s="13"/>
      <c r="F894" s="27" t="s">
        <v>2069</v>
      </c>
      <c r="G894" s="14"/>
      <c r="H894" s="14"/>
      <c r="I894" s="71">
        <f t="shared" si="49"/>
        <v>0</v>
      </c>
      <c r="J894" s="19"/>
      <c r="K894" s="6">
        <f t="shared" si="47"/>
        <v>0</v>
      </c>
      <c r="L894" s="6">
        <f t="shared" si="48"/>
        <v>0</v>
      </c>
      <c r="M894" s="12"/>
      <c r="N894" s="13"/>
      <c r="O894" s="13"/>
      <c r="P894" s="16"/>
      <c r="Q894" s="17"/>
      <c r="R894" s="20"/>
    </row>
    <row r="895" spans="1:18" ht="13.5" thickBot="1" x14ac:dyDescent="0.25">
      <c r="A895" s="12"/>
      <c r="B895" s="13"/>
      <c r="C895" s="13"/>
      <c r="D895" s="13"/>
      <c r="E895" s="13"/>
      <c r="F895" s="27" t="s">
        <v>2069</v>
      </c>
      <c r="G895" s="14"/>
      <c r="H895" s="14"/>
      <c r="I895" s="71">
        <f t="shared" si="49"/>
        <v>0</v>
      </c>
      <c r="J895" s="19"/>
      <c r="K895" s="6">
        <f t="shared" si="47"/>
        <v>0</v>
      </c>
      <c r="L895" s="6">
        <f t="shared" si="48"/>
        <v>0</v>
      </c>
      <c r="M895" s="12"/>
      <c r="N895" s="13"/>
      <c r="O895" s="13"/>
      <c r="P895" s="16"/>
      <c r="Q895" s="17"/>
      <c r="R895" s="20"/>
    </row>
    <row r="896" spans="1:18" ht="13.5" thickBot="1" x14ac:dyDescent="0.25">
      <c r="A896" s="12"/>
      <c r="B896" s="13"/>
      <c r="C896" s="13"/>
      <c r="D896" s="13"/>
      <c r="E896" s="13"/>
      <c r="F896" s="27" t="s">
        <v>2069</v>
      </c>
      <c r="G896" s="14"/>
      <c r="H896" s="14"/>
      <c r="I896" s="71">
        <f t="shared" si="49"/>
        <v>0</v>
      </c>
      <c r="J896" s="19"/>
      <c r="K896" s="6">
        <f t="shared" si="47"/>
        <v>0</v>
      </c>
      <c r="L896" s="6">
        <f t="shared" si="48"/>
        <v>0</v>
      </c>
      <c r="M896" s="12"/>
      <c r="N896" s="13"/>
      <c r="O896" s="13"/>
      <c r="P896" s="16"/>
      <c r="Q896" s="17"/>
      <c r="R896" s="20"/>
    </row>
    <row r="897" spans="1:18" ht="13.5" thickBot="1" x14ac:dyDescent="0.25">
      <c r="A897" s="12"/>
      <c r="B897" s="13"/>
      <c r="C897" s="13"/>
      <c r="D897" s="13"/>
      <c r="E897" s="13"/>
      <c r="F897" s="27" t="s">
        <v>2069</v>
      </c>
      <c r="G897" s="14"/>
      <c r="H897" s="14"/>
      <c r="I897" s="71">
        <f t="shared" si="49"/>
        <v>0</v>
      </c>
      <c r="J897" s="19"/>
      <c r="K897" s="6">
        <f t="shared" si="47"/>
        <v>0</v>
      </c>
      <c r="L897" s="6">
        <f t="shared" si="48"/>
        <v>0</v>
      </c>
      <c r="M897" s="12"/>
      <c r="N897" s="13"/>
      <c r="O897" s="13"/>
      <c r="P897" s="16"/>
      <c r="Q897" s="17"/>
      <c r="R897" s="20"/>
    </row>
    <row r="898" spans="1:18" ht="13.5" thickBot="1" x14ac:dyDescent="0.25">
      <c r="A898" s="12"/>
      <c r="B898" s="13"/>
      <c r="C898" s="13"/>
      <c r="D898" s="13"/>
      <c r="E898" s="13"/>
      <c r="F898" s="27" t="s">
        <v>2069</v>
      </c>
      <c r="G898" s="14"/>
      <c r="H898" s="14"/>
      <c r="I898" s="71">
        <f t="shared" si="49"/>
        <v>0</v>
      </c>
      <c r="J898" s="19"/>
      <c r="K898" s="6">
        <f t="shared" si="47"/>
        <v>0</v>
      </c>
      <c r="L898" s="6">
        <f t="shared" si="48"/>
        <v>0</v>
      </c>
      <c r="M898" s="12"/>
      <c r="N898" s="13"/>
      <c r="O898" s="13"/>
      <c r="P898" s="16"/>
      <c r="Q898" s="17"/>
      <c r="R898" s="20"/>
    </row>
    <row r="899" spans="1:18" ht="13.5" thickBot="1" x14ac:dyDescent="0.25">
      <c r="A899" s="12"/>
      <c r="B899" s="13"/>
      <c r="C899" s="13"/>
      <c r="D899" s="13"/>
      <c r="E899" s="13"/>
      <c r="F899" s="27" t="s">
        <v>2069</v>
      </c>
      <c r="G899" s="14"/>
      <c r="H899" s="14"/>
      <c r="I899" s="71">
        <f t="shared" si="49"/>
        <v>0</v>
      </c>
      <c r="J899" s="19"/>
      <c r="K899" s="6">
        <f t="shared" si="47"/>
        <v>0</v>
      </c>
      <c r="L899" s="6">
        <f t="shared" si="48"/>
        <v>0</v>
      </c>
      <c r="M899" s="12"/>
      <c r="N899" s="13"/>
      <c r="O899" s="13"/>
      <c r="P899" s="16"/>
      <c r="Q899" s="17"/>
      <c r="R899" s="20"/>
    </row>
    <row r="900" spans="1:18" ht="13.5" thickBot="1" x14ac:dyDescent="0.25">
      <c r="A900" s="12"/>
      <c r="B900" s="13"/>
      <c r="C900" s="13"/>
      <c r="D900" s="13"/>
      <c r="E900" s="13"/>
      <c r="F900" s="27" t="s">
        <v>2069</v>
      </c>
      <c r="G900" s="14"/>
      <c r="H900" s="14"/>
      <c r="I900" s="71">
        <f t="shared" si="49"/>
        <v>0</v>
      </c>
      <c r="J900" s="19"/>
      <c r="K900" s="6">
        <f t="shared" si="47"/>
        <v>0</v>
      </c>
      <c r="L900" s="6">
        <f t="shared" si="48"/>
        <v>0</v>
      </c>
      <c r="M900" s="12"/>
      <c r="N900" s="13"/>
      <c r="O900" s="13"/>
      <c r="P900" s="16"/>
      <c r="Q900" s="17"/>
      <c r="R900" s="20"/>
    </row>
    <row r="901" spans="1:18" ht="13.5" thickBot="1" x14ac:dyDescent="0.25">
      <c r="A901" s="12"/>
      <c r="B901" s="13"/>
      <c r="C901" s="13"/>
      <c r="D901" s="13"/>
      <c r="E901" s="13"/>
      <c r="F901" s="27" t="s">
        <v>2069</v>
      </c>
      <c r="G901" s="14"/>
      <c r="H901" s="14"/>
      <c r="I901" s="71">
        <f t="shared" si="49"/>
        <v>0</v>
      </c>
      <c r="J901" s="19"/>
      <c r="K901" s="6">
        <f t="shared" si="47"/>
        <v>0</v>
      </c>
      <c r="L901" s="6">
        <f t="shared" si="48"/>
        <v>0</v>
      </c>
      <c r="M901" s="12"/>
      <c r="N901" s="13"/>
      <c r="O901" s="13"/>
      <c r="P901" s="16"/>
      <c r="Q901" s="17"/>
      <c r="R901" s="20"/>
    </row>
    <row r="902" spans="1:18" ht="13.5" thickBot="1" x14ac:dyDescent="0.25">
      <c r="A902" s="12"/>
      <c r="B902" s="13"/>
      <c r="C902" s="13"/>
      <c r="D902" s="13"/>
      <c r="E902" s="13"/>
      <c r="F902" s="27" t="s">
        <v>2069</v>
      </c>
      <c r="G902" s="14"/>
      <c r="H902" s="14"/>
      <c r="I902" s="71">
        <f t="shared" si="49"/>
        <v>0</v>
      </c>
      <c r="J902" s="19"/>
      <c r="K902" s="6">
        <f t="shared" si="47"/>
        <v>0</v>
      </c>
      <c r="L902" s="6">
        <f t="shared" si="48"/>
        <v>0</v>
      </c>
      <c r="M902" s="12"/>
      <c r="N902" s="13"/>
      <c r="O902" s="13"/>
      <c r="P902" s="16"/>
      <c r="Q902" s="17"/>
      <c r="R902" s="20"/>
    </row>
    <row r="903" spans="1:18" ht="13.5" thickBot="1" x14ac:dyDescent="0.25">
      <c r="A903" s="12"/>
      <c r="B903" s="13"/>
      <c r="C903" s="13"/>
      <c r="D903" s="13"/>
      <c r="E903" s="13"/>
      <c r="F903" s="27" t="s">
        <v>2069</v>
      </c>
      <c r="G903" s="14"/>
      <c r="H903" s="14"/>
      <c r="I903" s="71">
        <f t="shared" si="49"/>
        <v>0</v>
      </c>
      <c r="J903" s="19"/>
      <c r="K903" s="6">
        <f t="shared" ref="K903:K966" si="50">COUNT(G903:H903)</f>
        <v>0</v>
      </c>
      <c r="L903" s="6">
        <f t="shared" ref="L903:L966" si="51">COUNTA(A903,B903,C903,D903,G903,H903)</f>
        <v>0</v>
      </c>
      <c r="M903" s="12"/>
      <c r="N903" s="13"/>
      <c r="O903" s="13"/>
      <c r="P903" s="16"/>
      <c r="Q903" s="17"/>
      <c r="R903" s="20"/>
    </row>
    <row r="904" spans="1:18" ht="13.5" thickBot="1" x14ac:dyDescent="0.25">
      <c r="A904" s="12"/>
      <c r="B904" s="13"/>
      <c r="C904" s="13"/>
      <c r="D904" s="13"/>
      <c r="E904" s="13"/>
      <c r="F904" s="27" t="s">
        <v>2069</v>
      </c>
      <c r="G904" s="14"/>
      <c r="H904" s="14"/>
      <c r="I904" s="71">
        <f t="shared" si="49"/>
        <v>0</v>
      </c>
      <c r="J904" s="19"/>
      <c r="K904" s="6">
        <f t="shared" si="50"/>
        <v>0</v>
      </c>
      <c r="L904" s="6">
        <f t="shared" si="51"/>
        <v>0</v>
      </c>
      <c r="M904" s="12"/>
      <c r="N904" s="13"/>
      <c r="O904" s="13"/>
      <c r="P904" s="16"/>
      <c r="Q904" s="17"/>
      <c r="R904" s="20"/>
    </row>
    <row r="905" spans="1:18" ht="13.5" thickBot="1" x14ac:dyDescent="0.25">
      <c r="A905" s="12"/>
      <c r="B905" s="13"/>
      <c r="C905" s="13"/>
      <c r="D905" s="13"/>
      <c r="E905" s="13"/>
      <c r="F905" s="27" t="s">
        <v>2069</v>
      </c>
      <c r="G905" s="14"/>
      <c r="H905" s="14"/>
      <c r="I905" s="71">
        <f t="shared" si="49"/>
        <v>0</v>
      </c>
      <c r="J905" s="19"/>
      <c r="K905" s="6">
        <f t="shared" si="50"/>
        <v>0</v>
      </c>
      <c r="L905" s="6">
        <f t="shared" si="51"/>
        <v>0</v>
      </c>
      <c r="M905" s="12"/>
      <c r="N905" s="13"/>
      <c r="O905" s="13"/>
      <c r="P905" s="16"/>
      <c r="Q905" s="17"/>
      <c r="R905" s="20"/>
    </row>
    <row r="906" spans="1:18" ht="13.5" thickBot="1" x14ac:dyDescent="0.25">
      <c r="A906" s="12"/>
      <c r="B906" s="13"/>
      <c r="C906" s="13"/>
      <c r="D906" s="13"/>
      <c r="E906" s="13"/>
      <c r="F906" s="27" t="s">
        <v>2069</v>
      </c>
      <c r="G906" s="14"/>
      <c r="H906" s="14"/>
      <c r="I906" s="71">
        <f t="shared" si="49"/>
        <v>0</v>
      </c>
      <c r="J906" s="19"/>
      <c r="K906" s="6">
        <f t="shared" si="50"/>
        <v>0</v>
      </c>
      <c r="L906" s="6">
        <f t="shared" si="51"/>
        <v>0</v>
      </c>
      <c r="M906" s="12"/>
      <c r="N906" s="13"/>
      <c r="O906" s="13"/>
      <c r="P906" s="16"/>
      <c r="Q906" s="17"/>
      <c r="R906" s="20"/>
    </row>
    <row r="907" spans="1:18" ht="13.5" thickBot="1" x14ac:dyDescent="0.25">
      <c r="A907" s="12"/>
      <c r="B907" s="13"/>
      <c r="C907" s="13"/>
      <c r="D907" s="13"/>
      <c r="E907" s="13"/>
      <c r="F907" s="27" t="s">
        <v>2069</v>
      </c>
      <c r="G907" s="14"/>
      <c r="H907" s="14"/>
      <c r="I907" s="71">
        <f t="shared" si="49"/>
        <v>0</v>
      </c>
      <c r="J907" s="19"/>
      <c r="K907" s="6">
        <f t="shared" si="50"/>
        <v>0</v>
      </c>
      <c r="L907" s="6">
        <f t="shared" si="51"/>
        <v>0</v>
      </c>
      <c r="M907" s="12"/>
      <c r="N907" s="13"/>
      <c r="O907" s="13"/>
      <c r="P907" s="16"/>
      <c r="Q907" s="17"/>
      <c r="R907" s="20"/>
    </row>
    <row r="908" spans="1:18" ht="13.5" thickBot="1" x14ac:dyDescent="0.25">
      <c r="A908" s="12"/>
      <c r="B908" s="13"/>
      <c r="C908" s="13"/>
      <c r="D908" s="13"/>
      <c r="E908" s="13"/>
      <c r="F908" s="27" t="s">
        <v>2069</v>
      </c>
      <c r="G908" s="14"/>
      <c r="H908" s="14"/>
      <c r="I908" s="71">
        <f t="shared" si="49"/>
        <v>0</v>
      </c>
      <c r="J908" s="19"/>
      <c r="K908" s="6">
        <f t="shared" si="50"/>
        <v>0</v>
      </c>
      <c r="L908" s="6">
        <f t="shared" si="51"/>
        <v>0</v>
      </c>
      <c r="M908" s="12"/>
      <c r="N908" s="13"/>
      <c r="O908" s="13"/>
      <c r="P908" s="16"/>
      <c r="Q908" s="17"/>
      <c r="R908" s="20"/>
    </row>
    <row r="909" spans="1:18" ht="13.5" thickBot="1" x14ac:dyDescent="0.25">
      <c r="A909" s="12"/>
      <c r="B909" s="13"/>
      <c r="C909" s="13"/>
      <c r="D909" s="13"/>
      <c r="E909" s="13"/>
      <c r="F909" s="27" t="s">
        <v>2069</v>
      </c>
      <c r="G909" s="14"/>
      <c r="H909" s="14"/>
      <c r="I909" s="71">
        <f t="shared" ref="I909:I972" si="52">$H$6</f>
        <v>0</v>
      </c>
      <c r="J909" s="19"/>
      <c r="K909" s="6">
        <f t="shared" si="50"/>
        <v>0</v>
      </c>
      <c r="L909" s="6">
        <f t="shared" si="51"/>
        <v>0</v>
      </c>
      <c r="M909" s="12"/>
      <c r="N909" s="13"/>
      <c r="O909" s="13"/>
      <c r="P909" s="16"/>
      <c r="Q909" s="17"/>
      <c r="R909" s="20"/>
    </row>
    <row r="910" spans="1:18" ht="13.5" thickBot="1" x14ac:dyDescent="0.25">
      <c r="A910" s="12"/>
      <c r="B910" s="13"/>
      <c r="C910" s="13"/>
      <c r="D910" s="13"/>
      <c r="E910" s="13"/>
      <c r="F910" s="27" t="s">
        <v>2069</v>
      </c>
      <c r="G910" s="14"/>
      <c r="H910" s="14"/>
      <c r="I910" s="71">
        <f t="shared" si="52"/>
        <v>0</v>
      </c>
      <c r="J910" s="19"/>
      <c r="K910" s="6">
        <f t="shared" si="50"/>
        <v>0</v>
      </c>
      <c r="L910" s="6">
        <f t="shared" si="51"/>
        <v>0</v>
      </c>
      <c r="M910" s="12"/>
      <c r="N910" s="13"/>
      <c r="O910" s="13"/>
      <c r="P910" s="16"/>
      <c r="Q910" s="17"/>
      <c r="R910" s="20"/>
    </row>
    <row r="911" spans="1:18" ht="13.5" thickBot="1" x14ac:dyDescent="0.25">
      <c r="A911" s="12"/>
      <c r="B911" s="13"/>
      <c r="C911" s="13"/>
      <c r="D911" s="13"/>
      <c r="E911" s="13"/>
      <c r="F911" s="27" t="s">
        <v>2069</v>
      </c>
      <c r="G911" s="14"/>
      <c r="H911" s="14"/>
      <c r="I911" s="71">
        <f t="shared" si="52"/>
        <v>0</v>
      </c>
      <c r="J911" s="19"/>
      <c r="K911" s="6">
        <f t="shared" si="50"/>
        <v>0</v>
      </c>
      <c r="L911" s="6">
        <f t="shared" si="51"/>
        <v>0</v>
      </c>
      <c r="M911" s="12"/>
      <c r="N911" s="13"/>
      <c r="O911" s="13"/>
      <c r="P911" s="16"/>
      <c r="Q911" s="17"/>
      <c r="R911" s="20"/>
    </row>
    <row r="912" spans="1:18" ht="13.5" thickBot="1" x14ac:dyDescent="0.25">
      <c r="A912" s="12"/>
      <c r="B912" s="13"/>
      <c r="C912" s="13"/>
      <c r="D912" s="13"/>
      <c r="E912" s="13"/>
      <c r="F912" s="27" t="s">
        <v>2069</v>
      </c>
      <c r="G912" s="14"/>
      <c r="H912" s="14"/>
      <c r="I912" s="71">
        <f t="shared" si="52"/>
        <v>0</v>
      </c>
      <c r="J912" s="19"/>
      <c r="K912" s="6">
        <f t="shared" si="50"/>
        <v>0</v>
      </c>
      <c r="L912" s="6">
        <f t="shared" si="51"/>
        <v>0</v>
      </c>
      <c r="M912" s="12"/>
      <c r="N912" s="13"/>
      <c r="O912" s="13"/>
      <c r="P912" s="16"/>
      <c r="Q912" s="17"/>
      <c r="R912" s="20"/>
    </row>
    <row r="913" spans="1:18" ht="13.5" thickBot="1" x14ac:dyDescent="0.25">
      <c r="A913" s="12"/>
      <c r="B913" s="13"/>
      <c r="C913" s="13"/>
      <c r="D913" s="13"/>
      <c r="E913" s="13"/>
      <c r="F913" s="27" t="s">
        <v>2069</v>
      </c>
      <c r="G913" s="14"/>
      <c r="H913" s="14"/>
      <c r="I913" s="71">
        <f t="shared" si="52"/>
        <v>0</v>
      </c>
      <c r="J913" s="19"/>
      <c r="K913" s="6">
        <f t="shared" si="50"/>
        <v>0</v>
      </c>
      <c r="L913" s="6">
        <f t="shared" si="51"/>
        <v>0</v>
      </c>
      <c r="M913" s="12"/>
      <c r="N913" s="13"/>
      <c r="O913" s="13"/>
      <c r="P913" s="16"/>
      <c r="Q913" s="17"/>
      <c r="R913" s="20"/>
    </row>
    <row r="914" spans="1:18" ht="13.5" thickBot="1" x14ac:dyDescent="0.25">
      <c r="A914" s="12"/>
      <c r="B914" s="13"/>
      <c r="C914" s="13"/>
      <c r="D914" s="13"/>
      <c r="E914" s="13"/>
      <c r="F914" s="27" t="s">
        <v>2069</v>
      </c>
      <c r="G914" s="14"/>
      <c r="H914" s="14"/>
      <c r="I914" s="71">
        <f t="shared" si="52"/>
        <v>0</v>
      </c>
      <c r="J914" s="19"/>
      <c r="K914" s="6">
        <f t="shared" si="50"/>
        <v>0</v>
      </c>
      <c r="L914" s="6">
        <f t="shared" si="51"/>
        <v>0</v>
      </c>
      <c r="M914" s="12"/>
      <c r="N914" s="13"/>
      <c r="O914" s="13"/>
      <c r="P914" s="16"/>
      <c r="Q914" s="17"/>
      <c r="R914" s="20"/>
    </row>
    <row r="915" spans="1:18" ht="13.5" thickBot="1" x14ac:dyDescent="0.25">
      <c r="A915" s="12"/>
      <c r="B915" s="13"/>
      <c r="C915" s="13"/>
      <c r="D915" s="13"/>
      <c r="E915" s="13"/>
      <c r="F915" s="27" t="s">
        <v>2069</v>
      </c>
      <c r="G915" s="14"/>
      <c r="H915" s="14"/>
      <c r="I915" s="71">
        <f t="shared" si="52"/>
        <v>0</v>
      </c>
      <c r="J915" s="19"/>
      <c r="K915" s="6">
        <f t="shared" si="50"/>
        <v>0</v>
      </c>
      <c r="L915" s="6">
        <f t="shared" si="51"/>
        <v>0</v>
      </c>
      <c r="M915" s="12"/>
      <c r="N915" s="13"/>
      <c r="O915" s="13"/>
      <c r="P915" s="16"/>
      <c r="Q915" s="17"/>
      <c r="R915" s="20"/>
    </row>
    <row r="916" spans="1:18" ht="13.5" thickBot="1" x14ac:dyDescent="0.25">
      <c r="A916" s="12"/>
      <c r="B916" s="13"/>
      <c r="C916" s="13"/>
      <c r="D916" s="13"/>
      <c r="E916" s="13"/>
      <c r="F916" s="27" t="s">
        <v>2069</v>
      </c>
      <c r="G916" s="14"/>
      <c r="H916" s="14"/>
      <c r="I916" s="71">
        <f t="shared" si="52"/>
        <v>0</v>
      </c>
      <c r="J916" s="19"/>
      <c r="K916" s="6">
        <f t="shared" si="50"/>
        <v>0</v>
      </c>
      <c r="L916" s="6">
        <f t="shared" si="51"/>
        <v>0</v>
      </c>
      <c r="M916" s="12"/>
      <c r="N916" s="13"/>
      <c r="O916" s="13"/>
      <c r="P916" s="16"/>
      <c r="Q916" s="17"/>
      <c r="R916" s="20"/>
    </row>
    <row r="917" spans="1:18" ht="13.5" thickBot="1" x14ac:dyDescent="0.25">
      <c r="A917" s="12"/>
      <c r="B917" s="13"/>
      <c r="C917" s="13"/>
      <c r="D917" s="13"/>
      <c r="E917" s="13"/>
      <c r="F917" s="27" t="s">
        <v>2069</v>
      </c>
      <c r="G917" s="14"/>
      <c r="H917" s="14"/>
      <c r="I917" s="71">
        <f t="shared" si="52"/>
        <v>0</v>
      </c>
      <c r="J917" s="19"/>
      <c r="K917" s="6">
        <f t="shared" si="50"/>
        <v>0</v>
      </c>
      <c r="L917" s="6">
        <f t="shared" si="51"/>
        <v>0</v>
      </c>
      <c r="M917" s="12"/>
      <c r="N917" s="13"/>
      <c r="O917" s="13"/>
      <c r="P917" s="16"/>
      <c r="Q917" s="17"/>
      <c r="R917" s="20"/>
    </row>
    <row r="918" spans="1:18" ht="13.5" thickBot="1" x14ac:dyDescent="0.25">
      <c r="A918" s="12"/>
      <c r="B918" s="13"/>
      <c r="C918" s="13"/>
      <c r="D918" s="13"/>
      <c r="E918" s="13"/>
      <c r="F918" s="27" t="s">
        <v>2069</v>
      </c>
      <c r="G918" s="14"/>
      <c r="H918" s="14"/>
      <c r="I918" s="71">
        <f t="shared" si="52"/>
        <v>0</v>
      </c>
      <c r="J918" s="19"/>
      <c r="K918" s="6">
        <f t="shared" si="50"/>
        <v>0</v>
      </c>
      <c r="L918" s="6">
        <f t="shared" si="51"/>
        <v>0</v>
      </c>
      <c r="M918" s="12"/>
      <c r="N918" s="13"/>
      <c r="O918" s="13"/>
      <c r="P918" s="16"/>
      <c r="Q918" s="17"/>
      <c r="R918" s="20"/>
    </row>
    <row r="919" spans="1:18" ht="13.5" thickBot="1" x14ac:dyDescent="0.25">
      <c r="A919" s="12"/>
      <c r="B919" s="13"/>
      <c r="C919" s="13"/>
      <c r="D919" s="13"/>
      <c r="E919" s="13"/>
      <c r="F919" s="27" t="s">
        <v>2069</v>
      </c>
      <c r="G919" s="14"/>
      <c r="H919" s="14"/>
      <c r="I919" s="71">
        <f t="shared" si="52"/>
        <v>0</v>
      </c>
      <c r="J919" s="19"/>
      <c r="K919" s="6">
        <f t="shared" si="50"/>
        <v>0</v>
      </c>
      <c r="L919" s="6">
        <f t="shared" si="51"/>
        <v>0</v>
      </c>
      <c r="M919" s="12"/>
      <c r="N919" s="13"/>
      <c r="O919" s="13"/>
      <c r="P919" s="16"/>
      <c r="Q919" s="17"/>
      <c r="R919" s="20"/>
    </row>
    <row r="920" spans="1:18" ht="13.5" thickBot="1" x14ac:dyDescent="0.25">
      <c r="A920" s="12"/>
      <c r="B920" s="13"/>
      <c r="C920" s="13"/>
      <c r="D920" s="13"/>
      <c r="E920" s="13"/>
      <c r="F920" s="27" t="s">
        <v>2069</v>
      </c>
      <c r="G920" s="14"/>
      <c r="H920" s="14"/>
      <c r="I920" s="71">
        <f t="shared" si="52"/>
        <v>0</v>
      </c>
      <c r="J920" s="19"/>
      <c r="K920" s="6">
        <f t="shared" si="50"/>
        <v>0</v>
      </c>
      <c r="L920" s="6">
        <f t="shared" si="51"/>
        <v>0</v>
      </c>
      <c r="M920" s="12"/>
      <c r="N920" s="13"/>
      <c r="O920" s="13"/>
      <c r="P920" s="16"/>
      <c r="Q920" s="17"/>
      <c r="R920" s="20"/>
    </row>
    <row r="921" spans="1:18" ht="13.5" thickBot="1" x14ac:dyDescent="0.25">
      <c r="A921" s="12"/>
      <c r="B921" s="13"/>
      <c r="C921" s="13"/>
      <c r="D921" s="13"/>
      <c r="E921" s="13"/>
      <c r="F921" s="27" t="s">
        <v>2069</v>
      </c>
      <c r="G921" s="14"/>
      <c r="H921" s="14"/>
      <c r="I921" s="71">
        <f t="shared" si="52"/>
        <v>0</v>
      </c>
      <c r="J921" s="19"/>
      <c r="K921" s="6">
        <f t="shared" si="50"/>
        <v>0</v>
      </c>
      <c r="L921" s="6">
        <f t="shared" si="51"/>
        <v>0</v>
      </c>
      <c r="M921" s="12"/>
      <c r="N921" s="13"/>
      <c r="O921" s="13"/>
      <c r="P921" s="16"/>
      <c r="Q921" s="17"/>
      <c r="R921" s="20"/>
    </row>
    <row r="922" spans="1:18" ht="13.5" thickBot="1" x14ac:dyDescent="0.25">
      <c r="A922" s="12"/>
      <c r="B922" s="13"/>
      <c r="C922" s="13"/>
      <c r="D922" s="13"/>
      <c r="E922" s="13"/>
      <c r="F922" s="27" t="s">
        <v>2069</v>
      </c>
      <c r="G922" s="14"/>
      <c r="H922" s="14"/>
      <c r="I922" s="71">
        <f t="shared" si="52"/>
        <v>0</v>
      </c>
      <c r="J922" s="19"/>
      <c r="K922" s="6">
        <f t="shared" si="50"/>
        <v>0</v>
      </c>
      <c r="L922" s="6">
        <f t="shared" si="51"/>
        <v>0</v>
      </c>
      <c r="M922" s="12"/>
      <c r="N922" s="13"/>
      <c r="O922" s="13"/>
      <c r="P922" s="16"/>
      <c r="Q922" s="17"/>
      <c r="R922" s="20"/>
    </row>
    <row r="923" spans="1:18" ht="13.5" thickBot="1" x14ac:dyDescent="0.25">
      <c r="A923" s="12"/>
      <c r="B923" s="13"/>
      <c r="C923" s="13"/>
      <c r="D923" s="13"/>
      <c r="E923" s="13"/>
      <c r="F923" s="27" t="s">
        <v>2069</v>
      </c>
      <c r="G923" s="14"/>
      <c r="H923" s="14"/>
      <c r="I923" s="71">
        <f t="shared" si="52"/>
        <v>0</v>
      </c>
      <c r="J923" s="19"/>
      <c r="K923" s="6">
        <f t="shared" si="50"/>
        <v>0</v>
      </c>
      <c r="L923" s="6">
        <f t="shared" si="51"/>
        <v>0</v>
      </c>
      <c r="M923" s="12"/>
      <c r="N923" s="13"/>
      <c r="O923" s="13"/>
      <c r="P923" s="16"/>
      <c r="Q923" s="17"/>
      <c r="R923" s="20"/>
    </row>
    <row r="924" spans="1:18" ht="13.5" thickBot="1" x14ac:dyDescent="0.25">
      <c r="A924" s="12"/>
      <c r="B924" s="13"/>
      <c r="C924" s="13"/>
      <c r="D924" s="13"/>
      <c r="E924" s="13"/>
      <c r="F924" s="27" t="s">
        <v>2069</v>
      </c>
      <c r="G924" s="14"/>
      <c r="H924" s="14"/>
      <c r="I924" s="71">
        <f t="shared" si="52"/>
        <v>0</v>
      </c>
      <c r="J924" s="19"/>
      <c r="K924" s="6">
        <f t="shared" si="50"/>
        <v>0</v>
      </c>
      <c r="L924" s="6">
        <f t="shared" si="51"/>
        <v>0</v>
      </c>
      <c r="M924" s="12"/>
      <c r="N924" s="13"/>
      <c r="O924" s="13"/>
      <c r="P924" s="16"/>
      <c r="Q924" s="17"/>
      <c r="R924" s="20"/>
    </row>
    <row r="925" spans="1:18" ht="13.5" thickBot="1" x14ac:dyDescent="0.25">
      <c r="A925" s="12"/>
      <c r="B925" s="13"/>
      <c r="C925" s="13"/>
      <c r="D925" s="13"/>
      <c r="E925" s="13"/>
      <c r="F925" s="27" t="s">
        <v>2069</v>
      </c>
      <c r="G925" s="14"/>
      <c r="H925" s="14"/>
      <c r="I925" s="71">
        <f t="shared" si="52"/>
        <v>0</v>
      </c>
      <c r="J925" s="19"/>
      <c r="K925" s="6">
        <f t="shared" si="50"/>
        <v>0</v>
      </c>
      <c r="L925" s="6">
        <f t="shared" si="51"/>
        <v>0</v>
      </c>
      <c r="M925" s="12"/>
      <c r="N925" s="13"/>
      <c r="O925" s="13"/>
      <c r="P925" s="16"/>
      <c r="Q925" s="17"/>
      <c r="R925" s="20"/>
    </row>
    <row r="926" spans="1:18" ht="13.5" thickBot="1" x14ac:dyDescent="0.25">
      <c r="A926" s="12"/>
      <c r="B926" s="13"/>
      <c r="C926" s="13"/>
      <c r="D926" s="13"/>
      <c r="E926" s="13"/>
      <c r="F926" s="27" t="s">
        <v>2069</v>
      </c>
      <c r="G926" s="14"/>
      <c r="H926" s="14"/>
      <c r="I926" s="71">
        <f t="shared" si="52"/>
        <v>0</v>
      </c>
      <c r="J926" s="19"/>
      <c r="K926" s="6">
        <f t="shared" si="50"/>
        <v>0</v>
      </c>
      <c r="L926" s="6">
        <f t="shared" si="51"/>
        <v>0</v>
      </c>
      <c r="M926" s="12"/>
      <c r="N926" s="13"/>
      <c r="O926" s="13"/>
      <c r="P926" s="16"/>
      <c r="Q926" s="17"/>
      <c r="R926" s="20"/>
    </row>
    <row r="927" spans="1:18" ht="13.5" thickBot="1" x14ac:dyDescent="0.25">
      <c r="A927" s="12"/>
      <c r="B927" s="13"/>
      <c r="C927" s="13"/>
      <c r="D927" s="13"/>
      <c r="E927" s="13"/>
      <c r="F927" s="27" t="s">
        <v>2069</v>
      </c>
      <c r="G927" s="14"/>
      <c r="H927" s="14"/>
      <c r="I927" s="71">
        <f t="shared" si="52"/>
        <v>0</v>
      </c>
      <c r="J927" s="19"/>
      <c r="K927" s="6">
        <f t="shared" si="50"/>
        <v>0</v>
      </c>
      <c r="L927" s="6">
        <f t="shared" si="51"/>
        <v>0</v>
      </c>
      <c r="M927" s="12"/>
      <c r="N927" s="13"/>
      <c r="O927" s="13"/>
      <c r="P927" s="16"/>
      <c r="Q927" s="17"/>
      <c r="R927" s="20"/>
    </row>
    <row r="928" spans="1:18" ht="13.5" thickBot="1" x14ac:dyDescent="0.25">
      <c r="A928" s="12"/>
      <c r="B928" s="13"/>
      <c r="C928" s="13"/>
      <c r="D928" s="13"/>
      <c r="E928" s="13"/>
      <c r="F928" s="27" t="s">
        <v>2069</v>
      </c>
      <c r="G928" s="14"/>
      <c r="H928" s="14"/>
      <c r="I928" s="71">
        <f t="shared" si="52"/>
        <v>0</v>
      </c>
      <c r="J928" s="19"/>
      <c r="K928" s="6">
        <f t="shared" si="50"/>
        <v>0</v>
      </c>
      <c r="L928" s="6">
        <f t="shared" si="51"/>
        <v>0</v>
      </c>
      <c r="M928" s="12"/>
      <c r="N928" s="13"/>
      <c r="O928" s="13"/>
      <c r="P928" s="16"/>
      <c r="Q928" s="17"/>
      <c r="R928" s="20"/>
    </row>
    <row r="929" spans="1:18" ht="13.5" thickBot="1" x14ac:dyDescent="0.25">
      <c r="A929" s="12"/>
      <c r="B929" s="13"/>
      <c r="C929" s="13"/>
      <c r="D929" s="13"/>
      <c r="E929" s="13"/>
      <c r="F929" s="27" t="s">
        <v>2069</v>
      </c>
      <c r="G929" s="14"/>
      <c r="H929" s="14"/>
      <c r="I929" s="71">
        <f t="shared" si="52"/>
        <v>0</v>
      </c>
      <c r="J929" s="19"/>
      <c r="K929" s="6">
        <f t="shared" si="50"/>
        <v>0</v>
      </c>
      <c r="L929" s="6">
        <f t="shared" si="51"/>
        <v>0</v>
      </c>
      <c r="M929" s="12"/>
      <c r="N929" s="13"/>
      <c r="O929" s="13"/>
      <c r="P929" s="16"/>
      <c r="Q929" s="17"/>
      <c r="R929" s="20"/>
    </row>
    <row r="930" spans="1:18" ht="13.5" thickBot="1" x14ac:dyDescent="0.25">
      <c r="A930" s="12"/>
      <c r="B930" s="13"/>
      <c r="C930" s="13"/>
      <c r="D930" s="13"/>
      <c r="E930" s="13"/>
      <c r="F930" s="27" t="s">
        <v>2069</v>
      </c>
      <c r="G930" s="14"/>
      <c r="H930" s="14"/>
      <c r="I930" s="71">
        <f t="shared" si="52"/>
        <v>0</v>
      </c>
      <c r="J930" s="19"/>
      <c r="K930" s="6">
        <f t="shared" si="50"/>
        <v>0</v>
      </c>
      <c r="L930" s="6">
        <f t="shared" si="51"/>
        <v>0</v>
      </c>
      <c r="M930" s="12"/>
      <c r="N930" s="13"/>
      <c r="O930" s="13"/>
      <c r="P930" s="16"/>
      <c r="Q930" s="17"/>
      <c r="R930" s="20"/>
    </row>
    <row r="931" spans="1:18" ht="13.5" thickBot="1" x14ac:dyDescent="0.25">
      <c r="A931" s="12"/>
      <c r="B931" s="13"/>
      <c r="C931" s="13"/>
      <c r="D931" s="13"/>
      <c r="E931" s="13"/>
      <c r="F931" s="27" t="s">
        <v>2069</v>
      </c>
      <c r="G931" s="14"/>
      <c r="H931" s="14"/>
      <c r="I931" s="71">
        <f t="shared" si="52"/>
        <v>0</v>
      </c>
      <c r="J931" s="19"/>
      <c r="K931" s="6">
        <f t="shared" si="50"/>
        <v>0</v>
      </c>
      <c r="L931" s="6">
        <f t="shared" si="51"/>
        <v>0</v>
      </c>
      <c r="M931" s="12"/>
      <c r="N931" s="13"/>
      <c r="O931" s="13"/>
      <c r="P931" s="16"/>
      <c r="Q931" s="17"/>
      <c r="R931" s="20"/>
    </row>
    <row r="932" spans="1:18" ht="13.5" thickBot="1" x14ac:dyDescent="0.25">
      <c r="A932" s="12"/>
      <c r="B932" s="13"/>
      <c r="C932" s="13"/>
      <c r="D932" s="13"/>
      <c r="E932" s="13"/>
      <c r="F932" s="27" t="s">
        <v>2069</v>
      </c>
      <c r="G932" s="14"/>
      <c r="H932" s="14"/>
      <c r="I932" s="71">
        <f t="shared" si="52"/>
        <v>0</v>
      </c>
      <c r="J932" s="19"/>
      <c r="K932" s="6">
        <f t="shared" si="50"/>
        <v>0</v>
      </c>
      <c r="L932" s="6">
        <f t="shared" si="51"/>
        <v>0</v>
      </c>
      <c r="M932" s="12"/>
      <c r="N932" s="13"/>
      <c r="O932" s="13"/>
      <c r="P932" s="16"/>
      <c r="Q932" s="17"/>
      <c r="R932" s="20"/>
    </row>
    <row r="933" spans="1:18" ht="13.5" thickBot="1" x14ac:dyDescent="0.25">
      <c r="A933" s="12"/>
      <c r="B933" s="13"/>
      <c r="C933" s="13"/>
      <c r="D933" s="13"/>
      <c r="E933" s="13"/>
      <c r="F933" s="27" t="s">
        <v>2069</v>
      </c>
      <c r="G933" s="14"/>
      <c r="H933" s="14"/>
      <c r="I933" s="71">
        <f t="shared" si="52"/>
        <v>0</v>
      </c>
      <c r="J933" s="19"/>
      <c r="K933" s="6">
        <f t="shared" si="50"/>
        <v>0</v>
      </c>
      <c r="L933" s="6">
        <f t="shared" si="51"/>
        <v>0</v>
      </c>
      <c r="M933" s="12"/>
      <c r="N933" s="13"/>
      <c r="O933" s="13"/>
      <c r="P933" s="16"/>
      <c r="Q933" s="17"/>
      <c r="R933" s="20"/>
    </row>
    <row r="934" spans="1:18" ht="13.5" thickBot="1" x14ac:dyDescent="0.25">
      <c r="A934" s="12"/>
      <c r="B934" s="13"/>
      <c r="C934" s="13"/>
      <c r="D934" s="13"/>
      <c r="E934" s="13"/>
      <c r="F934" s="27" t="s">
        <v>2069</v>
      </c>
      <c r="G934" s="14"/>
      <c r="H934" s="14"/>
      <c r="I934" s="71">
        <f t="shared" si="52"/>
        <v>0</v>
      </c>
      <c r="J934" s="19"/>
      <c r="K934" s="6">
        <f t="shared" si="50"/>
        <v>0</v>
      </c>
      <c r="L934" s="6">
        <f t="shared" si="51"/>
        <v>0</v>
      </c>
      <c r="M934" s="12"/>
      <c r="N934" s="13"/>
      <c r="O934" s="13"/>
      <c r="P934" s="16"/>
      <c r="Q934" s="17"/>
      <c r="R934" s="20"/>
    </row>
    <row r="935" spans="1:18" ht="13.5" thickBot="1" x14ac:dyDescent="0.25">
      <c r="A935" s="12"/>
      <c r="B935" s="13"/>
      <c r="C935" s="13"/>
      <c r="D935" s="13"/>
      <c r="E935" s="13"/>
      <c r="F935" s="27" t="s">
        <v>2069</v>
      </c>
      <c r="G935" s="14"/>
      <c r="H935" s="14"/>
      <c r="I935" s="71">
        <f t="shared" si="52"/>
        <v>0</v>
      </c>
      <c r="J935" s="19"/>
      <c r="K935" s="6">
        <f t="shared" si="50"/>
        <v>0</v>
      </c>
      <c r="L935" s="6">
        <f t="shared" si="51"/>
        <v>0</v>
      </c>
      <c r="M935" s="12"/>
      <c r="N935" s="13"/>
      <c r="O935" s="13"/>
      <c r="P935" s="16"/>
      <c r="Q935" s="17"/>
      <c r="R935" s="20"/>
    </row>
    <row r="936" spans="1:18" ht="13.5" thickBot="1" x14ac:dyDescent="0.25">
      <c r="A936" s="12"/>
      <c r="B936" s="13"/>
      <c r="C936" s="13"/>
      <c r="D936" s="13"/>
      <c r="E936" s="13"/>
      <c r="F936" s="27" t="s">
        <v>2069</v>
      </c>
      <c r="G936" s="14"/>
      <c r="H936" s="14"/>
      <c r="I936" s="71">
        <f t="shared" si="52"/>
        <v>0</v>
      </c>
      <c r="J936" s="19"/>
      <c r="K936" s="6">
        <f t="shared" si="50"/>
        <v>0</v>
      </c>
      <c r="L936" s="6">
        <f t="shared" si="51"/>
        <v>0</v>
      </c>
      <c r="M936" s="12"/>
      <c r="N936" s="13"/>
      <c r="O936" s="13"/>
      <c r="P936" s="16"/>
      <c r="Q936" s="17"/>
      <c r="R936" s="20"/>
    </row>
    <row r="937" spans="1:18" ht="13.5" thickBot="1" x14ac:dyDescent="0.25">
      <c r="A937" s="12"/>
      <c r="B937" s="13"/>
      <c r="C937" s="13"/>
      <c r="D937" s="13"/>
      <c r="E937" s="13"/>
      <c r="F937" s="27" t="s">
        <v>2069</v>
      </c>
      <c r="G937" s="14"/>
      <c r="H937" s="14"/>
      <c r="I937" s="71">
        <f t="shared" si="52"/>
        <v>0</v>
      </c>
      <c r="J937" s="19"/>
      <c r="K937" s="6">
        <f t="shared" si="50"/>
        <v>0</v>
      </c>
      <c r="L937" s="6">
        <f t="shared" si="51"/>
        <v>0</v>
      </c>
      <c r="M937" s="12"/>
      <c r="N937" s="13"/>
      <c r="O937" s="13"/>
      <c r="P937" s="16"/>
      <c r="Q937" s="17"/>
      <c r="R937" s="20"/>
    </row>
    <row r="938" spans="1:18" ht="13.5" thickBot="1" x14ac:dyDescent="0.25">
      <c r="A938" s="12"/>
      <c r="B938" s="13"/>
      <c r="C938" s="13"/>
      <c r="D938" s="13"/>
      <c r="E938" s="13"/>
      <c r="F938" s="27" t="s">
        <v>2069</v>
      </c>
      <c r="G938" s="14"/>
      <c r="H938" s="14"/>
      <c r="I938" s="71">
        <f t="shared" si="52"/>
        <v>0</v>
      </c>
      <c r="J938" s="19"/>
      <c r="K938" s="6">
        <f t="shared" si="50"/>
        <v>0</v>
      </c>
      <c r="L938" s="6">
        <f t="shared" si="51"/>
        <v>0</v>
      </c>
      <c r="M938" s="12"/>
      <c r="N938" s="13"/>
      <c r="O938" s="13"/>
      <c r="P938" s="16"/>
      <c r="Q938" s="17"/>
      <c r="R938" s="20"/>
    </row>
    <row r="939" spans="1:18" ht="13.5" thickBot="1" x14ac:dyDescent="0.25">
      <c r="A939" s="12"/>
      <c r="B939" s="13"/>
      <c r="C939" s="13"/>
      <c r="D939" s="13"/>
      <c r="E939" s="13"/>
      <c r="F939" s="27" t="s">
        <v>2069</v>
      </c>
      <c r="G939" s="14"/>
      <c r="H939" s="14"/>
      <c r="I939" s="71">
        <f t="shared" si="52"/>
        <v>0</v>
      </c>
      <c r="J939" s="19"/>
      <c r="K939" s="6">
        <f t="shared" si="50"/>
        <v>0</v>
      </c>
      <c r="L939" s="6">
        <f t="shared" si="51"/>
        <v>0</v>
      </c>
      <c r="M939" s="12"/>
      <c r="N939" s="13"/>
      <c r="O939" s="13"/>
      <c r="P939" s="16"/>
      <c r="Q939" s="17"/>
      <c r="R939" s="20"/>
    </row>
    <row r="940" spans="1:18" ht="13.5" thickBot="1" x14ac:dyDescent="0.25">
      <c r="A940" s="12"/>
      <c r="B940" s="13"/>
      <c r="C940" s="13"/>
      <c r="D940" s="13"/>
      <c r="E940" s="13"/>
      <c r="F940" s="27" t="s">
        <v>2069</v>
      </c>
      <c r="G940" s="14"/>
      <c r="H940" s="14"/>
      <c r="I940" s="71">
        <f t="shared" si="52"/>
        <v>0</v>
      </c>
      <c r="J940" s="19"/>
      <c r="K940" s="6">
        <f t="shared" si="50"/>
        <v>0</v>
      </c>
      <c r="L940" s="6">
        <f t="shared" si="51"/>
        <v>0</v>
      </c>
      <c r="M940" s="12"/>
      <c r="N940" s="13"/>
      <c r="O940" s="13"/>
      <c r="P940" s="16"/>
      <c r="Q940" s="17"/>
      <c r="R940" s="20"/>
    </row>
    <row r="941" spans="1:18" ht="13.5" thickBot="1" x14ac:dyDescent="0.25">
      <c r="A941" s="12"/>
      <c r="B941" s="13"/>
      <c r="C941" s="13"/>
      <c r="D941" s="13"/>
      <c r="E941" s="13"/>
      <c r="F941" s="27" t="s">
        <v>2069</v>
      </c>
      <c r="G941" s="14"/>
      <c r="H941" s="14"/>
      <c r="I941" s="71">
        <f t="shared" si="52"/>
        <v>0</v>
      </c>
      <c r="J941" s="19"/>
      <c r="K941" s="6">
        <f t="shared" si="50"/>
        <v>0</v>
      </c>
      <c r="L941" s="6">
        <f t="shared" si="51"/>
        <v>0</v>
      </c>
      <c r="M941" s="12"/>
      <c r="N941" s="13"/>
      <c r="O941" s="13"/>
      <c r="P941" s="16"/>
      <c r="Q941" s="17"/>
      <c r="R941" s="20"/>
    </row>
    <row r="942" spans="1:18" ht="13.5" thickBot="1" x14ac:dyDescent="0.25">
      <c r="A942" s="12"/>
      <c r="B942" s="13"/>
      <c r="C942" s="13"/>
      <c r="D942" s="13"/>
      <c r="E942" s="13"/>
      <c r="F942" s="27" t="s">
        <v>2069</v>
      </c>
      <c r="G942" s="14"/>
      <c r="H942" s="14"/>
      <c r="I942" s="71">
        <f t="shared" si="52"/>
        <v>0</v>
      </c>
      <c r="J942" s="19"/>
      <c r="K942" s="6">
        <f t="shared" si="50"/>
        <v>0</v>
      </c>
      <c r="L942" s="6">
        <f t="shared" si="51"/>
        <v>0</v>
      </c>
      <c r="M942" s="12"/>
      <c r="N942" s="13"/>
      <c r="O942" s="13"/>
      <c r="P942" s="16"/>
      <c r="Q942" s="17"/>
      <c r="R942" s="20"/>
    </row>
    <row r="943" spans="1:18" ht="13.5" thickBot="1" x14ac:dyDescent="0.25">
      <c r="A943" s="12"/>
      <c r="B943" s="13"/>
      <c r="C943" s="13"/>
      <c r="D943" s="13"/>
      <c r="E943" s="13"/>
      <c r="F943" s="27" t="s">
        <v>2069</v>
      </c>
      <c r="G943" s="14"/>
      <c r="H943" s="14"/>
      <c r="I943" s="71">
        <f t="shared" si="52"/>
        <v>0</v>
      </c>
      <c r="J943" s="19"/>
      <c r="K943" s="6">
        <f t="shared" si="50"/>
        <v>0</v>
      </c>
      <c r="L943" s="6">
        <f t="shared" si="51"/>
        <v>0</v>
      </c>
      <c r="M943" s="12"/>
      <c r="N943" s="13"/>
      <c r="O943" s="13"/>
      <c r="P943" s="16"/>
      <c r="Q943" s="17"/>
      <c r="R943" s="20"/>
    </row>
    <row r="944" spans="1:18" ht="13.5" thickBot="1" x14ac:dyDescent="0.25">
      <c r="A944" s="12"/>
      <c r="B944" s="13"/>
      <c r="C944" s="13"/>
      <c r="D944" s="13"/>
      <c r="E944" s="13"/>
      <c r="F944" s="27" t="s">
        <v>2069</v>
      </c>
      <c r="G944" s="14"/>
      <c r="H944" s="14"/>
      <c r="I944" s="71">
        <f t="shared" si="52"/>
        <v>0</v>
      </c>
      <c r="J944" s="19"/>
      <c r="K944" s="6">
        <f t="shared" si="50"/>
        <v>0</v>
      </c>
      <c r="L944" s="6">
        <f t="shared" si="51"/>
        <v>0</v>
      </c>
      <c r="M944" s="12"/>
      <c r="N944" s="13"/>
      <c r="O944" s="13"/>
      <c r="P944" s="16"/>
      <c r="Q944" s="17"/>
      <c r="R944" s="20"/>
    </row>
    <row r="945" spans="1:18" ht="13.5" thickBot="1" x14ac:dyDescent="0.25">
      <c r="A945" s="12"/>
      <c r="B945" s="13"/>
      <c r="C945" s="13"/>
      <c r="D945" s="13"/>
      <c r="E945" s="13"/>
      <c r="F945" s="27" t="s">
        <v>2069</v>
      </c>
      <c r="G945" s="14"/>
      <c r="H945" s="14"/>
      <c r="I945" s="71">
        <f t="shared" si="52"/>
        <v>0</v>
      </c>
      <c r="J945" s="19"/>
      <c r="K945" s="6">
        <f t="shared" si="50"/>
        <v>0</v>
      </c>
      <c r="L945" s="6">
        <f t="shared" si="51"/>
        <v>0</v>
      </c>
      <c r="M945" s="12"/>
      <c r="N945" s="13"/>
      <c r="O945" s="13"/>
      <c r="P945" s="16"/>
      <c r="Q945" s="17"/>
      <c r="R945" s="20"/>
    </row>
    <row r="946" spans="1:18" ht="13.5" thickBot="1" x14ac:dyDescent="0.25">
      <c r="A946" s="12"/>
      <c r="B946" s="13"/>
      <c r="C946" s="13"/>
      <c r="D946" s="13"/>
      <c r="E946" s="13"/>
      <c r="F946" s="27" t="s">
        <v>2069</v>
      </c>
      <c r="G946" s="14"/>
      <c r="H946" s="14"/>
      <c r="I946" s="71">
        <f t="shared" si="52"/>
        <v>0</v>
      </c>
      <c r="J946" s="19"/>
      <c r="K946" s="6">
        <f t="shared" si="50"/>
        <v>0</v>
      </c>
      <c r="L946" s="6">
        <f t="shared" si="51"/>
        <v>0</v>
      </c>
      <c r="M946" s="12"/>
      <c r="N946" s="13"/>
      <c r="O946" s="13"/>
      <c r="P946" s="16"/>
      <c r="Q946" s="17"/>
      <c r="R946" s="20"/>
    </row>
    <row r="947" spans="1:18" ht="13.5" thickBot="1" x14ac:dyDescent="0.25">
      <c r="A947" s="12"/>
      <c r="B947" s="13"/>
      <c r="C947" s="13"/>
      <c r="D947" s="13"/>
      <c r="E947" s="13"/>
      <c r="F947" s="27" t="s">
        <v>2069</v>
      </c>
      <c r="G947" s="14"/>
      <c r="H947" s="14"/>
      <c r="I947" s="71">
        <f t="shared" si="52"/>
        <v>0</v>
      </c>
      <c r="J947" s="19"/>
      <c r="K947" s="6">
        <f t="shared" si="50"/>
        <v>0</v>
      </c>
      <c r="L947" s="6">
        <f t="shared" si="51"/>
        <v>0</v>
      </c>
      <c r="M947" s="12"/>
      <c r="N947" s="13"/>
      <c r="O947" s="13"/>
      <c r="P947" s="16"/>
      <c r="Q947" s="17"/>
      <c r="R947" s="20"/>
    </row>
    <row r="948" spans="1:18" ht="13.5" thickBot="1" x14ac:dyDescent="0.25">
      <c r="A948" s="12"/>
      <c r="B948" s="13"/>
      <c r="C948" s="13"/>
      <c r="D948" s="13"/>
      <c r="E948" s="13"/>
      <c r="F948" s="27" t="s">
        <v>2069</v>
      </c>
      <c r="G948" s="14"/>
      <c r="H948" s="14"/>
      <c r="I948" s="71">
        <f t="shared" si="52"/>
        <v>0</v>
      </c>
      <c r="J948" s="19"/>
      <c r="K948" s="6">
        <f t="shared" si="50"/>
        <v>0</v>
      </c>
      <c r="L948" s="6">
        <f t="shared" si="51"/>
        <v>0</v>
      </c>
      <c r="M948" s="12"/>
      <c r="N948" s="13"/>
      <c r="O948" s="13"/>
      <c r="P948" s="16"/>
      <c r="Q948" s="17"/>
      <c r="R948" s="20"/>
    </row>
    <row r="949" spans="1:18" ht="13.5" thickBot="1" x14ac:dyDescent="0.25">
      <c r="A949" s="12"/>
      <c r="B949" s="13"/>
      <c r="C949" s="13"/>
      <c r="D949" s="13"/>
      <c r="E949" s="13"/>
      <c r="F949" s="27" t="s">
        <v>2069</v>
      </c>
      <c r="G949" s="14"/>
      <c r="H949" s="14"/>
      <c r="I949" s="71">
        <f t="shared" si="52"/>
        <v>0</v>
      </c>
      <c r="J949" s="19"/>
      <c r="K949" s="6">
        <f t="shared" si="50"/>
        <v>0</v>
      </c>
      <c r="L949" s="6">
        <f t="shared" si="51"/>
        <v>0</v>
      </c>
      <c r="M949" s="12"/>
      <c r="N949" s="13"/>
      <c r="O949" s="13"/>
      <c r="P949" s="16"/>
      <c r="Q949" s="17"/>
      <c r="R949" s="20"/>
    </row>
    <row r="950" spans="1:18" ht="13.5" thickBot="1" x14ac:dyDescent="0.25">
      <c r="A950" s="12"/>
      <c r="B950" s="13"/>
      <c r="C950" s="13"/>
      <c r="D950" s="13"/>
      <c r="E950" s="13"/>
      <c r="F950" s="27" t="s">
        <v>2069</v>
      </c>
      <c r="G950" s="14"/>
      <c r="H950" s="14"/>
      <c r="I950" s="71">
        <f t="shared" si="52"/>
        <v>0</v>
      </c>
      <c r="J950" s="19"/>
      <c r="K950" s="6">
        <f t="shared" si="50"/>
        <v>0</v>
      </c>
      <c r="L950" s="6">
        <f t="shared" si="51"/>
        <v>0</v>
      </c>
      <c r="M950" s="12"/>
      <c r="N950" s="13"/>
      <c r="O950" s="13"/>
      <c r="P950" s="16"/>
      <c r="Q950" s="17"/>
      <c r="R950" s="20"/>
    </row>
    <row r="951" spans="1:18" ht="13.5" thickBot="1" x14ac:dyDescent="0.25">
      <c r="A951" s="12"/>
      <c r="B951" s="13"/>
      <c r="C951" s="13"/>
      <c r="D951" s="13"/>
      <c r="E951" s="13"/>
      <c r="F951" s="27" t="s">
        <v>2069</v>
      </c>
      <c r="G951" s="14"/>
      <c r="H951" s="14"/>
      <c r="I951" s="71">
        <f t="shared" si="52"/>
        <v>0</v>
      </c>
      <c r="J951" s="19"/>
      <c r="K951" s="6">
        <f t="shared" si="50"/>
        <v>0</v>
      </c>
      <c r="L951" s="6">
        <f t="shared" si="51"/>
        <v>0</v>
      </c>
      <c r="M951" s="12"/>
      <c r="N951" s="13"/>
      <c r="O951" s="13"/>
      <c r="P951" s="16"/>
      <c r="Q951" s="17"/>
      <c r="R951" s="20"/>
    </row>
    <row r="952" spans="1:18" ht="13.5" thickBot="1" x14ac:dyDescent="0.25">
      <c r="A952" s="12"/>
      <c r="B952" s="13"/>
      <c r="C952" s="13"/>
      <c r="D952" s="13"/>
      <c r="E952" s="13"/>
      <c r="F952" s="27" t="s">
        <v>2069</v>
      </c>
      <c r="G952" s="14"/>
      <c r="H952" s="14"/>
      <c r="I952" s="71">
        <f t="shared" si="52"/>
        <v>0</v>
      </c>
      <c r="J952" s="19"/>
      <c r="K952" s="6">
        <f t="shared" si="50"/>
        <v>0</v>
      </c>
      <c r="L952" s="6">
        <f t="shared" si="51"/>
        <v>0</v>
      </c>
      <c r="M952" s="12"/>
      <c r="N952" s="13"/>
      <c r="O952" s="13"/>
      <c r="P952" s="16"/>
      <c r="Q952" s="17"/>
      <c r="R952" s="20"/>
    </row>
    <row r="953" spans="1:18" ht="13.5" thickBot="1" x14ac:dyDescent="0.25">
      <c r="A953" s="12"/>
      <c r="B953" s="13"/>
      <c r="C953" s="13"/>
      <c r="D953" s="13"/>
      <c r="E953" s="13"/>
      <c r="F953" s="27" t="s">
        <v>2069</v>
      </c>
      <c r="G953" s="14"/>
      <c r="H953" s="14"/>
      <c r="I953" s="71">
        <f t="shared" si="52"/>
        <v>0</v>
      </c>
      <c r="J953" s="19"/>
      <c r="K953" s="6">
        <f t="shared" si="50"/>
        <v>0</v>
      </c>
      <c r="L953" s="6">
        <f t="shared" si="51"/>
        <v>0</v>
      </c>
      <c r="M953" s="12"/>
      <c r="N953" s="13"/>
      <c r="O953" s="13"/>
      <c r="P953" s="16"/>
      <c r="Q953" s="17"/>
      <c r="R953" s="20"/>
    </row>
    <row r="954" spans="1:18" ht="13.5" thickBot="1" x14ac:dyDescent="0.25">
      <c r="A954" s="12"/>
      <c r="B954" s="13"/>
      <c r="C954" s="13"/>
      <c r="D954" s="13"/>
      <c r="E954" s="13"/>
      <c r="F954" s="27" t="s">
        <v>2069</v>
      </c>
      <c r="G954" s="14"/>
      <c r="H954" s="14"/>
      <c r="I954" s="71">
        <f t="shared" si="52"/>
        <v>0</v>
      </c>
      <c r="J954" s="19"/>
      <c r="K954" s="6">
        <f t="shared" si="50"/>
        <v>0</v>
      </c>
      <c r="L954" s="6">
        <f t="shared" si="51"/>
        <v>0</v>
      </c>
      <c r="M954" s="12"/>
      <c r="N954" s="13"/>
      <c r="O954" s="13"/>
      <c r="P954" s="16"/>
      <c r="Q954" s="17"/>
      <c r="R954" s="20"/>
    </row>
    <row r="955" spans="1:18" ht="13.5" thickBot="1" x14ac:dyDescent="0.25">
      <c r="A955" s="12"/>
      <c r="B955" s="13"/>
      <c r="C955" s="13"/>
      <c r="D955" s="13"/>
      <c r="E955" s="13"/>
      <c r="F955" s="27" t="s">
        <v>2069</v>
      </c>
      <c r="G955" s="14"/>
      <c r="H955" s="14"/>
      <c r="I955" s="71">
        <f t="shared" si="52"/>
        <v>0</v>
      </c>
      <c r="J955" s="19"/>
      <c r="K955" s="6">
        <f t="shared" si="50"/>
        <v>0</v>
      </c>
      <c r="L955" s="6">
        <f t="shared" si="51"/>
        <v>0</v>
      </c>
      <c r="M955" s="12"/>
      <c r="N955" s="13"/>
      <c r="O955" s="13"/>
      <c r="P955" s="16"/>
      <c r="Q955" s="17"/>
      <c r="R955" s="20"/>
    </row>
    <row r="956" spans="1:18" ht="13.5" thickBot="1" x14ac:dyDescent="0.25">
      <c r="A956" s="12"/>
      <c r="B956" s="13"/>
      <c r="C956" s="13"/>
      <c r="D956" s="13"/>
      <c r="E956" s="13"/>
      <c r="F956" s="27" t="s">
        <v>2069</v>
      </c>
      <c r="G956" s="14"/>
      <c r="H956" s="14"/>
      <c r="I956" s="71">
        <f t="shared" si="52"/>
        <v>0</v>
      </c>
      <c r="J956" s="19"/>
      <c r="K956" s="6">
        <f t="shared" si="50"/>
        <v>0</v>
      </c>
      <c r="L956" s="6">
        <f t="shared" si="51"/>
        <v>0</v>
      </c>
      <c r="M956" s="12"/>
      <c r="N956" s="13"/>
      <c r="O956" s="13"/>
      <c r="P956" s="16"/>
      <c r="Q956" s="17"/>
      <c r="R956" s="20"/>
    </row>
    <row r="957" spans="1:18" ht="13.5" thickBot="1" x14ac:dyDescent="0.25">
      <c r="A957" s="12"/>
      <c r="B957" s="13"/>
      <c r="C957" s="13"/>
      <c r="D957" s="13"/>
      <c r="E957" s="13"/>
      <c r="F957" s="27" t="s">
        <v>2069</v>
      </c>
      <c r="G957" s="14"/>
      <c r="H957" s="14"/>
      <c r="I957" s="71">
        <f t="shared" si="52"/>
        <v>0</v>
      </c>
      <c r="J957" s="19"/>
      <c r="K957" s="6">
        <f t="shared" si="50"/>
        <v>0</v>
      </c>
      <c r="L957" s="6">
        <f t="shared" si="51"/>
        <v>0</v>
      </c>
      <c r="M957" s="12"/>
      <c r="N957" s="13"/>
      <c r="O957" s="13"/>
      <c r="P957" s="16"/>
      <c r="Q957" s="17"/>
      <c r="R957" s="20"/>
    </row>
    <row r="958" spans="1:18" ht="13.5" thickBot="1" x14ac:dyDescent="0.25">
      <c r="A958" s="12"/>
      <c r="B958" s="13"/>
      <c r="C958" s="13"/>
      <c r="D958" s="13"/>
      <c r="E958" s="13"/>
      <c r="F958" s="27" t="s">
        <v>2069</v>
      </c>
      <c r="G958" s="14"/>
      <c r="H958" s="14"/>
      <c r="I958" s="71">
        <f t="shared" si="52"/>
        <v>0</v>
      </c>
      <c r="J958" s="19"/>
      <c r="K958" s="6">
        <f t="shared" si="50"/>
        <v>0</v>
      </c>
      <c r="L958" s="6">
        <f t="shared" si="51"/>
        <v>0</v>
      </c>
      <c r="M958" s="12"/>
      <c r="N958" s="13"/>
      <c r="O958" s="13"/>
      <c r="P958" s="16"/>
      <c r="Q958" s="17"/>
      <c r="R958" s="20"/>
    </row>
    <row r="959" spans="1:18" ht="13.5" thickBot="1" x14ac:dyDescent="0.25">
      <c r="A959" s="12"/>
      <c r="B959" s="13"/>
      <c r="C959" s="13"/>
      <c r="D959" s="13"/>
      <c r="E959" s="13"/>
      <c r="F959" s="27" t="s">
        <v>2069</v>
      </c>
      <c r="G959" s="14"/>
      <c r="H959" s="14"/>
      <c r="I959" s="71">
        <f t="shared" si="52"/>
        <v>0</v>
      </c>
      <c r="J959" s="19"/>
      <c r="K959" s="6">
        <f t="shared" si="50"/>
        <v>0</v>
      </c>
      <c r="L959" s="6">
        <f t="shared" si="51"/>
        <v>0</v>
      </c>
      <c r="M959" s="12"/>
      <c r="N959" s="13"/>
      <c r="O959" s="13"/>
      <c r="P959" s="16"/>
      <c r="Q959" s="17"/>
      <c r="R959" s="20"/>
    </row>
    <row r="960" spans="1:18" ht="13.5" thickBot="1" x14ac:dyDescent="0.25">
      <c r="A960" s="12"/>
      <c r="B960" s="13"/>
      <c r="C960" s="13"/>
      <c r="D960" s="13"/>
      <c r="E960" s="13"/>
      <c r="F960" s="27" t="s">
        <v>2069</v>
      </c>
      <c r="G960" s="14"/>
      <c r="H960" s="14"/>
      <c r="I960" s="71">
        <f t="shared" si="52"/>
        <v>0</v>
      </c>
      <c r="J960" s="19"/>
      <c r="K960" s="6">
        <f t="shared" si="50"/>
        <v>0</v>
      </c>
      <c r="L960" s="6">
        <f t="shared" si="51"/>
        <v>0</v>
      </c>
      <c r="M960" s="12"/>
      <c r="N960" s="13"/>
      <c r="O960" s="13"/>
      <c r="P960" s="16"/>
      <c r="Q960" s="17"/>
      <c r="R960" s="20"/>
    </row>
    <row r="961" spans="1:18" ht="13.5" thickBot="1" x14ac:dyDescent="0.25">
      <c r="A961" s="12"/>
      <c r="B961" s="13"/>
      <c r="C961" s="13"/>
      <c r="D961" s="13"/>
      <c r="E961" s="13"/>
      <c r="F961" s="27" t="s">
        <v>2069</v>
      </c>
      <c r="G961" s="14"/>
      <c r="H961" s="14"/>
      <c r="I961" s="71">
        <f t="shared" si="52"/>
        <v>0</v>
      </c>
      <c r="J961" s="19"/>
      <c r="K961" s="6">
        <f t="shared" si="50"/>
        <v>0</v>
      </c>
      <c r="L961" s="6">
        <f t="shared" si="51"/>
        <v>0</v>
      </c>
      <c r="M961" s="12"/>
      <c r="N961" s="13"/>
      <c r="O961" s="13"/>
      <c r="P961" s="16"/>
      <c r="Q961" s="17"/>
      <c r="R961" s="20"/>
    </row>
    <row r="962" spans="1:18" ht="13.5" thickBot="1" x14ac:dyDescent="0.25">
      <c r="A962" s="12"/>
      <c r="B962" s="13"/>
      <c r="C962" s="13"/>
      <c r="D962" s="13"/>
      <c r="E962" s="13"/>
      <c r="F962" s="27" t="s">
        <v>2069</v>
      </c>
      <c r="G962" s="14"/>
      <c r="H962" s="14"/>
      <c r="I962" s="71">
        <f t="shared" si="52"/>
        <v>0</v>
      </c>
      <c r="J962" s="19"/>
      <c r="K962" s="6">
        <f t="shared" si="50"/>
        <v>0</v>
      </c>
      <c r="L962" s="6">
        <f t="shared" si="51"/>
        <v>0</v>
      </c>
      <c r="M962" s="12"/>
      <c r="N962" s="13"/>
      <c r="O962" s="13"/>
      <c r="P962" s="16"/>
      <c r="Q962" s="17"/>
      <c r="R962" s="20"/>
    </row>
    <row r="963" spans="1:18" ht="13.5" thickBot="1" x14ac:dyDescent="0.25">
      <c r="A963" s="12"/>
      <c r="B963" s="13"/>
      <c r="C963" s="13"/>
      <c r="D963" s="13"/>
      <c r="E963" s="13"/>
      <c r="F963" s="27" t="s">
        <v>2069</v>
      </c>
      <c r="G963" s="14"/>
      <c r="H963" s="14"/>
      <c r="I963" s="71">
        <f t="shared" si="52"/>
        <v>0</v>
      </c>
      <c r="J963" s="19"/>
      <c r="K963" s="6">
        <f t="shared" si="50"/>
        <v>0</v>
      </c>
      <c r="L963" s="6">
        <f t="shared" si="51"/>
        <v>0</v>
      </c>
      <c r="M963" s="12"/>
      <c r="N963" s="13"/>
      <c r="O963" s="13"/>
      <c r="P963" s="16"/>
      <c r="Q963" s="17"/>
      <c r="R963" s="20"/>
    </row>
    <row r="964" spans="1:18" ht="13.5" thickBot="1" x14ac:dyDescent="0.25">
      <c r="A964" s="12"/>
      <c r="B964" s="13"/>
      <c r="C964" s="13"/>
      <c r="D964" s="13"/>
      <c r="E964" s="13"/>
      <c r="F964" s="27" t="s">
        <v>2069</v>
      </c>
      <c r="G964" s="14"/>
      <c r="H964" s="14"/>
      <c r="I964" s="71">
        <f t="shared" si="52"/>
        <v>0</v>
      </c>
      <c r="J964" s="19"/>
      <c r="K964" s="6">
        <f t="shared" si="50"/>
        <v>0</v>
      </c>
      <c r="L964" s="6">
        <f t="shared" si="51"/>
        <v>0</v>
      </c>
      <c r="M964" s="12"/>
      <c r="N964" s="13"/>
      <c r="O964" s="13"/>
      <c r="P964" s="16"/>
      <c r="Q964" s="17"/>
      <c r="R964" s="20"/>
    </row>
    <row r="965" spans="1:18" ht="13.5" thickBot="1" x14ac:dyDescent="0.25">
      <c r="A965" s="12"/>
      <c r="B965" s="13"/>
      <c r="C965" s="13"/>
      <c r="D965" s="13"/>
      <c r="E965" s="13"/>
      <c r="F965" s="27" t="s">
        <v>2069</v>
      </c>
      <c r="G965" s="14"/>
      <c r="H965" s="14"/>
      <c r="I965" s="71">
        <f t="shared" si="52"/>
        <v>0</v>
      </c>
      <c r="J965" s="19"/>
      <c r="K965" s="6">
        <f t="shared" si="50"/>
        <v>0</v>
      </c>
      <c r="L965" s="6">
        <f t="shared" si="51"/>
        <v>0</v>
      </c>
      <c r="M965" s="12"/>
      <c r="N965" s="13"/>
      <c r="O965" s="13"/>
      <c r="P965" s="16"/>
      <c r="Q965" s="17"/>
      <c r="R965" s="20"/>
    </row>
    <row r="966" spans="1:18" ht="13.5" thickBot="1" x14ac:dyDescent="0.25">
      <c r="A966" s="12"/>
      <c r="B966" s="13"/>
      <c r="C966" s="13"/>
      <c r="D966" s="13"/>
      <c r="E966" s="13"/>
      <c r="F966" s="27" t="s">
        <v>2069</v>
      </c>
      <c r="G966" s="14"/>
      <c r="H966" s="14"/>
      <c r="I966" s="71">
        <f t="shared" si="52"/>
        <v>0</v>
      </c>
      <c r="J966" s="19"/>
      <c r="K966" s="6">
        <f t="shared" si="50"/>
        <v>0</v>
      </c>
      <c r="L966" s="6">
        <f t="shared" si="51"/>
        <v>0</v>
      </c>
      <c r="M966" s="12"/>
      <c r="N966" s="13"/>
      <c r="O966" s="13"/>
      <c r="P966" s="16"/>
      <c r="Q966" s="17"/>
      <c r="R966" s="20"/>
    </row>
    <row r="967" spans="1:18" ht="13.5" thickBot="1" x14ac:dyDescent="0.25">
      <c r="A967" s="12"/>
      <c r="B967" s="13"/>
      <c r="C967" s="13"/>
      <c r="D967" s="13"/>
      <c r="E967" s="13"/>
      <c r="F967" s="27" t="s">
        <v>2069</v>
      </c>
      <c r="G967" s="14"/>
      <c r="H967" s="14"/>
      <c r="I967" s="71">
        <f t="shared" si="52"/>
        <v>0</v>
      </c>
      <c r="J967" s="19"/>
      <c r="K967" s="6">
        <f t="shared" ref="K967:K1030" si="53">COUNT(G967:H967)</f>
        <v>0</v>
      </c>
      <c r="L967" s="6">
        <f t="shared" ref="L967:L1030" si="54">COUNTA(A967,B967,C967,D967,G967,H967)</f>
        <v>0</v>
      </c>
      <c r="M967" s="12"/>
      <c r="N967" s="13"/>
      <c r="O967" s="13"/>
      <c r="P967" s="16"/>
      <c r="Q967" s="17"/>
      <c r="R967" s="20"/>
    </row>
    <row r="968" spans="1:18" ht="13.5" thickBot="1" x14ac:dyDescent="0.25">
      <c r="A968" s="12"/>
      <c r="B968" s="13"/>
      <c r="C968" s="13"/>
      <c r="D968" s="13"/>
      <c r="E968" s="13"/>
      <c r="F968" s="27" t="s">
        <v>2069</v>
      </c>
      <c r="G968" s="14"/>
      <c r="H968" s="14"/>
      <c r="I968" s="71">
        <f t="shared" si="52"/>
        <v>0</v>
      </c>
      <c r="J968" s="19"/>
      <c r="K968" s="6">
        <f t="shared" si="53"/>
        <v>0</v>
      </c>
      <c r="L968" s="6">
        <f t="shared" si="54"/>
        <v>0</v>
      </c>
      <c r="M968" s="12"/>
      <c r="N968" s="13"/>
      <c r="O968" s="13"/>
      <c r="P968" s="16"/>
      <c r="Q968" s="17"/>
      <c r="R968" s="20"/>
    </row>
    <row r="969" spans="1:18" ht="13.5" thickBot="1" x14ac:dyDescent="0.25">
      <c r="A969" s="12"/>
      <c r="B969" s="13"/>
      <c r="C969" s="13"/>
      <c r="D969" s="13"/>
      <c r="E969" s="13"/>
      <c r="F969" s="27" t="s">
        <v>2069</v>
      </c>
      <c r="G969" s="14"/>
      <c r="H969" s="14"/>
      <c r="I969" s="71">
        <f t="shared" si="52"/>
        <v>0</v>
      </c>
      <c r="J969" s="19"/>
      <c r="K969" s="6">
        <f t="shared" si="53"/>
        <v>0</v>
      </c>
      <c r="L969" s="6">
        <f t="shared" si="54"/>
        <v>0</v>
      </c>
      <c r="M969" s="12"/>
      <c r="N969" s="13"/>
      <c r="O969" s="13"/>
      <c r="P969" s="16"/>
      <c r="Q969" s="17"/>
      <c r="R969" s="20"/>
    </row>
    <row r="970" spans="1:18" ht="13.5" thickBot="1" x14ac:dyDescent="0.25">
      <c r="A970" s="12"/>
      <c r="B970" s="13"/>
      <c r="C970" s="13"/>
      <c r="D970" s="13"/>
      <c r="E970" s="13"/>
      <c r="F970" s="27" t="s">
        <v>2069</v>
      </c>
      <c r="G970" s="14"/>
      <c r="H970" s="14"/>
      <c r="I970" s="71">
        <f t="shared" si="52"/>
        <v>0</v>
      </c>
      <c r="J970" s="19"/>
      <c r="K970" s="6">
        <f t="shared" si="53"/>
        <v>0</v>
      </c>
      <c r="L970" s="6">
        <f t="shared" si="54"/>
        <v>0</v>
      </c>
      <c r="M970" s="12"/>
      <c r="N970" s="13"/>
      <c r="O970" s="13"/>
      <c r="P970" s="16"/>
      <c r="Q970" s="17"/>
      <c r="R970" s="20"/>
    </row>
    <row r="971" spans="1:18" ht="13.5" thickBot="1" x14ac:dyDescent="0.25">
      <c r="A971" s="12"/>
      <c r="B971" s="13"/>
      <c r="C971" s="13"/>
      <c r="D971" s="13"/>
      <c r="E971" s="13"/>
      <c r="F971" s="27" t="s">
        <v>2069</v>
      </c>
      <c r="G971" s="14"/>
      <c r="H971" s="14"/>
      <c r="I971" s="71">
        <f t="shared" si="52"/>
        <v>0</v>
      </c>
      <c r="J971" s="19"/>
      <c r="K971" s="6">
        <f t="shared" si="53"/>
        <v>0</v>
      </c>
      <c r="L971" s="6">
        <f t="shared" si="54"/>
        <v>0</v>
      </c>
      <c r="M971" s="12"/>
      <c r="N971" s="13"/>
      <c r="O971" s="13"/>
      <c r="P971" s="16"/>
      <c r="Q971" s="17"/>
      <c r="R971" s="20"/>
    </row>
    <row r="972" spans="1:18" ht="13.5" thickBot="1" x14ac:dyDescent="0.25">
      <c r="A972" s="12"/>
      <c r="B972" s="13"/>
      <c r="C972" s="13"/>
      <c r="D972" s="13"/>
      <c r="E972" s="13"/>
      <c r="F972" s="27" t="s">
        <v>2069</v>
      </c>
      <c r="G972" s="14"/>
      <c r="H972" s="14"/>
      <c r="I972" s="71">
        <f t="shared" si="52"/>
        <v>0</v>
      </c>
      <c r="J972" s="19"/>
      <c r="K972" s="6">
        <f t="shared" si="53"/>
        <v>0</v>
      </c>
      <c r="L972" s="6">
        <f t="shared" si="54"/>
        <v>0</v>
      </c>
      <c r="M972" s="12"/>
      <c r="N972" s="13"/>
      <c r="O972" s="13"/>
      <c r="P972" s="16"/>
      <c r="Q972" s="17"/>
      <c r="R972" s="20"/>
    </row>
    <row r="973" spans="1:18" ht="13.5" thickBot="1" x14ac:dyDescent="0.25">
      <c r="A973" s="12"/>
      <c r="B973" s="13"/>
      <c r="C973" s="13"/>
      <c r="D973" s="13"/>
      <c r="E973" s="13"/>
      <c r="F973" s="27" t="s">
        <v>2069</v>
      </c>
      <c r="G973" s="14"/>
      <c r="H973" s="14"/>
      <c r="I973" s="71">
        <f t="shared" ref="I973:I1036" si="55">$H$6</f>
        <v>0</v>
      </c>
      <c r="J973" s="19"/>
      <c r="K973" s="6">
        <f t="shared" si="53"/>
        <v>0</v>
      </c>
      <c r="L973" s="6">
        <f t="shared" si="54"/>
        <v>0</v>
      </c>
      <c r="M973" s="12"/>
      <c r="N973" s="13"/>
      <c r="O973" s="13"/>
      <c r="P973" s="16"/>
      <c r="Q973" s="17"/>
      <c r="R973" s="20"/>
    </row>
    <row r="974" spans="1:18" ht="13.5" thickBot="1" x14ac:dyDescent="0.25">
      <c r="A974" s="12"/>
      <c r="B974" s="13"/>
      <c r="C974" s="13"/>
      <c r="D974" s="13"/>
      <c r="E974" s="13"/>
      <c r="F974" s="27" t="s">
        <v>2069</v>
      </c>
      <c r="G974" s="14"/>
      <c r="H974" s="14"/>
      <c r="I974" s="71">
        <f t="shared" si="55"/>
        <v>0</v>
      </c>
      <c r="J974" s="19"/>
      <c r="K974" s="6">
        <f t="shared" si="53"/>
        <v>0</v>
      </c>
      <c r="L974" s="6">
        <f t="shared" si="54"/>
        <v>0</v>
      </c>
      <c r="M974" s="12"/>
      <c r="N974" s="13"/>
      <c r="O974" s="13"/>
      <c r="P974" s="16"/>
      <c r="Q974" s="17"/>
      <c r="R974" s="20"/>
    </row>
    <row r="975" spans="1:18" ht="13.5" thickBot="1" x14ac:dyDescent="0.25">
      <c r="A975" s="12"/>
      <c r="B975" s="13"/>
      <c r="C975" s="13"/>
      <c r="D975" s="13"/>
      <c r="E975" s="13"/>
      <c r="F975" s="27" t="s">
        <v>2069</v>
      </c>
      <c r="G975" s="14"/>
      <c r="H975" s="14"/>
      <c r="I975" s="71">
        <f t="shared" si="55"/>
        <v>0</v>
      </c>
      <c r="J975" s="19"/>
      <c r="K975" s="6">
        <f t="shared" si="53"/>
        <v>0</v>
      </c>
      <c r="L975" s="6">
        <f t="shared" si="54"/>
        <v>0</v>
      </c>
      <c r="M975" s="12"/>
      <c r="N975" s="13"/>
      <c r="O975" s="13"/>
      <c r="P975" s="16"/>
      <c r="Q975" s="17"/>
      <c r="R975" s="20"/>
    </row>
    <row r="976" spans="1:18" ht="13.5" thickBot="1" x14ac:dyDescent="0.25">
      <c r="A976" s="12"/>
      <c r="B976" s="13"/>
      <c r="C976" s="13"/>
      <c r="D976" s="13"/>
      <c r="E976" s="13"/>
      <c r="F976" s="27" t="s">
        <v>2069</v>
      </c>
      <c r="G976" s="14"/>
      <c r="H976" s="14"/>
      <c r="I976" s="71">
        <f t="shared" si="55"/>
        <v>0</v>
      </c>
      <c r="J976" s="19"/>
      <c r="K976" s="6">
        <f t="shared" si="53"/>
        <v>0</v>
      </c>
      <c r="L976" s="6">
        <f t="shared" si="54"/>
        <v>0</v>
      </c>
      <c r="M976" s="12"/>
      <c r="N976" s="13"/>
      <c r="O976" s="13"/>
      <c r="P976" s="16"/>
      <c r="Q976" s="17"/>
      <c r="R976" s="20"/>
    </row>
    <row r="977" spans="1:18" ht="13.5" thickBot="1" x14ac:dyDescent="0.25">
      <c r="A977" s="12"/>
      <c r="B977" s="13"/>
      <c r="C977" s="13"/>
      <c r="D977" s="13"/>
      <c r="E977" s="13"/>
      <c r="F977" s="27" t="s">
        <v>2069</v>
      </c>
      <c r="G977" s="14"/>
      <c r="H977" s="14"/>
      <c r="I977" s="71">
        <f t="shared" si="55"/>
        <v>0</v>
      </c>
      <c r="J977" s="19"/>
      <c r="K977" s="6">
        <f t="shared" si="53"/>
        <v>0</v>
      </c>
      <c r="L977" s="6">
        <f t="shared" si="54"/>
        <v>0</v>
      </c>
      <c r="M977" s="12"/>
      <c r="N977" s="13"/>
      <c r="O977" s="13"/>
      <c r="P977" s="16"/>
      <c r="Q977" s="17"/>
      <c r="R977" s="20"/>
    </row>
    <row r="978" spans="1:18" ht="13.5" thickBot="1" x14ac:dyDescent="0.25">
      <c r="A978" s="12"/>
      <c r="B978" s="13"/>
      <c r="C978" s="13"/>
      <c r="D978" s="13"/>
      <c r="E978" s="13"/>
      <c r="F978" s="27" t="s">
        <v>2069</v>
      </c>
      <c r="G978" s="14"/>
      <c r="H978" s="14"/>
      <c r="I978" s="71">
        <f t="shared" si="55"/>
        <v>0</v>
      </c>
      <c r="J978" s="19"/>
      <c r="K978" s="6">
        <f t="shared" si="53"/>
        <v>0</v>
      </c>
      <c r="L978" s="6">
        <f t="shared" si="54"/>
        <v>0</v>
      </c>
      <c r="M978" s="12"/>
      <c r="N978" s="13"/>
      <c r="O978" s="13"/>
      <c r="P978" s="16"/>
      <c r="Q978" s="17"/>
      <c r="R978" s="20"/>
    </row>
    <row r="979" spans="1:18" ht="13.5" thickBot="1" x14ac:dyDescent="0.25">
      <c r="A979" s="12"/>
      <c r="B979" s="13"/>
      <c r="C979" s="13"/>
      <c r="D979" s="13"/>
      <c r="E979" s="13"/>
      <c r="F979" s="27" t="s">
        <v>2069</v>
      </c>
      <c r="G979" s="14"/>
      <c r="H979" s="14"/>
      <c r="I979" s="71">
        <f t="shared" si="55"/>
        <v>0</v>
      </c>
      <c r="J979" s="19"/>
      <c r="K979" s="6">
        <f t="shared" si="53"/>
        <v>0</v>
      </c>
      <c r="L979" s="6">
        <f t="shared" si="54"/>
        <v>0</v>
      </c>
      <c r="M979" s="12"/>
      <c r="N979" s="13"/>
      <c r="O979" s="13"/>
      <c r="P979" s="16"/>
      <c r="Q979" s="17"/>
      <c r="R979" s="20"/>
    </row>
    <row r="980" spans="1:18" ht="13.5" thickBot="1" x14ac:dyDescent="0.25">
      <c r="A980" s="12"/>
      <c r="B980" s="13"/>
      <c r="C980" s="13"/>
      <c r="D980" s="13"/>
      <c r="E980" s="13"/>
      <c r="F980" s="27" t="s">
        <v>2069</v>
      </c>
      <c r="G980" s="14"/>
      <c r="H980" s="14"/>
      <c r="I980" s="71">
        <f t="shared" si="55"/>
        <v>0</v>
      </c>
      <c r="J980" s="19"/>
      <c r="K980" s="6">
        <f t="shared" si="53"/>
        <v>0</v>
      </c>
      <c r="L980" s="6">
        <f t="shared" si="54"/>
        <v>0</v>
      </c>
      <c r="M980" s="12"/>
      <c r="N980" s="13"/>
      <c r="O980" s="13"/>
      <c r="P980" s="16"/>
      <c r="Q980" s="17"/>
      <c r="R980" s="20"/>
    </row>
    <row r="981" spans="1:18" ht="13.5" thickBot="1" x14ac:dyDescent="0.25">
      <c r="A981" s="12"/>
      <c r="B981" s="13"/>
      <c r="C981" s="13"/>
      <c r="D981" s="13"/>
      <c r="E981" s="13"/>
      <c r="F981" s="27" t="s">
        <v>2069</v>
      </c>
      <c r="G981" s="14"/>
      <c r="H981" s="14"/>
      <c r="I981" s="71">
        <f t="shared" si="55"/>
        <v>0</v>
      </c>
      <c r="J981" s="19"/>
      <c r="K981" s="6">
        <f t="shared" si="53"/>
        <v>0</v>
      </c>
      <c r="L981" s="6">
        <f t="shared" si="54"/>
        <v>0</v>
      </c>
      <c r="M981" s="12"/>
      <c r="N981" s="13"/>
      <c r="O981" s="13"/>
      <c r="P981" s="16"/>
      <c r="Q981" s="17"/>
      <c r="R981" s="20"/>
    </row>
    <row r="982" spans="1:18" ht="13.5" thickBot="1" x14ac:dyDescent="0.25">
      <c r="A982" s="12"/>
      <c r="B982" s="13"/>
      <c r="C982" s="13"/>
      <c r="D982" s="13"/>
      <c r="E982" s="13"/>
      <c r="F982" s="27" t="s">
        <v>2069</v>
      </c>
      <c r="G982" s="14"/>
      <c r="H982" s="14"/>
      <c r="I982" s="71">
        <f t="shared" si="55"/>
        <v>0</v>
      </c>
      <c r="J982" s="19"/>
      <c r="K982" s="6">
        <f t="shared" si="53"/>
        <v>0</v>
      </c>
      <c r="L982" s="6">
        <f t="shared" si="54"/>
        <v>0</v>
      </c>
      <c r="M982" s="12"/>
      <c r="N982" s="13"/>
      <c r="O982" s="13"/>
      <c r="P982" s="16"/>
      <c r="Q982" s="17"/>
      <c r="R982" s="20"/>
    </row>
    <row r="983" spans="1:18" ht="13.5" thickBot="1" x14ac:dyDescent="0.25">
      <c r="A983" s="12"/>
      <c r="B983" s="13"/>
      <c r="C983" s="13"/>
      <c r="D983" s="13"/>
      <c r="E983" s="13"/>
      <c r="F983" s="27" t="s">
        <v>2069</v>
      </c>
      <c r="G983" s="14"/>
      <c r="H983" s="14"/>
      <c r="I983" s="71">
        <f t="shared" si="55"/>
        <v>0</v>
      </c>
      <c r="J983" s="19"/>
      <c r="K983" s="6">
        <f t="shared" si="53"/>
        <v>0</v>
      </c>
      <c r="L983" s="6">
        <f t="shared" si="54"/>
        <v>0</v>
      </c>
      <c r="M983" s="12"/>
      <c r="N983" s="13"/>
      <c r="O983" s="13"/>
      <c r="P983" s="16"/>
      <c r="Q983" s="17"/>
      <c r="R983" s="20"/>
    </row>
    <row r="984" spans="1:18" ht="13.5" thickBot="1" x14ac:dyDescent="0.25">
      <c r="A984" s="12"/>
      <c r="B984" s="13"/>
      <c r="C984" s="13"/>
      <c r="D984" s="13"/>
      <c r="E984" s="13"/>
      <c r="F984" s="27" t="s">
        <v>2069</v>
      </c>
      <c r="G984" s="14"/>
      <c r="H984" s="14"/>
      <c r="I984" s="71">
        <f t="shared" si="55"/>
        <v>0</v>
      </c>
      <c r="J984" s="19"/>
      <c r="K984" s="6">
        <f t="shared" si="53"/>
        <v>0</v>
      </c>
      <c r="L984" s="6">
        <f t="shared" si="54"/>
        <v>0</v>
      </c>
      <c r="M984" s="12"/>
      <c r="N984" s="13"/>
      <c r="O984" s="13"/>
      <c r="P984" s="16"/>
      <c r="Q984" s="17"/>
      <c r="R984" s="20"/>
    </row>
    <row r="985" spans="1:18" ht="13.5" thickBot="1" x14ac:dyDescent="0.25">
      <c r="A985" s="12"/>
      <c r="B985" s="13"/>
      <c r="C985" s="13"/>
      <c r="D985" s="13"/>
      <c r="E985" s="13"/>
      <c r="F985" s="27" t="s">
        <v>2069</v>
      </c>
      <c r="G985" s="14"/>
      <c r="H985" s="14"/>
      <c r="I985" s="71">
        <f t="shared" si="55"/>
        <v>0</v>
      </c>
      <c r="J985" s="19"/>
      <c r="K985" s="6">
        <f t="shared" si="53"/>
        <v>0</v>
      </c>
      <c r="L985" s="6">
        <f t="shared" si="54"/>
        <v>0</v>
      </c>
      <c r="M985" s="12"/>
      <c r="N985" s="13"/>
      <c r="O985" s="13"/>
      <c r="P985" s="16"/>
      <c r="Q985" s="17"/>
      <c r="R985" s="20"/>
    </row>
    <row r="986" spans="1:18" ht="13.5" thickBot="1" x14ac:dyDescent="0.25">
      <c r="A986" s="12"/>
      <c r="B986" s="13"/>
      <c r="C986" s="13"/>
      <c r="D986" s="13"/>
      <c r="E986" s="13"/>
      <c r="F986" s="27" t="s">
        <v>2069</v>
      </c>
      <c r="G986" s="14"/>
      <c r="H986" s="14"/>
      <c r="I986" s="71">
        <f t="shared" si="55"/>
        <v>0</v>
      </c>
      <c r="J986" s="19"/>
      <c r="K986" s="6">
        <f t="shared" si="53"/>
        <v>0</v>
      </c>
      <c r="L986" s="6">
        <f t="shared" si="54"/>
        <v>0</v>
      </c>
      <c r="M986" s="12"/>
      <c r="N986" s="13"/>
      <c r="O986" s="13"/>
      <c r="P986" s="16"/>
      <c r="Q986" s="17"/>
      <c r="R986" s="20"/>
    </row>
    <row r="987" spans="1:18" ht="13.5" thickBot="1" x14ac:dyDescent="0.25">
      <c r="A987" s="12"/>
      <c r="B987" s="13"/>
      <c r="C987" s="13"/>
      <c r="D987" s="13"/>
      <c r="E987" s="13"/>
      <c r="F987" s="27" t="s">
        <v>2069</v>
      </c>
      <c r="G987" s="14"/>
      <c r="H987" s="14"/>
      <c r="I987" s="71">
        <f t="shared" si="55"/>
        <v>0</v>
      </c>
      <c r="J987" s="19"/>
      <c r="K987" s="6">
        <f t="shared" si="53"/>
        <v>0</v>
      </c>
      <c r="L987" s="6">
        <f t="shared" si="54"/>
        <v>0</v>
      </c>
      <c r="M987" s="12"/>
      <c r="N987" s="13"/>
      <c r="O987" s="13"/>
      <c r="P987" s="16"/>
      <c r="Q987" s="17"/>
      <c r="R987" s="20"/>
    </row>
    <row r="988" spans="1:18" ht="13.5" thickBot="1" x14ac:dyDescent="0.25">
      <c r="A988" s="12"/>
      <c r="B988" s="13"/>
      <c r="C988" s="13"/>
      <c r="D988" s="13"/>
      <c r="E988" s="13"/>
      <c r="F988" s="27" t="s">
        <v>2069</v>
      </c>
      <c r="G988" s="14"/>
      <c r="H988" s="14"/>
      <c r="I988" s="71">
        <f t="shared" si="55"/>
        <v>0</v>
      </c>
      <c r="J988" s="19"/>
      <c r="K988" s="6">
        <f t="shared" si="53"/>
        <v>0</v>
      </c>
      <c r="L988" s="6">
        <f t="shared" si="54"/>
        <v>0</v>
      </c>
      <c r="M988" s="12"/>
      <c r="N988" s="13"/>
      <c r="O988" s="13"/>
      <c r="P988" s="16"/>
      <c r="Q988" s="17"/>
      <c r="R988" s="20"/>
    </row>
    <row r="989" spans="1:18" ht="13.5" thickBot="1" x14ac:dyDescent="0.25">
      <c r="A989" s="12"/>
      <c r="B989" s="13"/>
      <c r="C989" s="13"/>
      <c r="D989" s="13"/>
      <c r="E989" s="13"/>
      <c r="F989" s="27" t="s">
        <v>2069</v>
      </c>
      <c r="G989" s="14"/>
      <c r="H989" s="14"/>
      <c r="I989" s="71">
        <f t="shared" si="55"/>
        <v>0</v>
      </c>
      <c r="J989" s="19"/>
      <c r="K989" s="6">
        <f t="shared" si="53"/>
        <v>0</v>
      </c>
      <c r="L989" s="6">
        <f t="shared" si="54"/>
        <v>0</v>
      </c>
      <c r="M989" s="12"/>
      <c r="N989" s="13"/>
      <c r="O989" s="13"/>
      <c r="P989" s="16"/>
      <c r="Q989" s="17"/>
      <c r="R989" s="20"/>
    </row>
    <row r="990" spans="1:18" ht="13.5" thickBot="1" x14ac:dyDescent="0.25">
      <c r="A990" s="12"/>
      <c r="B990" s="13"/>
      <c r="C990" s="13"/>
      <c r="D990" s="13"/>
      <c r="E990" s="13"/>
      <c r="F990" s="27" t="s">
        <v>2069</v>
      </c>
      <c r="G990" s="14"/>
      <c r="H990" s="14"/>
      <c r="I990" s="71">
        <f t="shared" si="55"/>
        <v>0</v>
      </c>
      <c r="J990" s="19"/>
      <c r="K990" s="6">
        <f t="shared" si="53"/>
        <v>0</v>
      </c>
      <c r="L990" s="6">
        <f t="shared" si="54"/>
        <v>0</v>
      </c>
      <c r="M990" s="12"/>
      <c r="N990" s="13"/>
      <c r="O990" s="13"/>
      <c r="P990" s="16"/>
      <c r="Q990" s="17"/>
      <c r="R990" s="20"/>
    </row>
    <row r="991" spans="1:18" ht="13.5" thickBot="1" x14ac:dyDescent="0.25">
      <c r="A991" s="12"/>
      <c r="B991" s="13"/>
      <c r="C991" s="13"/>
      <c r="D991" s="13"/>
      <c r="E991" s="13"/>
      <c r="F991" s="27" t="s">
        <v>2069</v>
      </c>
      <c r="G991" s="14"/>
      <c r="H991" s="14"/>
      <c r="I991" s="71">
        <f t="shared" si="55"/>
        <v>0</v>
      </c>
      <c r="J991" s="19"/>
      <c r="K991" s="6">
        <f t="shared" si="53"/>
        <v>0</v>
      </c>
      <c r="L991" s="6">
        <f t="shared" si="54"/>
        <v>0</v>
      </c>
      <c r="M991" s="12"/>
      <c r="N991" s="13"/>
      <c r="O991" s="13"/>
      <c r="P991" s="16"/>
      <c r="Q991" s="17"/>
      <c r="R991" s="20"/>
    </row>
    <row r="992" spans="1:18" ht="13.5" thickBot="1" x14ac:dyDescent="0.25">
      <c r="A992" s="12"/>
      <c r="B992" s="13"/>
      <c r="C992" s="13"/>
      <c r="D992" s="13"/>
      <c r="E992" s="13"/>
      <c r="F992" s="27" t="s">
        <v>2069</v>
      </c>
      <c r="G992" s="14"/>
      <c r="H992" s="14"/>
      <c r="I992" s="71">
        <f t="shared" si="55"/>
        <v>0</v>
      </c>
      <c r="J992" s="19"/>
      <c r="K992" s="6">
        <f t="shared" si="53"/>
        <v>0</v>
      </c>
      <c r="L992" s="6">
        <f t="shared" si="54"/>
        <v>0</v>
      </c>
      <c r="M992" s="12"/>
      <c r="N992" s="13"/>
      <c r="O992" s="13"/>
      <c r="P992" s="16"/>
      <c r="Q992" s="17"/>
      <c r="R992" s="20"/>
    </row>
    <row r="993" spans="1:18" ht="13.5" thickBot="1" x14ac:dyDescent="0.25">
      <c r="A993" s="12"/>
      <c r="B993" s="13"/>
      <c r="C993" s="13"/>
      <c r="D993" s="13"/>
      <c r="E993" s="13"/>
      <c r="F993" s="27" t="s">
        <v>2069</v>
      </c>
      <c r="G993" s="14"/>
      <c r="H993" s="14"/>
      <c r="I993" s="71">
        <f t="shared" si="55"/>
        <v>0</v>
      </c>
      <c r="J993" s="19"/>
      <c r="K993" s="6">
        <f t="shared" si="53"/>
        <v>0</v>
      </c>
      <c r="L993" s="6">
        <f t="shared" si="54"/>
        <v>0</v>
      </c>
      <c r="M993" s="12"/>
      <c r="N993" s="13"/>
      <c r="O993" s="13"/>
      <c r="P993" s="16"/>
      <c r="Q993" s="17"/>
      <c r="R993" s="20"/>
    </row>
    <row r="994" spans="1:18" ht="13.5" thickBot="1" x14ac:dyDescent="0.25">
      <c r="A994" s="12"/>
      <c r="B994" s="13"/>
      <c r="C994" s="13"/>
      <c r="D994" s="13"/>
      <c r="E994" s="13"/>
      <c r="F994" s="27" t="s">
        <v>2069</v>
      </c>
      <c r="G994" s="14"/>
      <c r="H994" s="14"/>
      <c r="I994" s="71">
        <f t="shared" si="55"/>
        <v>0</v>
      </c>
      <c r="J994" s="19"/>
      <c r="K994" s="6">
        <f t="shared" si="53"/>
        <v>0</v>
      </c>
      <c r="L994" s="6">
        <f t="shared" si="54"/>
        <v>0</v>
      </c>
      <c r="M994" s="12"/>
      <c r="N994" s="13"/>
      <c r="O994" s="13"/>
      <c r="P994" s="16"/>
      <c r="Q994" s="17"/>
      <c r="R994" s="20"/>
    </row>
    <row r="995" spans="1:18" ht="13.5" thickBot="1" x14ac:dyDescent="0.25">
      <c r="A995" s="12"/>
      <c r="B995" s="13"/>
      <c r="C995" s="13"/>
      <c r="D995" s="13"/>
      <c r="E995" s="13"/>
      <c r="F995" s="27" t="s">
        <v>2069</v>
      </c>
      <c r="G995" s="14"/>
      <c r="H995" s="14"/>
      <c r="I995" s="71">
        <f t="shared" si="55"/>
        <v>0</v>
      </c>
      <c r="J995" s="19"/>
      <c r="K995" s="6">
        <f t="shared" si="53"/>
        <v>0</v>
      </c>
      <c r="L995" s="6">
        <f t="shared" si="54"/>
        <v>0</v>
      </c>
      <c r="M995" s="12"/>
      <c r="N995" s="13"/>
      <c r="O995" s="13"/>
      <c r="P995" s="16"/>
      <c r="Q995" s="17"/>
      <c r="R995" s="20"/>
    </row>
    <row r="996" spans="1:18" ht="13.5" thickBot="1" x14ac:dyDescent="0.25">
      <c r="A996" s="12"/>
      <c r="B996" s="13"/>
      <c r="C996" s="13"/>
      <c r="D996" s="13"/>
      <c r="E996" s="13"/>
      <c r="F996" s="27" t="s">
        <v>2069</v>
      </c>
      <c r="G996" s="14"/>
      <c r="H996" s="14"/>
      <c r="I996" s="71">
        <f t="shared" si="55"/>
        <v>0</v>
      </c>
      <c r="J996" s="19"/>
      <c r="K996" s="6">
        <f t="shared" si="53"/>
        <v>0</v>
      </c>
      <c r="L996" s="6">
        <f t="shared" si="54"/>
        <v>0</v>
      </c>
      <c r="M996" s="12"/>
      <c r="N996" s="13"/>
      <c r="O996" s="13"/>
      <c r="P996" s="16"/>
      <c r="Q996" s="17"/>
      <c r="R996" s="20"/>
    </row>
    <row r="997" spans="1:18" ht="13.5" thickBot="1" x14ac:dyDescent="0.25">
      <c r="A997" s="12"/>
      <c r="B997" s="13"/>
      <c r="C997" s="13"/>
      <c r="D997" s="13"/>
      <c r="E997" s="13"/>
      <c r="F997" s="27" t="s">
        <v>2069</v>
      </c>
      <c r="G997" s="14"/>
      <c r="H997" s="14"/>
      <c r="I997" s="71">
        <f t="shared" si="55"/>
        <v>0</v>
      </c>
      <c r="J997" s="19"/>
      <c r="K997" s="6">
        <f t="shared" si="53"/>
        <v>0</v>
      </c>
      <c r="L997" s="6">
        <f t="shared" si="54"/>
        <v>0</v>
      </c>
      <c r="M997" s="12"/>
      <c r="N997" s="13"/>
      <c r="O997" s="13"/>
      <c r="P997" s="16"/>
      <c r="Q997" s="17"/>
      <c r="R997" s="20"/>
    </row>
    <row r="998" spans="1:18" ht="13.5" thickBot="1" x14ac:dyDescent="0.25">
      <c r="A998" s="12"/>
      <c r="B998" s="13"/>
      <c r="C998" s="13"/>
      <c r="D998" s="13"/>
      <c r="E998" s="13"/>
      <c r="F998" s="27" t="s">
        <v>2069</v>
      </c>
      <c r="G998" s="14"/>
      <c r="H998" s="14"/>
      <c r="I998" s="71">
        <f t="shared" si="55"/>
        <v>0</v>
      </c>
      <c r="J998" s="19"/>
      <c r="K998" s="6">
        <f t="shared" si="53"/>
        <v>0</v>
      </c>
      <c r="L998" s="6">
        <f t="shared" si="54"/>
        <v>0</v>
      </c>
      <c r="M998" s="12"/>
      <c r="N998" s="13"/>
      <c r="O998" s="13"/>
      <c r="P998" s="16"/>
      <c r="Q998" s="17"/>
      <c r="R998" s="20"/>
    </row>
    <row r="999" spans="1:18" ht="13.5" thickBot="1" x14ac:dyDescent="0.25">
      <c r="A999" s="12"/>
      <c r="B999" s="13"/>
      <c r="C999" s="13"/>
      <c r="D999" s="13"/>
      <c r="E999" s="13"/>
      <c r="F999" s="27" t="s">
        <v>2069</v>
      </c>
      <c r="G999" s="14"/>
      <c r="H999" s="14"/>
      <c r="I999" s="71">
        <f t="shared" si="55"/>
        <v>0</v>
      </c>
      <c r="J999" s="19"/>
      <c r="K999" s="6">
        <f t="shared" si="53"/>
        <v>0</v>
      </c>
      <c r="L999" s="6">
        <f t="shared" si="54"/>
        <v>0</v>
      </c>
      <c r="M999" s="12"/>
      <c r="N999" s="13"/>
      <c r="O999" s="13"/>
      <c r="P999" s="16"/>
      <c r="Q999" s="17"/>
      <c r="R999" s="20"/>
    </row>
    <row r="1000" spans="1:18" ht="13.5" thickBot="1" x14ac:dyDescent="0.25">
      <c r="A1000" s="12"/>
      <c r="B1000" s="13"/>
      <c r="C1000" s="13"/>
      <c r="D1000" s="13"/>
      <c r="E1000" s="13"/>
      <c r="F1000" s="27" t="s">
        <v>2069</v>
      </c>
      <c r="G1000" s="14"/>
      <c r="H1000" s="14"/>
      <c r="I1000" s="71">
        <f t="shared" si="55"/>
        <v>0</v>
      </c>
      <c r="J1000" s="19"/>
      <c r="K1000" s="6">
        <f t="shared" si="53"/>
        <v>0</v>
      </c>
      <c r="L1000" s="6">
        <f t="shared" si="54"/>
        <v>0</v>
      </c>
      <c r="M1000" s="12"/>
      <c r="N1000" s="13"/>
      <c r="O1000" s="13"/>
      <c r="P1000" s="16"/>
      <c r="Q1000" s="17"/>
      <c r="R1000" s="20"/>
    </row>
    <row r="1001" spans="1:18" ht="13.5" thickBot="1" x14ac:dyDescent="0.25">
      <c r="A1001" s="12"/>
      <c r="B1001" s="13"/>
      <c r="C1001" s="13"/>
      <c r="D1001" s="13"/>
      <c r="E1001" s="13"/>
      <c r="F1001" s="27" t="s">
        <v>2069</v>
      </c>
      <c r="G1001" s="14"/>
      <c r="H1001" s="14"/>
      <c r="I1001" s="71">
        <f t="shared" si="55"/>
        <v>0</v>
      </c>
      <c r="J1001" s="19"/>
      <c r="K1001" s="6">
        <f t="shared" si="53"/>
        <v>0</v>
      </c>
      <c r="L1001" s="6">
        <f t="shared" si="54"/>
        <v>0</v>
      </c>
      <c r="M1001" s="12"/>
      <c r="N1001" s="13"/>
      <c r="O1001" s="13"/>
      <c r="P1001" s="16"/>
      <c r="Q1001" s="17"/>
      <c r="R1001" s="20"/>
    </row>
    <row r="1002" spans="1:18" ht="13.5" thickBot="1" x14ac:dyDescent="0.25">
      <c r="A1002" s="12"/>
      <c r="B1002" s="13"/>
      <c r="C1002" s="13"/>
      <c r="D1002" s="13"/>
      <c r="E1002" s="13"/>
      <c r="F1002" s="27" t="s">
        <v>2069</v>
      </c>
      <c r="G1002" s="14"/>
      <c r="H1002" s="14"/>
      <c r="I1002" s="71">
        <f t="shared" si="55"/>
        <v>0</v>
      </c>
      <c r="J1002" s="19"/>
      <c r="K1002" s="6">
        <f t="shared" si="53"/>
        <v>0</v>
      </c>
      <c r="L1002" s="6">
        <f t="shared" si="54"/>
        <v>0</v>
      </c>
      <c r="M1002" s="12"/>
      <c r="N1002" s="13"/>
      <c r="O1002" s="13"/>
      <c r="P1002" s="16"/>
      <c r="Q1002" s="17"/>
      <c r="R1002" s="20"/>
    </row>
    <row r="1003" spans="1:18" ht="13.5" thickBot="1" x14ac:dyDescent="0.25">
      <c r="A1003" s="12"/>
      <c r="B1003" s="13"/>
      <c r="C1003" s="13"/>
      <c r="D1003" s="13"/>
      <c r="E1003" s="13"/>
      <c r="F1003" s="27" t="s">
        <v>2069</v>
      </c>
      <c r="G1003" s="14"/>
      <c r="H1003" s="14"/>
      <c r="I1003" s="71">
        <f t="shared" si="55"/>
        <v>0</v>
      </c>
      <c r="J1003" s="19"/>
      <c r="K1003" s="6">
        <f t="shared" si="53"/>
        <v>0</v>
      </c>
      <c r="L1003" s="6">
        <f t="shared" si="54"/>
        <v>0</v>
      </c>
      <c r="M1003" s="12"/>
      <c r="N1003" s="13"/>
      <c r="O1003" s="13"/>
      <c r="P1003" s="16"/>
      <c r="Q1003" s="17"/>
      <c r="R1003" s="20"/>
    </row>
    <row r="1004" spans="1:18" ht="13.5" thickBot="1" x14ac:dyDescent="0.25">
      <c r="A1004" s="12"/>
      <c r="B1004" s="13"/>
      <c r="C1004" s="13"/>
      <c r="D1004" s="13"/>
      <c r="E1004" s="13"/>
      <c r="F1004" s="27" t="s">
        <v>2069</v>
      </c>
      <c r="G1004" s="14"/>
      <c r="H1004" s="14"/>
      <c r="I1004" s="71">
        <f t="shared" si="55"/>
        <v>0</v>
      </c>
      <c r="J1004" s="19"/>
      <c r="K1004" s="6">
        <f t="shared" si="53"/>
        <v>0</v>
      </c>
      <c r="L1004" s="6">
        <f t="shared" si="54"/>
        <v>0</v>
      </c>
      <c r="M1004" s="12"/>
      <c r="N1004" s="13"/>
      <c r="O1004" s="13"/>
      <c r="P1004" s="16"/>
      <c r="Q1004" s="17"/>
      <c r="R1004" s="20"/>
    </row>
    <row r="1005" spans="1:18" ht="13.5" thickBot="1" x14ac:dyDescent="0.25">
      <c r="A1005" s="12"/>
      <c r="B1005" s="13"/>
      <c r="C1005" s="13"/>
      <c r="D1005" s="13"/>
      <c r="E1005" s="13"/>
      <c r="F1005" s="27" t="s">
        <v>2069</v>
      </c>
      <c r="G1005" s="14"/>
      <c r="H1005" s="14"/>
      <c r="I1005" s="71">
        <f t="shared" si="55"/>
        <v>0</v>
      </c>
      <c r="J1005" s="19"/>
      <c r="K1005" s="6">
        <f t="shared" si="53"/>
        <v>0</v>
      </c>
      <c r="L1005" s="6">
        <f t="shared" si="54"/>
        <v>0</v>
      </c>
      <c r="M1005" s="12"/>
      <c r="N1005" s="13"/>
      <c r="O1005" s="13"/>
      <c r="P1005" s="16"/>
      <c r="Q1005" s="17"/>
      <c r="R1005" s="20"/>
    </row>
    <row r="1006" spans="1:18" ht="13.5" thickBot="1" x14ac:dyDescent="0.25">
      <c r="A1006" s="12"/>
      <c r="B1006" s="13"/>
      <c r="C1006" s="13"/>
      <c r="D1006" s="13"/>
      <c r="E1006" s="13"/>
      <c r="F1006" s="27" t="s">
        <v>2069</v>
      </c>
      <c r="G1006" s="14"/>
      <c r="H1006" s="14"/>
      <c r="I1006" s="71">
        <f t="shared" si="55"/>
        <v>0</v>
      </c>
      <c r="J1006" s="19"/>
      <c r="K1006" s="6">
        <f t="shared" si="53"/>
        <v>0</v>
      </c>
      <c r="L1006" s="6">
        <f t="shared" si="54"/>
        <v>0</v>
      </c>
      <c r="M1006" s="12"/>
      <c r="N1006" s="13"/>
      <c r="O1006" s="13"/>
      <c r="P1006" s="16"/>
      <c r="Q1006" s="17"/>
      <c r="R1006" s="20"/>
    </row>
    <row r="1007" spans="1:18" ht="13.5" thickBot="1" x14ac:dyDescent="0.25">
      <c r="A1007" s="12"/>
      <c r="B1007" s="13"/>
      <c r="C1007" s="13"/>
      <c r="D1007" s="13"/>
      <c r="E1007" s="13"/>
      <c r="F1007" s="27" t="s">
        <v>2069</v>
      </c>
      <c r="G1007" s="14"/>
      <c r="H1007" s="14"/>
      <c r="I1007" s="71">
        <f t="shared" si="55"/>
        <v>0</v>
      </c>
      <c r="J1007" s="19"/>
      <c r="K1007" s="6">
        <f t="shared" si="53"/>
        <v>0</v>
      </c>
      <c r="L1007" s="6">
        <f t="shared" si="54"/>
        <v>0</v>
      </c>
      <c r="M1007" s="12"/>
      <c r="N1007" s="13"/>
      <c r="O1007" s="13"/>
      <c r="P1007" s="16"/>
      <c r="Q1007" s="17"/>
      <c r="R1007" s="20"/>
    </row>
    <row r="1008" spans="1:18" ht="13.5" thickBot="1" x14ac:dyDescent="0.25">
      <c r="A1008" s="12"/>
      <c r="B1008" s="13"/>
      <c r="C1008" s="13"/>
      <c r="D1008" s="13"/>
      <c r="E1008" s="13"/>
      <c r="F1008" s="27" t="s">
        <v>2069</v>
      </c>
      <c r="G1008" s="14"/>
      <c r="H1008" s="14"/>
      <c r="I1008" s="71">
        <f t="shared" si="55"/>
        <v>0</v>
      </c>
      <c r="J1008" s="19"/>
      <c r="K1008" s="6">
        <f t="shared" si="53"/>
        <v>0</v>
      </c>
      <c r="L1008" s="6">
        <f t="shared" si="54"/>
        <v>0</v>
      </c>
      <c r="M1008" s="12"/>
      <c r="N1008" s="13"/>
      <c r="O1008" s="13"/>
      <c r="P1008" s="16"/>
      <c r="Q1008" s="17"/>
      <c r="R1008" s="20"/>
    </row>
    <row r="1009" spans="1:18" ht="13.5" thickBot="1" x14ac:dyDescent="0.25">
      <c r="A1009" s="12"/>
      <c r="B1009" s="13"/>
      <c r="C1009" s="13"/>
      <c r="D1009" s="13"/>
      <c r="E1009" s="13"/>
      <c r="F1009" s="27" t="s">
        <v>2069</v>
      </c>
      <c r="G1009" s="14"/>
      <c r="H1009" s="14"/>
      <c r="I1009" s="71">
        <f t="shared" si="55"/>
        <v>0</v>
      </c>
      <c r="J1009" s="19"/>
      <c r="K1009" s="6">
        <f t="shared" si="53"/>
        <v>0</v>
      </c>
      <c r="L1009" s="6">
        <f t="shared" si="54"/>
        <v>0</v>
      </c>
      <c r="M1009" s="12"/>
      <c r="N1009" s="13"/>
      <c r="O1009" s="13"/>
      <c r="P1009" s="16"/>
      <c r="Q1009" s="17"/>
      <c r="R1009" s="20"/>
    </row>
    <row r="1010" spans="1:18" ht="13.5" thickBot="1" x14ac:dyDescent="0.25">
      <c r="A1010" s="12"/>
      <c r="B1010" s="13"/>
      <c r="C1010" s="13"/>
      <c r="D1010" s="13"/>
      <c r="E1010" s="13"/>
      <c r="F1010" s="27" t="s">
        <v>2069</v>
      </c>
      <c r="G1010" s="14"/>
      <c r="H1010" s="14"/>
      <c r="I1010" s="71">
        <f t="shared" si="55"/>
        <v>0</v>
      </c>
      <c r="J1010" s="19"/>
      <c r="K1010" s="6">
        <f t="shared" si="53"/>
        <v>0</v>
      </c>
      <c r="L1010" s="6">
        <f t="shared" si="54"/>
        <v>0</v>
      </c>
      <c r="M1010" s="12"/>
      <c r="N1010" s="13"/>
      <c r="O1010" s="13"/>
      <c r="P1010" s="16"/>
      <c r="Q1010" s="17"/>
      <c r="R1010" s="20"/>
    </row>
    <row r="1011" spans="1:18" ht="13.5" thickBot="1" x14ac:dyDescent="0.25">
      <c r="A1011" s="12"/>
      <c r="B1011" s="13"/>
      <c r="C1011" s="13"/>
      <c r="D1011" s="13"/>
      <c r="E1011" s="13"/>
      <c r="F1011" s="27" t="s">
        <v>2069</v>
      </c>
      <c r="G1011" s="14"/>
      <c r="H1011" s="14"/>
      <c r="I1011" s="71">
        <f t="shared" si="55"/>
        <v>0</v>
      </c>
      <c r="J1011" s="19"/>
      <c r="K1011" s="6">
        <f t="shared" si="53"/>
        <v>0</v>
      </c>
      <c r="L1011" s="6">
        <f t="shared" si="54"/>
        <v>0</v>
      </c>
      <c r="M1011" s="12"/>
      <c r="N1011" s="13"/>
      <c r="O1011" s="13"/>
      <c r="P1011" s="16"/>
      <c r="Q1011" s="17"/>
      <c r="R1011" s="20"/>
    </row>
    <row r="1012" spans="1:18" ht="13.5" thickBot="1" x14ac:dyDescent="0.25">
      <c r="A1012" s="12"/>
      <c r="B1012" s="13"/>
      <c r="C1012" s="13"/>
      <c r="D1012" s="13"/>
      <c r="E1012" s="13"/>
      <c r="F1012" s="27" t="s">
        <v>2069</v>
      </c>
      <c r="G1012" s="14"/>
      <c r="H1012" s="14"/>
      <c r="I1012" s="71">
        <f t="shared" si="55"/>
        <v>0</v>
      </c>
      <c r="J1012" s="19"/>
      <c r="K1012" s="6">
        <f t="shared" si="53"/>
        <v>0</v>
      </c>
      <c r="L1012" s="6">
        <f t="shared" si="54"/>
        <v>0</v>
      </c>
      <c r="M1012" s="12"/>
      <c r="N1012" s="13"/>
      <c r="O1012" s="13"/>
      <c r="P1012" s="16"/>
      <c r="Q1012" s="17"/>
      <c r="R1012" s="20"/>
    </row>
    <row r="1013" spans="1:18" ht="13.5" thickBot="1" x14ac:dyDescent="0.25">
      <c r="A1013" s="12"/>
      <c r="B1013" s="13"/>
      <c r="C1013" s="13"/>
      <c r="D1013" s="13"/>
      <c r="E1013" s="13"/>
      <c r="F1013" s="27" t="s">
        <v>2069</v>
      </c>
      <c r="G1013" s="14"/>
      <c r="H1013" s="14"/>
      <c r="I1013" s="71">
        <f t="shared" si="55"/>
        <v>0</v>
      </c>
      <c r="J1013" s="19"/>
      <c r="K1013" s="6">
        <f t="shared" si="53"/>
        <v>0</v>
      </c>
      <c r="L1013" s="6">
        <f t="shared" si="54"/>
        <v>0</v>
      </c>
      <c r="M1013" s="12"/>
      <c r="N1013" s="13"/>
      <c r="O1013" s="13"/>
      <c r="P1013" s="16"/>
      <c r="Q1013" s="17"/>
      <c r="R1013" s="20"/>
    </row>
    <row r="1014" spans="1:18" ht="13.5" thickBot="1" x14ac:dyDescent="0.25">
      <c r="A1014" s="12"/>
      <c r="B1014" s="13"/>
      <c r="C1014" s="13"/>
      <c r="D1014" s="13"/>
      <c r="E1014" s="13"/>
      <c r="F1014" s="27" t="s">
        <v>2069</v>
      </c>
      <c r="G1014" s="14"/>
      <c r="H1014" s="14"/>
      <c r="I1014" s="71">
        <f t="shared" si="55"/>
        <v>0</v>
      </c>
      <c r="J1014" s="19"/>
      <c r="K1014" s="6">
        <f t="shared" si="53"/>
        <v>0</v>
      </c>
      <c r="L1014" s="6">
        <f t="shared" si="54"/>
        <v>0</v>
      </c>
      <c r="M1014" s="12"/>
      <c r="N1014" s="13"/>
      <c r="O1014" s="13"/>
      <c r="P1014" s="16"/>
      <c r="Q1014" s="17"/>
      <c r="R1014" s="20"/>
    </row>
    <row r="1015" spans="1:18" ht="13.5" thickBot="1" x14ac:dyDescent="0.25">
      <c r="A1015" s="12"/>
      <c r="B1015" s="13"/>
      <c r="C1015" s="13"/>
      <c r="D1015" s="13"/>
      <c r="E1015" s="13"/>
      <c r="F1015" s="27" t="s">
        <v>2069</v>
      </c>
      <c r="G1015" s="14"/>
      <c r="H1015" s="14"/>
      <c r="I1015" s="71">
        <f t="shared" si="55"/>
        <v>0</v>
      </c>
      <c r="J1015" s="19"/>
      <c r="K1015" s="6">
        <f t="shared" si="53"/>
        <v>0</v>
      </c>
      <c r="L1015" s="6">
        <f t="shared" si="54"/>
        <v>0</v>
      </c>
      <c r="M1015" s="12"/>
      <c r="N1015" s="13"/>
      <c r="O1015" s="13"/>
      <c r="P1015" s="16"/>
      <c r="Q1015" s="17"/>
      <c r="R1015" s="20"/>
    </row>
    <row r="1016" spans="1:18" ht="13.5" thickBot="1" x14ac:dyDescent="0.25">
      <c r="A1016" s="12"/>
      <c r="B1016" s="13"/>
      <c r="C1016" s="13"/>
      <c r="D1016" s="13"/>
      <c r="E1016" s="13"/>
      <c r="F1016" s="27" t="s">
        <v>2069</v>
      </c>
      <c r="G1016" s="14"/>
      <c r="H1016" s="14"/>
      <c r="I1016" s="71">
        <f t="shared" si="55"/>
        <v>0</v>
      </c>
      <c r="J1016" s="19"/>
      <c r="K1016" s="6">
        <f t="shared" si="53"/>
        <v>0</v>
      </c>
      <c r="L1016" s="6">
        <f t="shared" si="54"/>
        <v>0</v>
      </c>
      <c r="M1016" s="12"/>
      <c r="N1016" s="13"/>
      <c r="O1016" s="13"/>
      <c r="P1016" s="16"/>
      <c r="Q1016" s="17"/>
      <c r="R1016" s="20"/>
    </row>
    <row r="1017" spans="1:18" ht="13.5" thickBot="1" x14ac:dyDescent="0.25">
      <c r="A1017" s="12"/>
      <c r="B1017" s="13"/>
      <c r="C1017" s="13"/>
      <c r="D1017" s="13"/>
      <c r="E1017" s="13"/>
      <c r="F1017" s="27" t="s">
        <v>2069</v>
      </c>
      <c r="G1017" s="14"/>
      <c r="H1017" s="14"/>
      <c r="I1017" s="71">
        <f t="shared" si="55"/>
        <v>0</v>
      </c>
      <c r="J1017" s="19"/>
      <c r="K1017" s="6">
        <f t="shared" si="53"/>
        <v>0</v>
      </c>
      <c r="L1017" s="6">
        <f t="shared" si="54"/>
        <v>0</v>
      </c>
      <c r="M1017" s="12"/>
      <c r="N1017" s="13"/>
      <c r="O1017" s="13"/>
      <c r="P1017" s="16"/>
      <c r="Q1017" s="17"/>
      <c r="R1017" s="20"/>
    </row>
    <row r="1018" spans="1:18" ht="13.5" thickBot="1" x14ac:dyDescent="0.25">
      <c r="A1018" s="12"/>
      <c r="B1018" s="13"/>
      <c r="C1018" s="13"/>
      <c r="D1018" s="13"/>
      <c r="E1018" s="13"/>
      <c r="F1018" s="27" t="s">
        <v>2069</v>
      </c>
      <c r="G1018" s="14"/>
      <c r="H1018" s="14"/>
      <c r="I1018" s="71">
        <f t="shared" si="55"/>
        <v>0</v>
      </c>
      <c r="J1018" s="19"/>
      <c r="K1018" s="6">
        <f t="shared" si="53"/>
        <v>0</v>
      </c>
      <c r="L1018" s="6">
        <f t="shared" si="54"/>
        <v>0</v>
      </c>
      <c r="M1018" s="12"/>
      <c r="N1018" s="13"/>
      <c r="O1018" s="13"/>
      <c r="P1018" s="16"/>
      <c r="Q1018" s="17"/>
      <c r="R1018" s="20"/>
    </row>
    <row r="1019" spans="1:18" ht="13.5" thickBot="1" x14ac:dyDescent="0.25">
      <c r="A1019" s="12"/>
      <c r="B1019" s="13"/>
      <c r="C1019" s="13"/>
      <c r="D1019" s="13"/>
      <c r="E1019" s="13"/>
      <c r="F1019" s="27" t="s">
        <v>2069</v>
      </c>
      <c r="G1019" s="14"/>
      <c r="H1019" s="14"/>
      <c r="I1019" s="71">
        <f t="shared" si="55"/>
        <v>0</v>
      </c>
      <c r="J1019" s="19"/>
      <c r="K1019" s="6">
        <f t="shared" si="53"/>
        <v>0</v>
      </c>
      <c r="L1019" s="6">
        <f t="shared" si="54"/>
        <v>0</v>
      </c>
      <c r="M1019" s="12"/>
      <c r="N1019" s="13"/>
      <c r="O1019" s="13"/>
      <c r="P1019" s="16"/>
      <c r="Q1019" s="17"/>
      <c r="R1019" s="20"/>
    </row>
    <row r="1020" spans="1:18" ht="13.5" thickBot="1" x14ac:dyDescent="0.25">
      <c r="A1020" s="12"/>
      <c r="B1020" s="13"/>
      <c r="C1020" s="13"/>
      <c r="D1020" s="13"/>
      <c r="E1020" s="13"/>
      <c r="F1020" s="27" t="s">
        <v>2069</v>
      </c>
      <c r="G1020" s="14"/>
      <c r="H1020" s="14"/>
      <c r="I1020" s="71">
        <f t="shared" si="55"/>
        <v>0</v>
      </c>
      <c r="J1020" s="19"/>
      <c r="K1020" s="6">
        <f t="shared" si="53"/>
        <v>0</v>
      </c>
      <c r="L1020" s="6">
        <f t="shared" si="54"/>
        <v>0</v>
      </c>
      <c r="M1020" s="12"/>
      <c r="N1020" s="13"/>
      <c r="O1020" s="13"/>
      <c r="P1020" s="16"/>
      <c r="Q1020" s="17"/>
      <c r="R1020" s="20"/>
    </row>
    <row r="1021" spans="1:18" ht="13.5" thickBot="1" x14ac:dyDescent="0.25">
      <c r="A1021" s="12"/>
      <c r="B1021" s="13"/>
      <c r="C1021" s="13"/>
      <c r="D1021" s="13"/>
      <c r="E1021" s="13"/>
      <c r="F1021" s="27" t="s">
        <v>2069</v>
      </c>
      <c r="G1021" s="14"/>
      <c r="H1021" s="14"/>
      <c r="I1021" s="71">
        <f t="shared" si="55"/>
        <v>0</v>
      </c>
      <c r="J1021" s="19"/>
      <c r="K1021" s="6">
        <f t="shared" si="53"/>
        <v>0</v>
      </c>
      <c r="L1021" s="6">
        <f t="shared" si="54"/>
        <v>0</v>
      </c>
      <c r="M1021" s="12"/>
      <c r="N1021" s="13"/>
      <c r="O1021" s="13"/>
      <c r="P1021" s="16"/>
      <c r="Q1021" s="17"/>
      <c r="R1021" s="20"/>
    </row>
    <row r="1022" spans="1:18" ht="13.5" thickBot="1" x14ac:dyDescent="0.25">
      <c r="A1022" s="12"/>
      <c r="B1022" s="13"/>
      <c r="C1022" s="13"/>
      <c r="D1022" s="13"/>
      <c r="E1022" s="13"/>
      <c r="F1022" s="27" t="s">
        <v>2069</v>
      </c>
      <c r="G1022" s="14"/>
      <c r="H1022" s="14"/>
      <c r="I1022" s="71">
        <f t="shared" si="55"/>
        <v>0</v>
      </c>
      <c r="J1022" s="19"/>
      <c r="K1022" s="6">
        <f t="shared" si="53"/>
        <v>0</v>
      </c>
      <c r="L1022" s="6">
        <f t="shared" si="54"/>
        <v>0</v>
      </c>
      <c r="M1022" s="12"/>
      <c r="N1022" s="13"/>
      <c r="O1022" s="13"/>
      <c r="P1022" s="16"/>
      <c r="Q1022" s="17"/>
      <c r="R1022" s="20"/>
    </row>
    <row r="1023" spans="1:18" ht="13.5" thickBot="1" x14ac:dyDescent="0.25">
      <c r="A1023" s="12"/>
      <c r="B1023" s="13"/>
      <c r="C1023" s="13"/>
      <c r="D1023" s="13"/>
      <c r="E1023" s="13"/>
      <c r="F1023" s="27" t="s">
        <v>2069</v>
      </c>
      <c r="G1023" s="14"/>
      <c r="H1023" s="14"/>
      <c r="I1023" s="71">
        <f t="shared" si="55"/>
        <v>0</v>
      </c>
      <c r="J1023" s="19"/>
      <c r="K1023" s="6">
        <f t="shared" si="53"/>
        <v>0</v>
      </c>
      <c r="L1023" s="6">
        <f t="shared" si="54"/>
        <v>0</v>
      </c>
      <c r="M1023" s="12"/>
      <c r="N1023" s="13"/>
      <c r="O1023" s="13"/>
      <c r="P1023" s="16"/>
      <c r="Q1023" s="17"/>
      <c r="R1023" s="20"/>
    </row>
    <row r="1024" spans="1:18" ht="13.5" thickBot="1" x14ac:dyDescent="0.25">
      <c r="A1024" s="12"/>
      <c r="B1024" s="13"/>
      <c r="C1024" s="13"/>
      <c r="D1024" s="13"/>
      <c r="E1024" s="13"/>
      <c r="F1024" s="27" t="s">
        <v>2069</v>
      </c>
      <c r="G1024" s="14"/>
      <c r="H1024" s="14"/>
      <c r="I1024" s="71">
        <f t="shared" si="55"/>
        <v>0</v>
      </c>
      <c r="J1024" s="19"/>
      <c r="K1024" s="6">
        <f t="shared" si="53"/>
        <v>0</v>
      </c>
      <c r="L1024" s="6">
        <f t="shared" si="54"/>
        <v>0</v>
      </c>
      <c r="M1024" s="12"/>
      <c r="N1024" s="13"/>
      <c r="O1024" s="13"/>
      <c r="P1024" s="16"/>
      <c r="Q1024" s="17"/>
      <c r="R1024" s="20"/>
    </row>
    <row r="1025" spans="1:18" ht="13.5" thickBot="1" x14ac:dyDescent="0.25">
      <c r="A1025" s="12"/>
      <c r="B1025" s="13"/>
      <c r="C1025" s="13"/>
      <c r="D1025" s="13"/>
      <c r="E1025" s="13"/>
      <c r="F1025" s="27" t="s">
        <v>2069</v>
      </c>
      <c r="G1025" s="14"/>
      <c r="H1025" s="14"/>
      <c r="I1025" s="71">
        <f t="shared" si="55"/>
        <v>0</v>
      </c>
      <c r="J1025" s="19"/>
      <c r="K1025" s="6">
        <f t="shared" si="53"/>
        <v>0</v>
      </c>
      <c r="L1025" s="6">
        <f t="shared" si="54"/>
        <v>0</v>
      </c>
      <c r="M1025" s="12"/>
      <c r="N1025" s="13"/>
      <c r="O1025" s="13"/>
      <c r="P1025" s="16"/>
      <c r="Q1025" s="17"/>
      <c r="R1025" s="20"/>
    </row>
    <row r="1026" spans="1:18" ht="13.5" thickBot="1" x14ac:dyDescent="0.25">
      <c r="A1026" s="12"/>
      <c r="B1026" s="13"/>
      <c r="C1026" s="13"/>
      <c r="D1026" s="13"/>
      <c r="E1026" s="13"/>
      <c r="F1026" s="27" t="s">
        <v>2069</v>
      </c>
      <c r="G1026" s="14"/>
      <c r="H1026" s="14"/>
      <c r="I1026" s="71">
        <f t="shared" si="55"/>
        <v>0</v>
      </c>
      <c r="J1026" s="19"/>
      <c r="K1026" s="6">
        <f t="shared" si="53"/>
        <v>0</v>
      </c>
      <c r="L1026" s="6">
        <f t="shared" si="54"/>
        <v>0</v>
      </c>
      <c r="M1026" s="12"/>
      <c r="N1026" s="13"/>
      <c r="O1026" s="13"/>
      <c r="P1026" s="16"/>
      <c r="Q1026" s="17"/>
      <c r="R1026" s="20"/>
    </row>
    <row r="1027" spans="1:18" ht="13.5" thickBot="1" x14ac:dyDescent="0.25">
      <c r="A1027" s="12"/>
      <c r="B1027" s="13"/>
      <c r="C1027" s="13"/>
      <c r="D1027" s="13"/>
      <c r="E1027" s="13"/>
      <c r="F1027" s="27" t="s">
        <v>2069</v>
      </c>
      <c r="G1027" s="14"/>
      <c r="H1027" s="14"/>
      <c r="I1027" s="71">
        <f t="shared" si="55"/>
        <v>0</v>
      </c>
      <c r="J1027" s="19"/>
      <c r="K1027" s="6">
        <f t="shared" si="53"/>
        <v>0</v>
      </c>
      <c r="L1027" s="6">
        <f t="shared" si="54"/>
        <v>0</v>
      </c>
      <c r="M1027" s="12"/>
      <c r="N1027" s="13"/>
      <c r="O1027" s="13"/>
      <c r="P1027" s="16"/>
      <c r="Q1027" s="17"/>
      <c r="R1027" s="20"/>
    </row>
    <row r="1028" spans="1:18" ht="13.5" thickBot="1" x14ac:dyDescent="0.25">
      <c r="A1028" s="12"/>
      <c r="B1028" s="13"/>
      <c r="C1028" s="13"/>
      <c r="D1028" s="13"/>
      <c r="E1028" s="13"/>
      <c r="F1028" s="27" t="s">
        <v>2069</v>
      </c>
      <c r="G1028" s="14"/>
      <c r="H1028" s="14"/>
      <c r="I1028" s="71">
        <f t="shared" si="55"/>
        <v>0</v>
      </c>
      <c r="J1028" s="19"/>
      <c r="K1028" s="6">
        <f t="shared" si="53"/>
        <v>0</v>
      </c>
      <c r="L1028" s="6">
        <f t="shared" si="54"/>
        <v>0</v>
      </c>
      <c r="M1028" s="12"/>
      <c r="N1028" s="13"/>
      <c r="O1028" s="13"/>
      <c r="P1028" s="16"/>
      <c r="Q1028" s="17"/>
      <c r="R1028" s="20"/>
    </row>
    <row r="1029" spans="1:18" ht="13.5" thickBot="1" x14ac:dyDescent="0.25">
      <c r="A1029" s="12"/>
      <c r="B1029" s="13"/>
      <c r="C1029" s="13"/>
      <c r="D1029" s="13"/>
      <c r="E1029" s="13"/>
      <c r="F1029" s="27" t="s">
        <v>2069</v>
      </c>
      <c r="G1029" s="14"/>
      <c r="H1029" s="14"/>
      <c r="I1029" s="71">
        <f t="shared" si="55"/>
        <v>0</v>
      </c>
      <c r="J1029" s="19"/>
      <c r="K1029" s="6">
        <f t="shared" si="53"/>
        <v>0</v>
      </c>
      <c r="L1029" s="6">
        <f t="shared" si="54"/>
        <v>0</v>
      </c>
      <c r="M1029" s="12"/>
      <c r="N1029" s="13"/>
      <c r="O1029" s="13"/>
      <c r="P1029" s="16"/>
      <c r="Q1029" s="17"/>
      <c r="R1029" s="20"/>
    </row>
    <row r="1030" spans="1:18" ht="13.5" thickBot="1" x14ac:dyDescent="0.25">
      <c r="A1030" s="12"/>
      <c r="B1030" s="13"/>
      <c r="C1030" s="13"/>
      <c r="D1030" s="13"/>
      <c r="E1030" s="13"/>
      <c r="F1030" s="27" t="s">
        <v>2069</v>
      </c>
      <c r="G1030" s="14"/>
      <c r="H1030" s="14"/>
      <c r="I1030" s="71">
        <f t="shared" si="55"/>
        <v>0</v>
      </c>
      <c r="J1030" s="19"/>
      <c r="K1030" s="6">
        <f t="shared" si="53"/>
        <v>0</v>
      </c>
      <c r="L1030" s="6">
        <f t="shared" si="54"/>
        <v>0</v>
      </c>
      <c r="M1030" s="12"/>
      <c r="N1030" s="13"/>
      <c r="O1030" s="13"/>
      <c r="P1030" s="16"/>
      <c r="Q1030" s="17"/>
      <c r="R1030" s="20"/>
    </row>
    <row r="1031" spans="1:18" ht="13.5" thickBot="1" x14ac:dyDescent="0.25">
      <c r="A1031" s="12"/>
      <c r="B1031" s="13"/>
      <c r="C1031" s="13"/>
      <c r="D1031" s="13"/>
      <c r="E1031" s="13"/>
      <c r="F1031" s="27" t="s">
        <v>2069</v>
      </c>
      <c r="G1031" s="14"/>
      <c r="H1031" s="14"/>
      <c r="I1031" s="71">
        <f t="shared" si="55"/>
        <v>0</v>
      </c>
      <c r="J1031" s="19"/>
      <c r="K1031" s="6">
        <f t="shared" ref="K1031:K1094" si="56">COUNT(G1031:H1031)</f>
        <v>0</v>
      </c>
      <c r="L1031" s="6">
        <f t="shared" ref="L1031:L1094" si="57">COUNTA(A1031,B1031,C1031,D1031,G1031,H1031)</f>
        <v>0</v>
      </c>
      <c r="M1031" s="12"/>
      <c r="N1031" s="13"/>
      <c r="O1031" s="13"/>
      <c r="P1031" s="16"/>
      <c r="Q1031" s="17"/>
      <c r="R1031" s="20"/>
    </row>
    <row r="1032" spans="1:18" ht="13.5" thickBot="1" x14ac:dyDescent="0.25">
      <c r="A1032" s="12"/>
      <c r="B1032" s="13"/>
      <c r="C1032" s="13"/>
      <c r="D1032" s="13"/>
      <c r="E1032" s="13"/>
      <c r="F1032" s="27" t="s">
        <v>2069</v>
      </c>
      <c r="G1032" s="14"/>
      <c r="H1032" s="14"/>
      <c r="I1032" s="71">
        <f t="shared" si="55"/>
        <v>0</v>
      </c>
      <c r="J1032" s="19"/>
      <c r="K1032" s="6">
        <f t="shared" si="56"/>
        <v>0</v>
      </c>
      <c r="L1032" s="6">
        <f t="shared" si="57"/>
        <v>0</v>
      </c>
      <c r="M1032" s="12"/>
      <c r="N1032" s="13"/>
      <c r="O1032" s="13"/>
      <c r="P1032" s="16"/>
      <c r="Q1032" s="17"/>
      <c r="R1032" s="20"/>
    </row>
    <row r="1033" spans="1:18" ht="13.5" thickBot="1" x14ac:dyDescent="0.25">
      <c r="A1033" s="12"/>
      <c r="B1033" s="13"/>
      <c r="C1033" s="13"/>
      <c r="D1033" s="13"/>
      <c r="E1033" s="13"/>
      <c r="F1033" s="27" t="s">
        <v>2069</v>
      </c>
      <c r="G1033" s="14"/>
      <c r="H1033" s="14"/>
      <c r="I1033" s="71">
        <f t="shared" si="55"/>
        <v>0</v>
      </c>
      <c r="J1033" s="19"/>
      <c r="K1033" s="6">
        <f t="shared" si="56"/>
        <v>0</v>
      </c>
      <c r="L1033" s="6">
        <f t="shared" si="57"/>
        <v>0</v>
      </c>
      <c r="M1033" s="12"/>
      <c r="N1033" s="13"/>
      <c r="O1033" s="13"/>
      <c r="P1033" s="16"/>
      <c r="Q1033" s="17"/>
      <c r="R1033" s="20"/>
    </row>
    <row r="1034" spans="1:18" ht="13.5" thickBot="1" x14ac:dyDescent="0.25">
      <c r="A1034" s="12"/>
      <c r="B1034" s="13"/>
      <c r="C1034" s="13"/>
      <c r="D1034" s="13"/>
      <c r="E1034" s="13"/>
      <c r="F1034" s="27" t="s">
        <v>2069</v>
      </c>
      <c r="G1034" s="14"/>
      <c r="H1034" s="14"/>
      <c r="I1034" s="71">
        <f t="shared" si="55"/>
        <v>0</v>
      </c>
      <c r="J1034" s="19"/>
      <c r="K1034" s="6">
        <f t="shared" si="56"/>
        <v>0</v>
      </c>
      <c r="L1034" s="6">
        <f t="shared" si="57"/>
        <v>0</v>
      </c>
      <c r="M1034" s="12"/>
      <c r="N1034" s="13"/>
      <c r="O1034" s="13"/>
      <c r="P1034" s="16"/>
      <c r="Q1034" s="17"/>
      <c r="R1034" s="20"/>
    </row>
    <row r="1035" spans="1:18" ht="13.5" thickBot="1" x14ac:dyDescent="0.25">
      <c r="A1035" s="12"/>
      <c r="B1035" s="13"/>
      <c r="C1035" s="13"/>
      <c r="D1035" s="13"/>
      <c r="E1035" s="13"/>
      <c r="F1035" s="27" t="s">
        <v>2069</v>
      </c>
      <c r="G1035" s="14"/>
      <c r="H1035" s="14"/>
      <c r="I1035" s="71">
        <f t="shared" si="55"/>
        <v>0</v>
      </c>
      <c r="J1035" s="19"/>
      <c r="K1035" s="6">
        <f t="shared" si="56"/>
        <v>0</v>
      </c>
      <c r="L1035" s="6">
        <f t="shared" si="57"/>
        <v>0</v>
      </c>
      <c r="M1035" s="12"/>
      <c r="N1035" s="13"/>
      <c r="O1035" s="13"/>
      <c r="P1035" s="16"/>
      <c r="Q1035" s="17"/>
      <c r="R1035" s="20"/>
    </row>
    <row r="1036" spans="1:18" ht="13.5" thickBot="1" x14ac:dyDescent="0.25">
      <c r="A1036" s="12"/>
      <c r="B1036" s="13"/>
      <c r="C1036" s="13"/>
      <c r="D1036" s="13"/>
      <c r="E1036" s="13"/>
      <c r="F1036" s="27" t="s">
        <v>2069</v>
      </c>
      <c r="G1036" s="14"/>
      <c r="H1036" s="14"/>
      <c r="I1036" s="71">
        <f t="shared" si="55"/>
        <v>0</v>
      </c>
      <c r="J1036" s="19"/>
      <c r="K1036" s="6">
        <f t="shared" si="56"/>
        <v>0</v>
      </c>
      <c r="L1036" s="6">
        <f t="shared" si="57"/>
        <v>0</v>
      </c>
      <c r="M1036" s="12"/>
      <c r="N1036" s="13"/>
      <c r="O1036" s="13"/>
      <c r="P1036" s="16"/>
      <c r="Q1036" s="17"/>
      <c r="R1036" s="20"/>
    </row>
    <row r="1037" spans="1:18" ht="13.5" thickBot="1" x14ac:dyDescent="0.25">
      <c r="A1037" s="12"/>
      <c r="B1037" s="13"/>
      <c r="C1037" s="13"/>
      <c r="D1037" s="13"/>
      <c r="E1037" s="13"/>
      <c r="F1037" s="27" t="s">
        <v>2069</v>
      </c>
      <c r="G1037" s="14"/>
      <c r="H1037" s="14"/>
      <c r="I1037" s="71">
        <f t="shared" ref="I1037:I1100" si="58">$H$6</f>
        <v>0</v>
      </c>
      <c r="J1037" s="19"/>
      <c r="K1037" s="6">
        <f t="shared" si="56"/>
        <v>0</v>
      </c>
      <c r="L1037" s="6">
        <f t="shared" si="57"/>
        <v>0</v>
      </c>
      <c r="M1037" s="12"/>
      <c r="N1037" s="13"/>
      <c r="O1037" s="13"/>
      <c r="P1037" s="16"/>
      <c r="Q1037" s="17"/>
      <c r="R1037" s="20"/>
    </row>
    <row r="1038" spans="1:18" ht="13.5" thickBot="1" x14ac:dyDescent="0.25">
      <c r="A1038" s="12"/>
      <c r="B1038" s="13"/>
      <c r="C1038" s="13"/>
      <c r="D1038" s="13"/>
      <c r="E1038" s="13"/>
      <c r="F1038" s="27" t="s">
        <v>2069</v>
      </c>
      <c r="G1038" s="14"/>
      <c r="H1038" s="14"/>
      <c r="I1038" s="71">
        <f t="shared" si="58"/>
        <v>0</v>
      </c>
      <c r="J1038" s="19"/>
      <c r="K1038" s="6">
        <f t="shared" si="56"/>
        <v>0</v>
      </c>
      <c r="L1038" s="6">
        <f t="shared" si="57"/>
        <v>0</v>
      </c>
      <c r="M1038" s="12"/>
      <c r="N1038" s="13"/>
      <c r="O1038" s="13"/>
      <c r="P1038" s="16"/>
      <c r="Q1038" s="17"/>
      <c r="R1038" s="20"/>
    </row>
    <row r="1039" spans="1:18" ht="13.5" thickBot="1" x14ac:dyDescent="0.25">
      <c r="A1039" s="12"/>
      <c r="B1039" s="13"/>
      <c r="C1039" s="13"/>
      <c r="D1039" s="13"/>
      <c r="E1039" s="13"/>
      <c r="F1039" s="27" t="s">
        <v>2069</v>
      </c>
      <c r="G1039" s="14"/>
      <c r="H1039" s="14"/>
      <c r="I1039" s="71">
        <f t="shared" si="58"/>
        <v>0</v>
      </c>
      <c r="J1039" s="19"/>
      <c r="K1039" s="6">
        <f t="shared" si="56"/>
        <v>0</v>
      </c>
      <c r="L1039" s="6">
        <f t="shared" si="57"/>
        <v>0</v>
      </c>
      <c r="M1039" s="12"/>
      <c r="N1039" s="13"/>
      <c r="O1039" s="13"/>
      <c r="P1039" s="16"/>
      <c r="Q1039" s="17"/>
      <c r="R1039" s="20"/>
    </row>
    <row r="1040" spans="1:18" ht="13.5" thickBot="1" x14ac:dyDescent="0.25">
      <c r="A1040" s="12"/>
      <c r="B1040" s="13"/>
      <c r="C1040" s="13"/>
      <c r="D1040" s="13"/>
      <c r="E1040" s="13"/>
      <c r="F1040" s="27" t="s">
        <v>2069</v>
      </c>
      <c r="G1040" s="14"/>
      <c r="H1040" s="14"/>
      <c r="I1040" s="71">
        <f t="shared" si="58"/>
        <v>0</v>
      </c>
      <c r="J1040" s="19"/>
      <c r="K1040" s="6">
        <f t="shared" si="56"/>
        <v>0</v>
      </c>
      <c r="L1040" s="6">
        <f t="shared" si="57"/>
        <v>0</v>
      </c>
      <c r="M1040" s="12"/>
      <c r="N1040" s="13"/>
      <c r="O1040" s="13"/>
      <c r="P1040" s="16"/>
      <c r="Q1040" s="17"/>
      <c r="R1040" s="20"/>
    </row>
    <row r="1041" spans="1:18" ht="13.5" thickBot="1" x14ac:dyDescent="0.25">
      <c r="A1041" s="12"/>
      <c r="B1041" s="13"/>
      <c r="C1041" s="13"/>
      <c r="D1041" s="13"/>
      <c r="E1041" s="13"/>
      <c r="F1041" s="27" t="s">
        <v>2069</v>
      </c>
      <c r="G1041" s="14"/>
      <c r="H1041" s="14"/>
      <c r="I1041" s="71">
        <f t="shared" si="58"/>
        <v>0</v>
      </c>
      <c r="J1041" s="19"/>
      <c r="K1041" s="6">
        <f t="shared" si="56"/>
        <v>0</v>
      </c>
      <c r="L1041" s="6">
        <f t="shared" si="57"/>
        <v>0</v>
      </c>
      <c r="M1041" s="12"/>
      <c r="N1041" s="13"/>
      <c r="O1041" s="13"/>
      <c r="P1041" s="16"/>
      <c r="Q1041" s="17"/>
      <c r="R1041" s="20"/>
    </row>
    <row r="1042" spans="1:18" ht="13.5" thickBot="1" x14ac:dyDescent="0.25">
      <c r="A1042" s="12"/>
      <c r="B1042" s="13"/>
      <c r="C1042" s="13"/>
      <c r="D1042" s="13"/>
      <c r="E1042" s="13"/>
      <c r="F1042" s="27" t="s">
        <v>2069</v>
      </c>
      <c r="G1042" s="14"/>
      <c r="H1042" s="14"/>
      <c r="I1042" s="71">
        <f t="shared" si="58"/>
        <v>0</v>
      </c>
      <c r="J1042" s="19"/>
      <c r="K1042" s="6">
        <f t="shared" si="56"/>
        <v>0</v>
      </c>
      <c r="L1042" s="6">
        <f t="shared" si="57"/>
        <v>0</v>
      </c>
      <c r="M1042" s="12"/>
      <c r="N1042" s="13"/>
      <c r="O1042" s="13"/>
      <c r="P1042" s="16"/>
      <c r="Q1042" s="17"/>
      <c r="R1042" s="20"/>
    </row>
    <row r="1043" spans="1:18" ht="13.5" thickBot="1" x14ac:dyDescent="0.25">
      <c r="A1043" s="12"/>
      <c r="B1043" s="13"/>
      <c r="C1043" s="13"/>
      <c r="D1043" s="13"/>
      <c r="E1043" s="13"/>
      <c r="F1043" s="27" t="s">
        <v>2069</v>
      </c>
      <c r="G1043" s="14"/>
      <c r="H1043" s="14"/>
      <c r="I1043" s="71">
        <f t="shared" si="58"/>
        <v>0</v>
      </c>
      <c r="J1043" s="19"/>
      <c r="K1043" s="6">
        <f t="shared" si="56"/>
        <v>0</v>
      </c>
      <c r="L1043" s="6">
        <f t="shared" si="57"/>
        <v>0</v>
      </c>
      <c r="M1043" s="12"/>
      <c r="N1043" s="13"/>
      <c r="O1043" s="13"/>
      <c r="P1043" s="16"/>
      <c r="Q1043" s="17"/>
      <c r="R1043" s="20"/>
    </row>
    <row r="1044" spans="1:18" ht="13.5" thickBot="1" x14ac:dyDescent="0.25">
      <c r="A1044" s="12"/>
      <c r="B1044" s="13"/>
      <c r="C1044" s="13"/>
      <c r="D1044" s="13"/>
      <c r="E1044" s="13"/>
      <c r="F1044" s="27" t="s">
        <v>2069</v>
      </c>
      <c r="G1044" s="14"/>
      <c r="H1044" s="14"/>
      <c r="I1044" s="71">
        <f t="shared" si="58"/>
        <v>0</v>
      </c>
      <c r="J1044" s="19"/>
      <c r="K1044" s="6">
        <f t="shared" si="56"/>
        <v>0</v>
      </c>
      <c r="L1044" s="6">
        <f t="shared" si="57"/>
        <v>0</v>
      </c>
      <c r="M1044" s="12"/>
      <c r="N1044" s="13"/>
      <c r="O1044" s="13"/>
      <c r="P1044" s="16"/>
      <c r="Q1044" s="17"/>
      <c r="R1044" s="20"/>
    </row>
    <row r="1045" spans="1:18" ht="13.5" thickBot="1" x14ac:dyDescent="0.25">
      <c r="A1045" s="12"/>
      <c r="B1045" s="13"/>
      <c r="C1045" s="13"/>
      <c r="D1045" s="13"/>
      <c r="E1045" s="13"/>
      <c r="F1045" s="27" t="s">
        <v>2069</v>
      </c>
      <c r="G1045" s="14"/>
      <c r="H1045" s="14"/>
      <c r="I1045" s="71">
        <f t="shared" si="58"/>
        <v>0</v>
      </c>
      <c r="J1045" s="19"/>
      <c r="K1045" s="6">
        <f t="shared" si="56"/>
        <v>0</v>
      </c>
      <c r="L1045" s="6">
        <f t="shared" si="57"/>
        <v>0</v>
      </c>
      <c r="M1045" s="12"/>
      <c r="N1045" s="13"/>
      <c r="O1045" s="13"/>
      <c r="P1045" s="16"/>
      <c r="Q1045" s="17"/>
      <c r="R1045" s="20"/>
    </row>
    <row r="1046" spans="1:18" ht="13.5" thickBot="1" x14ac:dyDescent="0.25">
      <c r="A1046" s="12"/>
      <c r="B1046" s="13"/>
      <c r="C1046" s="13"/>
      <c r="D1046" s="13"/>
      <c r="E1046" s="13"/>
      <c r="F1046" s="27" t="s">
        <v>2069</v>
      </c>
      <c r="G1046" s="14"/>
      <c r="H1046" s="14"/>
      <c r="I1046" s="71">
        <f t="shared" si="58"/>
        <v>0</v>
      </c>
      <c r="J1046" s="19"/>
      <c r="K1046" s="6">
        <f t="shared" si="56"/>
        <v>0</v>
      </c>
      <c r="L1046" s="6">
        <f t="shared" si="57"/>
        <v>0</v>
      </c>
      <c r="M1046" s="12"/>
      <c r="N1046" s="13"/>
      <c r="O1046" s="13"/>
      <c r="P1046" s="16"/>
      <c r="Q1046" s="17"/>
      <c r="R1046" s="20"/>
    </row>
    <row r="1047" spans="1:18" ht="13.5" thickBot="1" x14ac:dyDescent="0.25">
      <c r="A1047" s="12"/>
      <c r="B1047" s="13"/>
      <c r="C1047" s="13"/>
      <c r="D1047" s="13"/>
      <c r="E1047" s="13"/>
      <c r="F1047" s="27" t="s">
        <v>2069</v>
      </c>
      <c r="G1047" s="14"/>
      <c r="H1047" s="14"/>
      <c r="I1047" s="71">
        <f t="shared" si="58"/>
        <v>0</v>
      </c>
      <c r="J1047" s="19"/>
      <c r="K1047" s="6">
        <f t="shared" si="56"/>
        <v>0</v>
      </c>
      <c r="L1047" s="6">
        <f t="shared" si="57"/>
        <v>0</v>
      </c>
      <c r="M1047" s="12"/>
      <c r="N1047" s="13"/>
      <c r="O1047" s="13"/>
      <c r="P1047" s="16"/>
      <c r="Q1047" s="17"/>
      <c r="R1047" s="20"/>
    </row>
    <row r="1048" spans="1:18" ht="13.5" thickBot="1" x14ac:dyDescent="0.25">
      <c r="A1048" s="12"/>
      <c r="B1048" s="13"/>
      <c r="C1048" s="13"/>
      <c r="D1048" s="13"/>
      <c r="E1048" s="13"/>
      <c r="F1048" s="27" t="s">
        <v>2069</v>
      </c>
      <c r="G1048" s="14"/>
      <c r="H1048" s="14"/>
      <c r="I1048" s="71">
        <f t="shared" si="58"/>
        <v>0</v>
      </c>
      <c r="J1048" s="19"/>
      <c r="K1048" s="6">
        <f t="shared" si="56"/>
        <v>0</v>
      </c>
      <c r="L1048" s="6">
        <f t="shared" si="57"/>
        <v>0</v>
      </c>
      <c r="M1048" s="12"/>
      <c r="N1048" s="13"/>
      <c r="O1048" s="13"/>
      <c r="P1048" s="16"/>
      <c r="Q1048" s="17"/>
      <c r="R1048" s="20"/>
    </row>
    <row r="1049" spans="1:18" ht="13.5" thickBot="1" x14ac:dyDescent="0.25">
      <c r="A1049" s="12"/>
      <c r="B1049" s="13"/>
      <c r="C1049" s="13"/>
      <c r="D1049" s="13"/>
      <c r="E1049" s="13"/>
      <c r="F1049" s="27" t="s">
        <v>2069</v>
      </c>
      <c r="G1049" s="14"/>
      <c r="H1049" s="14"/>
      <c r="I1049" s="71">
        <f t="shared" si="58"/>
        <v>0</v>
      </c>
      <c r="J1049" s="19"/>
      <c r="K1049" s="6">
        <f t="shared" si="56"/>
        <v>0</v>
      </c>
      <c r="L1049" s="6">
        <f t="shared" si="57"/>
        <v>0</v>
      </c>
      <c r="M1049" s="12"/>
      <c r="N1049" s="13"/>
      <c r="O1049" s="13"/>
      <c r="P1049" s="16"/>
      <c r="Q1049" s="17"/>
      <c r="R1049" s="20"/>
    </row>
    <row r="1050" spans="1:18" ht="13.5" thickBot="1" x14ac:dyDescent="0.25">
      <c r="A1050" s="12"/>
      <c r="B1050" s="13"/>
      <c r="C1050" s="13"/>
      <c r="D1050" s="13"/>
      <c r="E1050" s="13"/>
      <c r="F1050" s="27" t="s">
        <v>2069</v>
      </c>
      <c r="G1050" s="14"/>
      <c r="H1050" s="14"/>
      <c r="I1050" s="71">
        <f t="shared" si="58"/>
        <v>0</v>
      </c>
      <c r="J1050" s="19"/>
      <c r="K1050" s="6">
        <f t="shared" si="56"/>
        <v>0</v>
      </c>
      <c r="L1050" s="6">
        <f t="shared" si="57"/>
        <v>0</v>
      </c>
      <c r="M1050" s="12"/>
      <c r="N1050" s="13"/>
      <c r="O1050" s="13"/>
      <c r="P1050" s="16"/>
      <c r="Q1050" s="17"/>
      <c r="R1050" s="20"/>
    </row>
    <row r="1051" spans="1:18" ht="13.5" thickBot="1" x14ac:dyDescent="0.25">
      <c r="A1051" s="12"/>
      <c r="B1051" s="13"/>
      <c r="C1051" s="13"/>
      <c r="D1051" s="13"/>
      <c r="E1051" s="13"/>
      <c r="F1051" s="27" t="s">
        <v>2069</v>
      </c>
      <c r="G1051" s="14"/>
      <c r="H1051" s="14"/>
      <c r="I1051" s="71">
        <f t="shared" si="58"/>
        <v>0</v>
      </c>
      <c r="J1051" s="19"/>
      <c r="K1051" s="6">
        <f t="shared" si="56"/>
        <v>0</v>
      </c>
      <c r="L1051" s="6">
        <f t="shared" si="57"/>
        <v>0</v>
      </c>
      <c r="M1051" s="12"/>
      <c r="N1051" s="13"/>
      <c r="O1051" s="13"/>
      <c r="P1051" s="16"/>
      <c r="Q1051" s="17"/>
      <c r="R1051" s="20"/>
    </row>
    <row r="1052" spans="1:18" ht="13.5" thickBot="1" x14ac:dyDescent="0.25">
      <c r="A1052" s="12"/>
      <c r="B1052" s="13"/>
      <c r="C1052" s="13"/>
      <c r="D1052" s="13"/>
      <c r="E1052" s="13"/>
      <c r="F1052" s="27" t="s">
        <v>2069</v>
      </c>
      <c r="G1052" s="14"/>
      <c r="H1052" s="14"/>
      <c r="I1052" s="71">
        <f t="shared" si="58"/>
        <v>0</v>
      </c>
      <c r="J1052" s="19"/>
      <c r="K1052" s="6">
        <f t="shared" si="56"/>
        <v>0</v>
      </c>
      <c r="L1052" s="6">
        <f t="shared" si="57"/>
        <v>0</v>
      </c>
      <c r="M1052" s="12"/>
      <c r="N1052" s="13"/>
      <c r="O1052" s="13"/>
      <c r="P1052" s="16"/>
      <c r="Q1052" s="17"/>
      <c r="R1052" s="20"/>
    </row>
    <row r="1053" spans="1:18" ht="13.5" thickBot="1" x14ac:dyDescent="0.25">
      <c r="A1053" s="12"/>
      <c r="B1053" s="13"/>
      <c r="C1053" s="13"/>
      <c r="D1053" s="13"/>
      <c r="E1053" s="13"/>
      <c r="F1053" s="27" t="s">
        <v>2069</v>
      </c>
      <c r="G1053" s="14"/>
      <c r="H1053" s="14"/>
      <c r="I1053" s="71">
        <f t="shared" si="58"/>
        <v>0</v>
      </c>
      <c r="J1053" s="19"/>
      <c r="K1053" s="6">
        <f t="shared" si="56"/>
        <v>0</v>
      </c>
      <c r="L1053" s="6">
        <f t="shared" si="57"/>
        <v>0</v>
      </c>
      <c r="M1053" s="12"/>
      <c r="N1053" s="13"/>
      <c r="O1053" s="13"/>
      <c r="P1053" s="16"/>
      <c r="Q1053" s="17"/>
      <c r="R1053" s="20"/>
    </row>
    <row r="1054" spans="1:18" ht="13.5" thickBot="1" x14ac:dyDescent="0.25">
      <c r="A1054" s="12"/>
      <c r="B1054" s="13"/>
      <c r="C1054" s="13"/>
      <c r="D1054" s="13"/>
      <c r="E1054" s="13"/>
      <c r="F1054" s="27" t="s">
        <v>2069</v>
      </c>
      <c r="G1054" s="14"/>
      <c r="H1054" s="14"/>
      <c r="I1054" s="71">
        <f t="shared" si="58"/>
        <v>0</v>
      </c>
      <c r="J1054" s="19"/>
      <c r="K1054" s="6">
        <f t="shared" si="56"/>
        <v>0</v>
      </c>
      <c r="L1054" s="6">
        <f t="shared" si="57"/>
        <v>0</v>
      </c>
      <c r="M1054" s="12"/>
      <c r="N1054" s="13"/>
      <c r="O1054" s="13"/>
      <c r="P1054" s="16"/>
      <c r="Q1054" s="17"/>
      <c r="R1054" s="20"/>
    </row>
    <row r="1055" spans="1:18" ht="13.5" thickBot="1" x14ac:dyDescent="0.25">
      <c r="A1055" s="12"/>
      <c r="B1055" s="13"/>
      <c r="C1055" s="13"/>
      <c r="D1055" s="13"/>
      <c r="E1055" s="13"/>
      <c r="F1055" s="27" t="s">
        <v>2069</v>
      </c>
      <c r="G1055" s="14"/>
      <c r="H1055" s="14"/>
      <c r="I1055" s="71">
        <f t="shared" si="58"/>
        <v>0</v>
      </c>
      <c r="J1055" s="19"/>
      <c r="K1055" s="6">
        <f t="shared" si="56"/>
        <v>0</v>
      </c>
      <c r="L1055" s="6">
        <f t="shared" si="57"/>
        <v>0</v>
      </c>
      <c r="M1055" s="12"/>
      <c r="N1055" s="13"/>
      <c r="O1055" s="13"/>
      <c r="P1055" s="16"/>
      <c r="Q1055" s="17"/>
      <c r="R1055" s="20"/>
    </row>
    <row r="1056" spans="1:18" ht="13.5" thickBot="1" x14ac:dyDescent="0.25">
      <c r="A1056" s="12"/>
      <c r="B1056" s="13"/>
      <c r="C1056" s="13"/>
      <c r="D1056" s="13"/>
      <c r="E1056" s="13"/>
      <c r="F1056" s="27" t="s">
        <v>2069</v>
      </c>
      <c r="G1056" s="14"/>
      <c r="H1056" s="14"/>
      <c r="I1056" s="71">
        <f t="shared" si="58"/>
        <v>0</v>
      </c>
      <c r="J1056" s="19"/>
      <c r="K1056" s="6">
        <f t="shared" si="56"/>
        <v>0</v>
      </c>
      <c r="L1056" s="6">
        <f t="shared" si="57"/>
        <v>0</v>
      </c>
      <c r="M1056" s="12"/>
      <c r="N1056" s="13"/>
      <c r="O1056" s="13"/>
      <c r="P1056" s="16"/>
      <c r="Q1056" s="17"/>
      <c r="R1056" s="20"/>
    </row>
    <row r="1057" spans="1:18" ht="13.5" thickBot="1" x14ac:dyDescent="0.25">
      <c r="A1057" s="12"/>
      <c r="B1057" s="13"/>
      <c r="C1057" s="13"/>
      <c r="D1057" s="13"/>
      <c r="E1057" s="13"/>
      <c r="F1057" s="27" t="s">
        <v>2069</v>
      </c>
      <c r="G1057" s="14"/>
      <c r="H1057" s="14"/>
      <c r="I1057" s="71">
        <f t="shared" si="58"/>
        <v>0</v>
      </c>
      <c r="J1057" s="19"/>
      <c r="K1057" s="6">
        <f t="shared" si="56"/>
        <v>0</v>
      </c>
      <c r="L1057" s="6">
        <f t="shared" si="57"/>
        <v>0</v>
      </c>
      <c r="M1057" s="12"/>
      <c r="N1057" s="13"/>
      <c r="O1057" s="13"/>
      <c r="P1057" s="16"/>
      <c r="Q1057" s="17"/>
      <c r="R1057" s="20"/>
    </row>
    <row r="1058" spans="1:18" ht="13.5" thickBot="1" x14ac:dyDescent="0.25">
      <c r="A1058" s="12"/>
      <c r="B1058" s="13"/>
      <c r="C1058" s="13"/>
      <c r="D1058" s="13"/>
      <c r="E1058" s="13"/>
      <c r="F1058" s="27" t="s">
        <v>2069</v>
      </c>
      <c r="G1058" s="14"/>
      <c r="H1058" s="14"/>
      <c r="I1058" s="71">
        <f t="shared" si="58"/>
        <v>0</v>
      </c>
      <c r="J1058" s="19"/>
      <c r="K1058" s="6">
        <f t="shared" si="56"/>
        <v>0</v>
      </c>
      <c r="L1058" s="6">
        <f t="shared" si="57"/>
        <v>0</v>
      </c>
      <c r="M1058" s="12"/>
      <c r="N1058" s="13"/>
      <c r="O1058" s="13"/>
      <c r="P1058" s="16"/>
      <c r="Q1058" s="17"/>
      <c r="R1058" s="20"/>
    </row>
    <row r="1059" spans="1:18" ht="13.5" thickBot="1" x14ac:dyDescent="0.25">
      <c r="A1059" s="12"/>
      <c r="B1059" s="13"/>
      <c r="C1059" s="13"/>
      <c r="D1059" s="13"/>
      <c r="E1059" s="13"/>
      <c r="F1059" s="27" t="s">
        <v>2069</v>
      </c>
      <c r="G1059" s="14"/>
      <c r="H1059" s="14"/>
      <c r="I1059" s="71">
        <f t="shared" si="58"/>
        <v>0</v>
      </c>
      <c r="J1059" s="19"/>
      <c r="K1059" s="6">
        <f t="shared" si="56"/>
        <v>0</v>
      </c>
      <c r="L1059" s="6">
        <f t="shared" si="57"/>
        <v>0</v>
      </c>
      <c r="M1059" s="12"/>
      <c r="N1059" s="13"/>
      <c r="O1059" s="13"/>
      <c r="P1059" s="16"/>
      <c r="Q1059" s="17"/>
      <c r="R1059" s="20"/>
    </row>
    <row r="1060" spans="1:18" ht="13.5" thickBot="1" x14ac:dyDescent="0.25">
      <c r="A1060" s="12"/>
      <c r="B1060" s="13"/>
      <c r="C1060" s="13"/>
      <c r="D1060" s="13"/>
      <c r="E1060" s="13"/>
      <c r="F1060" s="27" t="s">
        <v>2069</v>
      </c>
      <c r="G1060" s="14"/>
      <c r="H1060" s="14"/>
      <c r="I1060" s="71">
        <f t="shared" si="58"/>
        <v>0</v>
      </c>
      <c r="J1060" s="19"/>
      <c r="K1060" s="6">
        <f t="shared" si="56"/>
        <v>0</v>
      </c>
      <c r="L1060" s="6">
        <f t="shared" si="57"/>
        <v>0</v>
      </c>
      <c r="M1060" s="12"/>
      <c r="N1060" s="13"/>
      <c r="O1060" s="13"/>
      <c r="P1060" s="16"/>
      <c r="Q1060" s="17"/>
      <c r="R1060" s="20"/>
    </row>
    <row r="1061" spans="1:18" ht="13.5" thickBot="1" x14ac:dyDescent="0.25">
      <c r="A1061" s="12"/>
      <c r="B1061" s="13"/>
      <c r="C1061" s="13"/>
      <c r="D1061" s="13"/>
      <c r="E1061" s="13"/>
      <c r="F1061" s="27" t="s">
        <v>2069</v>
      </c>
      <c r="G1061" s="14"/>
      <c r="H1061" s="14"/>
      <c r="I1061" s="71">
        <f t="shared" si="58"/>
        <v>0</v>
      </c>
      <c r="J1061" s="19"/>
      <c r="K1061" s="6">
        <f t="shared" si="56"/>
        <v>0</v>
      </c>
      <c r="L1061" s="6">
        <f t="shared" si="57"/>
        <v>0</v>
      </c>
      <c r="M1061" s="12"/>
      <c r="N1061" s="13"/>
      <c r="O1061" s="13"/>
      <c r="P1061" s="16"/>
      <c r="Q1061" s="17"/>
      <c r="R1061" s="20"/>
    </row>
    <row r="1062" spans="1:18" ht="13.5" thickBot="1" x14ac:dyDescent="0.25">
      <c r="A1062" s="12"/>
      <c r="B1062" s="13"/>
      <c r="C1062" s="13"/>
      <c r="D1062" s="13"/>
      <c r="E1062" s="13"/>
      <c r="F1062" s="27" t="s">
        <v>2069</v>
      </c>
      <c r="G1062" s="14"/>
      <c r="H1062" s="14"/>
      <c r="I1062" s="71">
        <f t="shared" si="58"/>
        <v>0</v>
      </c>
      <c r="J1062" s="19"/>
      <c r="K1062" s="6">
        <f t="shared" si="56"/>
        <v>0</v>
      </c>
      <c r="L1062" s="6">
        <f t="shared" si="57"/>
        <v>0</v>
      </c>
      <c r="M1062" s="12"/>
      <c r="N1062" s="13"/>
      <c r="O1062" s="13"/>
      <c r="P1062" s="16"/>
      <c r="Q1062" s="17"/>
      <c r="R1062" s="20"/>
    </row>
    <row r="1063" spans="1:18" ht="13.5" thickBot="1" x14ac:dyDescent="0.25">
      <c r="A1063" s="12"/>
      <c r="B1063" s="13"/>
      <c r="C1063" s="13"/>
      <c r="D1063" s="13"/>
      <c r="E1063" s="13"/>
      <c r="F1063" s="27" t="s">
        <v>2069</v>
      </c>
      <c r="G1063" s="14"/>
      <c r="H1063" s="14"/>
      <c r="I1063" s="71">
        <f t="shared" si="58"/>
        <v>0</v>
      </c>
      <c r="J1063" s="19"/>
      <c r="K1063" s="6">
        <f t="shared" si="56"/>
        <v>0</v>
      </c>
      <c r="L1063" s="6">
        <f t="shared" si="57"/>
        <v>0</v>
      </c>
      <c r="M1063" s="12"/>
      <c r="N1063" s="13"/>
      <c r="O1063" s="13"/>
      <c r="P1063" s="16"/>
      <c r="Q1063" s="17"/>
      <c r="R1063" s="20"/>
    </row>
    <row r="1064" spans="1:18" ht="13.5" thickBot="1" x14ac:dyDescent="0.25">
      <c r="A1064" s="12"/>
      <c r="B1064" s="13"/>
      <c r="C1064" s="13"/>
      <c r="D1064" s="13"/>
      <c r="E1064" s="13"/>
      <c r="F1064" s="27" t="s">
        <v>2069</v>
      </c>
      <c r="G1064" s="14"/>
      <c r="H1064" s="14"/>
      <c r="I1064" s="71">
        <f t="shared" si="58"/>
        <v>0</v>
      </c>
      <c r="J1064" s="19"/>
      <c r="K1064" s="6">
        <f t="shared" si="56"/>
        <v>0</v>
      </c>
      <c r="L1064" s="6">
        <f t="shared" si="57"/>
        <v>0</v>
      </c>
      <c r="M1064" s="12"/>
      <c r="N1064" s="13"/>
      <c r="O1064" s="13"/>
      <c r="P1064" s="16"/>
      <c r="Q1064" s="17"/>
      <c r="R1064" s="20"/>
    </row>
    <row r="1065" spans="1:18" ht="13.5" thickBot="1" x14ac:dyDescent="0.25">
      <c r="A1065" s="12"/>
      <c r="B1065" s="13"/>
      <c r="C1065" s="13"/>
      <c r="D1065" s="13"/>
      <c r="E1065" s="13"/>
      <c r="F1065" s="27" t="s">
        <v>2069</v>
      </c>
      <c r="G1065" s="14"/>
      <c r="H1065" s="14"/>
      <c r="I1065" s="71">
        <f t="shared" si="58"/>
        <v>0</v>
      </c>
      <c r="J1065" s="19"/>
      <c r="K1065" s="6">
        <f t="shared" si="56"/>
        <v>0</v>
      </c>
      <c r="L1065" s="6">
        <f t="shared" si="57"/>
        <v>0</v>
      </c>
      <c r="M1065" s="12"/>
      <c r="N1065" s="13"/>
      <c r="O1065" s="13"/>
      <c r="P1065" s="16"/>
      <c r="Q1065" s="17"/>
      <c r="R1065" s="20"/>
    </row>
    <row r="1066" spans="1:18" ht="13.5" thickBot="1" x14ac:dyDescent="0.25">
      <c r="A1066" s="12"/>
      <c r="B1066" s="13"/>
      <c r="C1066" s="13"/>
      <c r="D1066" s="13"/>
      <c r="E1066" s="13"/>
      <c r="F1066" s="27" t="s">
        <v>2069</v>
      </c>
      <c r="G1066" s="14"/>
      <c r="H1066" s="14"/>
      <c r="I1066" s="71">
        <f t="shared" si="58"/>
        <v>0</v>
      </c>
      <c r="J1066" s="19"/>
      <c r="K1066" s="6">
        <f t="shared" si="56"/>
        <v>0</v>
      </c>
      <c r="L1066" s="6">
        <f t="shared" si="57"/>
        <v>0</v>
      </c>
      <c r="M1066" s="12"/>
      <c r="N1066" s="13"/>
      <c r="O1066" s="13"/>
      <c r="P1066" s="16"/>
      <c r="Q1066" s="17"/>
      <c r="R1066" s="20"/>
    </row>
    <row r="1067" spans="1:18" ht="13.5" thickBot="1" x14ac:dyDescent="0.25">
      <c r="A1067" s="12"/>
      <c r="B1067" s="13"/>
      <c r="C1067" s="13"/>
      <c r="D1067" s="13"/>
      <c r="E1067" s="13"/>
      <c r="F1067" s="27" t="s">
        <v>2069</v>
      </c>
      <c r="G1067" s="14"/>
      <c r="H1067" s="14"/>
      <c r="I1067" s="71">
        <f t="shared" si="58"/>
        <v>0</v>
      </c>
      <c r="J1067" s="19"/>
      <c r="K1067" s="6">
        <f t="shared" si="56"/>
        <v>0</v>
      </c>
      <c r="L1067" s="6">
        <f t="shared" si="57"/>
        <v>0</v>
      </c>
      <c r="M1067" s="12"/>
      <c r="N1067" s="13"/>
      <c r="O1067" s="13"/>
      <c r="P1067" s="16"/>
      <c r="Q1067" s="17"/>
      <c r="R1067" s="20"/>
    </row>
    <row r="1068" spans="1:18" ht="13.5" thickBot="1" x14ac:dyDescent="0.25">
      <c r="A1068" s="12"/>
      <c r="B1068" s="13"/>
      <c r="C1068" s="13"/>
      <c r="D1068" s="13"/>
      <c r="E1068" s="13"/>
      <c r="F1068" s="27" t="s">
        <v>2069</v>
      </c>
      <c r="G1068" s="14"/>
      <c r="H1068" s="14"/>
      <c r="I1068" s="71">
        <f t="shared" si="58"/>
        <v>0</v>
      </c>
      <c r="J1068" s="19"/>
      <c r="K1068" s="6">
        <f t="shared" si="56"/>
        <v>0</v>
      </c>
      <c r="L1068" s="6">
        <f t="shared" si="57"/>
        <v>0</v>
      </c>
      <c r="M1068" s="12"/>
      <c r="N1068" s="13"/>
      <c r="O1068" s="13"/>
      <c r="P1068" s="16"/>
      <c r="Q1068" s="17"/>
      <c r="R1068" s="20"/>
    </row>
    <row r="1069" spans="1:18" ht="13.5" thickBot="1" x14ac:dyDescent="0.25">
      <c r="A1069" s="12"/>
      <c r="B1069" s="13"/>
      <c r="C1069" s="13"/>
      <c r="D1069" s="13"/>
      <c r="E1069" s="13"/>
      <c r="F1069" s="27" t="s">
        <v>2069</v>
      </c>
      <c r="G1069" s="14"/>
      <c r="H1069" s="14"/>
      <c r="I1069" s="71">
        <f t="shared" si="58"/>
        <v>0</v>
      </c>
      <c r="J1069" s="19"/>
      <c r="K1069" s="6">
        <f t="shared" si="56"/>
        <v>0</v>
      </c>
      <c r="L1069" s="6">
        <f t="shared" si="57"/>
        <v>0</v>
      </c>
      <c r="M1069" s="12"/>
      <c r="N1069" s="13"/>
      <c r="O1069" s="13"/>
      <c r="P1069" s="16"/>
      <c r="Q1069" s="17"/>
      <c r="R1069" s="20"/>
    </row>
    <row r="1070" spans="1:18" ht="13.5" thickBot="1" x14ac:dyDescent="0.25">
      <c r="A1070" s="12"/>
      <c r="B1070" s="13"/>
      <c r="C1070" s="13"/>
      <c r="D1070" s="13"/>
      <c r="E1070" s="13"/>
      <c r="F1070" s="27" t="s">
        <v>2069</v>
      </c>
      <c r="G1070" s="14"/>
      <c r="H1070" s="14"/>
      <c r="I1070" s="71">
        <f t="shared" si="58"/>
        <v>0</v>
      </c>
      <c r="J1070" s="19"/>
      <c r="K1070" s="6">
        <f t="shared" si="56"/>
        <v>0</v>
      </c>
      <c r="L1070" s="6">
        <f t="shared" si="57"/>
        <v>0</v>
      </c>
      <c r="M1070" s="12"/>
      <c r="N1070" s="13"/>
      <c r="O1070" s="13"/>
      <c r="P1070" s="16"/>
      <c r="Q1070" s="17"/>
      <c r="R1070" s="20"/>
    </row>
    <row r="1071" spans="1:18" ht="13.5" thickBot="1" x14ac:dyDescent="0.25">
      <c r="A1071" s="12"/>
      <c r="B1071" s="13"/>
      <c r="C1071" s="13"/>
      <c r="D1071" s="13"/>
      <c r="E1071" s="13"/>
      <c r="F1071" s="27" t="s">
        <v>2069</v>
      </c>
      <c r="G1071" s="14"/>
      <c r="H1071" s="14"/>
      <c r="I1071" s="71">
        <f t="shared" si="58"/>
        <v>0</v>
      </c>
      <c r="J1071" s="19"/>
      <c r="K1071" s="6">
        <f t="shared" si="56"/>
        <v>0</v>
      </c>
      <c r="L1071" s="6">
        <f t="shared" si="57"/>
        <v>0</v>
      </c>
      <c r="M1071" s="12"/>
      <c r="N1071" s="13"/>
      <c r="O1071" s="13"/>
      <c r="P1071" s="16"/>
      <c r="Q1071" s="17"/>
      <c r="R1071" s="20"/>
    </row>
    <row r="1072" spans="1:18" ht="13.5" thickBot="1" x14ac:dyDescent="0.25">
      <c r="A1072" s="12"/>
      <c r="B1072" s="13"/>
      <c r="C1072" s="13"/>
      <c r="D1072" s="13"/>
      <c r="E1072" s="13"/>
      <c r="F1072" s="27" t="s">
        <v>2069</v>
      </c>
      <c r="G1072" s="14"/>
      <c r="H1072" s="14"/>
      <c r="I1072" s="71">
        <f t="shared" si="58"/>
        <v>0</v>
      </c>
      <c r="J1072" s="19"/>
      <c r="K1072" s="6">
        <f t="shared" si="56"/>
        <v>0</v>
      </c>
      <c r="L1072" s="6">
        <f t="shared" si="57"/>
        <v>0</v>
      </c>
      <c r="M1072" s="12"/>
      <c r="N1072" s="13"/>
      <c r="O1072" s="13"/>
      <c r="P1072" s="16"/>
      <c r="Q1072" s="17"/>
      <c r="R1072" s="20"/>
    </row>
    <row r="1073" spans="1:18" ht="13.5" thickBot="1" x14ac:dyDescent="0.25">
      <c r="A1073" s="12"/>
      <c r="B1073" s="13"/>
      <c r="C1073" s="13"/>
      <c r="D1073" s="13"/>
      <c r="E1073" s="13"/>
      <c r="F1073" s="27" t="s">
        <v>2069</v>
      </c>
      <c r="G1073" s="14"/>
      <c r="H1073" s="14"/>
      <c r="I1073" s="71">
        <f t="shared" si="58"/>
        <v>0</v>
      </c>
      <c r="J1073" s="19"/>
      <c r="K1073" s="6">
        <f t="shared" si="56"/>
        <v>0</v>
      </c>
      <c r="L1073" s="6">
        <f t="shared" si="57"/>
        <v>0</v>
      </c>
      <c r="M1073" s="12"/>
      <c r="N1073" s="13"/>
      <c r="O1073" s="13"/>
      <c r="P1073" s="16"/>
      <c r="Q1073" s="17"/>
      <c r="R1073" s="20"/>
    </row>
    <row r="1074" spans="1:18" ht="13.5" thickBot="1" x14ac:dyDescent="0.25">
      <c r="A1074" s="12"/>
      <c r="B1074" s="13"/>
      <c r="C1074" s="13"/>
      <c r="D1074" s="13"/>
      <c r="E1074" s="13"/>
      <c r="F1074" s="27" t="s">
        <v>2069</v>
      </c>
      <c r="G1074" s="14"/>
      <c r="H1074" s="14"/>
      <c r="I1074" s="71">
        <f t="shared" si="58"/>
        <v>0</v>
      </c>
      <c r="J1074" s="19"/>
      <c r="K1074" s="6">
        <f t="shared" si="56"/>
        <v>0</v>
      </c>
      <c r="L1074" s="6">
        <f t="shared" si="57"/>
        <v>0</v>
      </c>
      <c r="M1074" s="12"/>
      <c r="N1074" s="13"/>
      <c r="O1074" s="13"/>
      <c r="P1074" s="16"/>
      <c r="Q1074" s="17"/>
      <c r="R1074" s="20"/>
    </row>
    <row r="1075" spans="1:18" ht="13.5" thickBot="1" x14ac:dyDescent="0.25">
      <c r="A1075" s="12"/>
      <c r="B1075" s="13"/>
      <c r="C1075" s="13"/>
      <c r="D1075" s="13"/>
      <c r="E1075" s="13"/>
      <c r="F1075" s="27" t="s">
        <v>2069</v>
      </c>
      <c r="G1075" s="14"/>
      <c r="H1075" s="14"/>
      <c r="I1075" s="71">
        <f t="shared" si="58"/>
        <v>0</v>
      </c>
      <c r="J1075" s="19"/>
      <c r="K1075" s="6">
        <f t="shared" si="56"/>
        <v>0</v>
      </c>
      <c r="L1075" s="6">
        <f t="shared" si="57"/>
        <v>0</v>
      </c>
      <c r="M1075" s="12"/>
      <c r="N1075" s="13"/>
      <c r="O1075" s="13"/>
      <c r="P1075" s="16"/>
      <c r="Q1075" s="17"/>
      <c r="R1075" s="20"/>
    </row>
    <row r="1076" spans="1:18" ht="13.5" thickBot="1" x14ac:dyDescent="0.25">
      <c r="A1076" s="12"/>
      <c r="B1076" s="13"/>
      <c r="C1076" s="13"/>
      <c r="D1076" s="13"/>
      <c r="E1076" s="13"/>
      <c r="F1076" s="27" t="s">
        <v>2069</v>
      </c>
      <c r="G1076" s="14"/>
      <c r="H1076" s="14"/>
      <c r="I1076" s="71">
        <f t="shared" si="58"/>
        <v>0</v>
      </c>
      <c r="J1076" s="19"/>
      <c r="K1076" s="6">
        <f t="shared" si="56"/>
        <v>0</v>
      </c>
      <c r="L1076" s="6">
        <f t="shared" si="57"/>
        <v>0</v>
      </c>
      <c r="M1076" s="12"/>
      <c r="N1076" s="13"/>
      <c r="O1076" s="13"/>
      <c r="P1076" s="16"/>
      <c r="Q1076" s="17"/>
      <c r="R1076" s="20"/>
    </row>
    <row r="1077" spans="1:18" ht="13.5" thickBot="1" x14ac:dyDescent="0.25">
      <c r="A1077" s="12"/>
      <c r="B1077" s="13"/>
      <c r="C1077" s="13"/>
      <c r="D1077" s="13"/>
      <c r="E1077" s="13"/>
      <c r="F1077" s="27" t="s">
        <v>2069</v>
      </c>
      <c r="G1077" s="14"/>
      <c r="H1077" s="14"/>
      <c r="I1077" s="71">
        <f t="shared" si="58"/>
        <v>0</v>
      </c>
      <c r="J1077" s="19"/>
      <c r="K1077" s="6">
        <f t="shared" si="56"/>
        <v>0</v>
      </c>
      <c r="L1077" s="6">
        <f t="shared" si="57"/>
        <v>0</v>
      </c>
      <c r="M1077" s="12"/>
      <c r="N1077" s="13"/>
      <c r="O1077" s="13"/>
      <c r="P1077" s="16"/>
      <c r="Q1077" s="17"/>
      <c r="R1077" s="20"/>
    </row>
    <row r="1078" spans="1:18" ht="13.5" thickBot="1" x14ac:dyDescent="0.25">
      <c r="A1078" s="12"/>
      <c r="B1078" s="13"/>
      <c r="C1078" s="13"/>
      <c r="D1078" s="13"/>
      <c r="E1078" s="13"/>
      <c r="F1078" s="27" t="s">
        <v>2069</v>
      </c>
      <c r="G1078" s="14"/>
      <c r="H1078" s="14"/>
      <c r="I1078" s="71">
        <f t="shared" si="58"/>
        <v>0</v>
      </c>
      <c r="J1078" s="19"/>
      <c r="K1078" s="6">
        <f t="shared" si="56"/>
        <v>0</v>
      </c>
      <c r="L1078" s="6">
        <f t="shared" si="57"/>
        <v>0</v>
      </c>
      <c r="M1078" s="12"/>
      <c r="N1078" s="13"/>
      <c r="O1078" s="13"/>
      <c r="P1078" s="16"/>
      <c r="Q1078" s="17"/>
      <c r="R1078" s="20"/>
    </row>
    <row r="1079" spans="1:18" ht="13.5" thickBot="1" x14ac:dyDescent="0.25">
      <c r="A1079" s="12"/>
      <c r="B1079" s="13"/>
      <c r="C1079" s="13"/>
      <c r="D1079" s="13"/>
      <c r="E1079" s="13"/>
      <c r="F1079" s="27" t="s">
        <v>2069</v>
      </c>
      <c r="G1079" s="14"/>
      <c r="H1079" s="14"/>
      <c r="I1079" s="71">
        <f t="shared" si="58"/>
        <v>0</v>
      </c>
      <c r="J1079" s="19"/>
      <c r="K1079" s="6">
        <f t="shared" si="56"/>
        <v>0</v>
      </c>
      <c r="L1079" s="6">
        <f t="shared" si="57"/>
        <v>0</v>
      </c>
      <c r="M1079" s="12"/>
      <c r="N1079" s="13"/>
      <c r="O1079" s="13"/>
      <c r="P1079" s="16"/>
      <c r="Q1079" s="17"/>
      <c r="R1079" s="20"/>
    </row>
    <row r="1080" spans="1:18" ht="13.5" thickBot="1" x14ac:dyDescent="0.25">
      <c r="A1080" s="12"/>
      <c r="B1080" s="13"/>
      <c r="C1080" s="13"/>
      <c r="D1080" s="13"/>
      <c r="E1080" s="13"/>
      <c r="F1080" s="27" t="s">
        <v>2069</v>
      </c>
      <c r="G1080" s="14"/>
      <c r="H1080" s="14"/>
      <c r="I1080" s="71">
        <f t="shared" si="58"/>
        <v>0</v>
      </c>
      <c r="J1080" s="19"/>
      <c r="K1080" s="6">
        <f t="shared" si="56"/>
        <v>0</v>
      </c>
      <c r="L1080" s="6">
        <f t="shared" si="57"/>
        <v>0</v>
      </c>
      <c r="M1080" s="12"/>
      <c r="N1080" s="13"/>
      <c r="O1080" s="13"/>
      <c r="P1080" s="16"/>
      <c r="Q1080" s="17"/>
      <c r="R1080" s="20"/>
    </row>
    <row r="1081" spans="1:18" ht="13.5" thickBot="1" x14ac:dyDescent="0.25">
      <c r="A1081" s="12"/>
      <c r="B1081" s="13"/>
      <c r="C1081" s="13"/>
      <c r="D1081" s="13"/>
      <c r="E1081" s="13"/>
      <c r="F1081" s="27" t="s">
        <v>2069</v>
      </c>
      <c r="G1081" s="14"/>
      <c r="H1081" s="14"/>
      <c r="I1081" s="71">
        <f t="shared" si="58"/>
        <v>0</v>
      </c>
      <c r="J1081" s="19"/>
      <c r="K1081" s="6">
        <f t="shared" si="56"/>
        <v>0</v>
      </c>
      <c r="L1081" s="6">
        <f t="shared" si="57"/>
        <v>0</v>
      </c>
      <c r="M1081" s="12"/>
      <c r="N1081" s="13"/>
      <c r="O1081" s="13"/>
      <c r="P1081" s="16"/>
      <c r="Q1081" s="17"/>
      <c r="R1081" s="20"/>
    </row>
    <row r="1082" spans="1:18" ht="13.5" thickBot="1" x14ac:dyDescent="0.25">
      <c r="A1082" s="12"/>
      <c r="B1082" s="13"/>
      <c r="C1082" s="13"/>
      <c r="D1082" s="13"/>
      <c r="E1082" s="13"/>
      <c r="F1082" s="27" t="s">
        <v>2069</v>
      </c>
      <c r="G1082" s="14"/>
      <c r="H1082" s="14"/>
      <c r="I1082" s="71">
        <f t="shared" si="58"/>
        <v>0</v>
      </c>
      <c r="J1082" s="19"/>
      <c r="K1082" s="6">
        <f t="shared" si="56"/>
        <v>0</v>
      </c>
      <c r="L1082" s="6">
        <f t="shared" si="57"/>
        <v>0</v>
      </c>
      <c r="M1082" s="12"/>
      <c r="N1082" s="13"/>
      <c r="O1082" s="13"/>
      <c r="P1082" s="16"/>
      <c r="Q1082" s="17"/>
      <c r="R1082" s="20"/>
    </row>
    <row r="1083" spans="1:18" ht="13.5" thickBot="1" x14ac:dyDescent="0.25">
      <c r="A1083" s="12"/>
      <c r="B1083" s="13"/>
      <c r="C1083" s="13"/>
      <c r="D1083" s="13"/>
      <c r="E1083" s="13"/>
      <c r="F1083" s="27" t="s">
        <v>2069</v>
      </c>
      <c r="G1083" s="14"/>
      <c r="H1083" s="14"/>
      <c r="I1083" s="71">
        <f t="shared" si="58"/>
        <v>0</v>
      </c>
      <c r="J1083" s="19"/>
      <c r="K1083" s="6">
        <f t="shared" si="56"/>
        <v>0</v>
      </c>
      <c r="L1083" s="6">
        <f t="shared" si="57"/>
        <v>0</v>
      </c>
      <c r="M1083" s="12"/>
      <c r="N1083" s="13"/>
      <c r="O1083" s="13"/>
      <c r="P1083" s="16"/>
      <c r="Q1083" s="17"/>
      <c r="R1083" s="20"/>
    </row>
    <row r="1084" spans="1:18" ht="13.5" thickBot="1" x14ac:dyDescent="0.25">
      <c r="A1084" s="12"/>
      <c r="B1084" s="13"/>
      <c r="C1084" s="13"/>
      <c r="D1084" s="13"/>
      <c r="E1084" s="13"/>
      <c r="F1084" s="27" t="s">
        <v>2069</v>
      </c>
      <c r="G1084" s="14"/>
      <c r="H1084" s="14"/>
      <c r="I1084" s="71">
        <f t="shared" si="58"/>
        <v>0</v>
      </c>
      <c r="J1084" s="19"/>
      <c r="K1084" s="6">
        <f t="shared" si="56"/>
        <v>0</v>
      </c>
      <c r="L1084" s="6">
        <f t="shared" si="57"/>
        <v>0</v>
      </c>
      <c r="M1084" s="12"/>
      <c r="N1084" s="13"/>
      <c r="O1084" s="13"/>
      <c r="P1084" s="16"/>
      <c r="Q1084" s="17"/>
      <c r="R1084" s="20"/>
    </row>
    <row r="1085" spans="1:18" ht="13.5" thickBot="1" x14ac:dyDescent="0.25">
      <c r="A1085" s="12"/>
      <c r="B1085" s="13"/>
      <c r="C1085" s="13"/>
      <c r="D1085" s="13"/>
      <c r="E1085" s="13"/>
      <c r="F1085" s="27" t="s">
        <v>2069</v>
      </c>
      <c r="G1085" s="14"/>
      <c r="H1085" s="14"/>
      <c r="I1085" s="71">
        <f t="shared" si="58"/>
        <v>0</v>
      </c>
      <c r="J1085" s="19"/>
      <c r="K1085" s="6">
        <f t="shared" si="56"/>
        <v>0</v>
      </c>
      <c r="L1085" s="6">
        <f t="shared" si="57"/>
        <v>0</v>
      </c>
      <c r="M1085" s="12"/>
      <c r="N1085" s="13"/>
      <c r="O1085" s="13"/>
      <c r="P1085" s="16"/>
      <c r="Q1085" s="17"/>
      <c r="R1085" s="20"/>
    </row>
    <row r="1086" spans="1:18" ht="13.5" thickBot="1" x14ac:dyDescent="0.25">
      <c r="A1086" s="12"/>
      <c r="B1086" s="13"/>
      <c r="C1086" s="13"/>
      <c r="D1086" s="13"/>
      <c r="E1086" s="13"/>
      <c r="F1086" s="27" t="s">
        <v>2069</v>
      </c>
      <c r="G1086" s="14"/>
      <c r="H1086" s="14"/>
      <c r="I1086" s="71">
        <f t="shared" si="58"/>
        <v>0</v>
      </c>
      <c r="J1086" s="19"/>
      <c r="K1086" s="6">
        <f t="shared" si="56"/>
        <v>0</v>
      </c>
      <c r="L1086" s="6">
        <f t="shared" si="57"/>
        <v>0</v>
      </c>
      <c r="M1086" s="12"/>
      <c r="N1086" s="13"/>
      <c r="O1086" s="13"/>
      <c r="P1086" s="16"/>
      <c r="Q1086" s="17"/>
      <c r="R1086" s="20"/>
    </row>
    <row r="1087" spans="1:18" ht="13.5" thickBot="1" x14ac:dyDescent="0.25">
      <c r="A1087" s="12"/>
      <c r="B1087" s="13"/>
      <c r="C1087" s="13"/>
      <c r="D1087" s="13"/>
      <c r="E1087" s="13"/>
      <c r="F1087" s="27" t="s">
        <v>2069</v>
      </c>
      <c r="G1087" s="14"/>
      <c r="H1087" s="14"/>
      <c r="I1087" s="71">
        <f t="shared" si="58"/>
        <v>0</v>
      </c>
      <c r="J1087" s="19"/>
      <c r="K1087" s="6">
        <f t="shared" si="56"/>
        <v>0</v>
      </c>
      <c r="L1087" s="6">
        <f t="shared" si="57"/>
        <v>0</v>
      </c>
      <c r="M1087" s="12"/>
      <c r="N1087" s="13"/>
      <c r="O1087" s="13"/>
      <c r="P1087" s="16"/>
      <c r="Q1087" s="17"/>
      <c r="R1087" s="20"/>
    </row>
    <row r="1088" spans="1:18" ht="13.5" thickBot="1" x14ac:dyDescent="0.25">
      <c r="A1088" s="12"/>
      <c r="B1088" s="13"/>
      <c r="C1088" s="13"/>
      <c r="D1088" s="13"/>
      <c r="E1088" s="13"/>
      <c r="F1088" s="27" t="s">
        <v>2069</v>
      </c>
      <c r="G1088" s="14"/>
      <c r="H1088" s="14"/>
      <c r="I1088" s="71">
        <f t="shared" si="58"/>
        <v>0</v>
      </c>
      <c r="J1088" s="19"/>
      <c r="K1088" s="6">
        <f t="shared" si="56"/>
        <v>0</v>
      </c>
      <c r="L1088" s="6">
        <f t="shared" si="57"/>
        <v>0</v>
      </c>
      <c r="M1088" s="12"/>
      <c r="N1088" s="13"/>
      <c r="O1088" s="13"/>
      <c r="P1088" s="16"/>
      <c r="Q1088" s="17"/>
      <c r="R1088" s="20"/>
    </row>
    <row r="1089" spans="1:18" ht="13.5" thickBot="1" x14ac:dyDescent="0.25">
      <c r="A1089" s="12"/>
      <c r="B1089" s="13"/>
      <c r="C1089" s="13"/>
      <c r="D1089" s="13"/>
      <c r="E1089" s="13"/>
      <c r="F1089" s="27" t="s">
        <v>2069</v>
      </c>
      <c r="G1089" s="14"/>
      <c r="H1089" s="14"/>
      <c r="I1089" s="71">
        <f t="shared" si="58"/>
        <v>0</v>
      </c>
      <c r="J1089" s="19"/>
      <c r="K1089" s="6">
        <f t="shared" si="56"/>
        <v>0</v>
      </c>
      <c r="L1089" s="6">
        <f t="shared" si="57"/>
        <v>0</v>
      </c>
      <c r="M1089" s="12"/>
      <c r="N1089" s="13"/>
      <c r="O1089" s="13"/>
      <c r="P1089" s="16"/>
      <c r="Q1089" s="17"/>
      <c r="R1089" s="20"/>
    </row>
    <row r="1090" spans="1:18" ht="13.5" thickBot="1" x14ac:dyDescent="0.25">
      <c r="A1090" s="12"/>
      <c r="B1090" s="13"/>
      <c r="C1090" s="13"/>
      <c r="D1090" s="13"/>
      <c r="E1090" s="13"/>
      <c r="F1090" s="27" t="s">
        <v>2069</v>
      </c>
      <c r="G1090" s="14"/>
      <c r="H1090" s="14"/>
      <c r="I1090" s="71">
        <f t="shared" si="58"/>
        <v>0</v>
      </c>
      <c r="J1090" s="19"/>
      <c r="K1090" s="6">
        <f t="shared" si="56"/>
        <v>0</v>
      </c>
      <c r="L1090" s="6">
        <f t="shared" si="57"/>
        <v>0</v>
      </c>
      <c r="M1090" s="12"/>
      <c r="N1090" s="13"/>
      <c r="O1090" s="13"/>
      <c r="P1090" s="16"/>
      <c r="Q1090" s="17"/>
      <c r="R1090" s="20"/>
    </row>
    <row r="1091" spans="1:18" ht="13.5" thickBot="1" x14ac:dyDescent="0.25">
      <c r="A1091" s="12"/>
      <c r="B1091" s="13"/>
      <c r="C1091" s="13"/>
      <c r="D1091" s="13"/>
      <c r="E1091" s="13"/>
      <c r="F1091" s="27" t="s">
        <v>2069</v>
      </c>
      <c r="G1091" s="14"/>
      <c r="H1091" s="14"/>
      <c r="I1091" s="71">
        <f t="shared" si="58"/>
        <v>0</v>
      </c>
      <c r="J1091" s="19"/>
      <c r="K1091" s="6">
        <f t="shared" si="56"/>
        <v>0</v>
      </c>
      <c r="L1091" s="6">
        <f t="shared" si="57"/>
        <v>0</v>
      </c>
      <c r="M1091" s="12"/>
      <c r="N1091" s="13"/>
      <c r="O1091" s="13"/>
      <c r="P1091" s="16"/>
      <c r="Q1091" s="17"/>
      <c r="R1091" s="20"/>
    </row>
    <row r="1092" spans="1:18" ht="13.5" thickBot="1" x14ac:dyDescent="0.25">
      <c r="A1092" s="12"/>
      <c r="B1092" s="13"/>
      <c r="C1092" s="13"/>
      <c r="D1092" s="13"/>
      <c r="E1092" s="13"/>
      <c r="F1092" s="27" t="s">
        <v>2069</v>
      </c>
      <c r="G1092" s="14"/>
      <c r="H1092" s="14"/>
      <c r="I1092" s="71">
        <f t="shared" si="58"/>
        <v>0</v>
      </c>
      <c r="J1092" s="19"/>
      <c r="K1092" s="6">
        <f t="shared" si="56"/>
        <v>0</v>
      </c>
      <c r="L1092" s="6">
        <f t="shared" si="57"/>
        <v>0</v>
      </c>
      <c r="M1092" s="12"/>
      <c r="N1092" s="13"/>
      <c r="O1092" s="13"/>
      <c r="P1092" s="16"/>
      <c r="Q1092" s="17"/>
      <c r="R1092" s="20"/>
    </row>
    <row r="1093" spans="1:18" ht="13.5" thickBot="1" x14ac:dyDescent="0.25">
      <c r="A1093" s="12"/>
      <c r="B1093" s="13"/>
      <c r="C1093" s="13"/>
      <c r="D1093" s="13"/>
      <c r="E1093" s="13"/>
      <c r="F1093" s="27" t="s">
        <v>2069</v>
      </c>
      <c r="G1093" s="14"/>
      <c r="H1093" s="14"/>
      <c r="I1093" s="71">
        <f t="shared" si="58"/>
        <v>0</v>
      </c>
      <c r="J1093" s="19"/>
      <c r="K1093" s="6">
        <f t="shared" si="56"/>
        <v>0</v>
      </c>
      <c r="L1093" s="6">
        <f t="shared" si="57"/>
        <v>0</v>
      </c>
      <c r="M1093" s="12"/>
      <c r="N1093" s="13"/>
      <c r="O1093" s="13"/>
      <c r="P1093" s="16"/>
      <c r="Q1093" s="17"/>
      <c r="R1093" s="20"/>
    </row>
    <row r="1094" spans="1:18" ht="13.5" thickBot="1" x14ac:dyDescent="0.25">
      <c r="A1094" s="12"/>
      <c r="B1094" s="13"/>
      <c r="C1094" s="13"/>
      <c r="D1094" s="13"/>
      <c r="E1094" s="13"/>
      <c r="F1094" s="27" t="s">
        <v>2069</v>
      </c>
      <c r="G1094" s="14"/>
      <c r="H1094" s="14"/>
      <c r="I1094" s="71">
        <f t="shared" si="58"/>
        <v>0</v>
      </c>
      <c r="J1094" s="19"/>
      <c r="K1094" s="6">
        <f t="shared" si="56"/>
        <v>0</v>
      </c>
      <c r="L1094" s="6">
        <f t="shared" si="57"/>
        <v>0</v>
      </c>
      <c r="M1094" s="12"/>
      <c r="N1094" s="13"/>
      <c r="O1094" s="13"/>
      <c r="P1094" s="16"/>
      <c r="Q1094" s="17"/>
      <c r="R1094" s="20"/>
    </row>
    <row r="1095" spans="1:18" ht="13.5" thickBot="1" x14ac:dyDescent="0.25">
      <c r="A1095" s="12"/>
      <c r="B1095" s="13"/>
      <c r="C1095" s="13"/>
      <c r="D1095" s="13"/>
      <c r="E1095" s="13"/>
      <c r="F1095" s="27" t="s">
        <v>2069</v>
      </c>
      <c r="G1095" s="14"/>
      <c r="H1095" s="14"/>
      <c r="I1095" s="71">
        <f t="shared" si="58"/>
        <v>0</v>
      </c>
      <c r="J1095" s="19"/>
      <c r="K1095" s="6">
        <f t="shared" ref="K1095:K1158" si="59">COUNT(G1095:H1095)</f>
        <v>0</v>
      </c>
      <c r="L1095" s="6">
        <f t="shared" ref="L1095:L1158" si="60">COUNTA(A1095,B1095,C1095,D1095,G1095,H1095)</f>
        <v>0</v>
      </c>
      <c r="M1095" s="12"/>
      <c r="N1095" s="13"/>
      <c r="O1095" s="13"/>
      <c r="P1095" s="16"/>
      <c r="Q1095" s="17"/>
      <c r="R1095" s="20"/>
    </row>
    <row r="1096" spans="1:18" ht="13.5" thickBot="1" x14ac:dyDescent="0.25">
      <c r="A1096" s="12"/>
      <c r="B1096" s="13"/>
      <c r="C1096" s="13"/>
      <c r="D1096" s="13"/>
      <c r="E1096" s="13"/>
      <c r="F1096" s="27" t="s">
        <v>2069</v>
      </c>
      <c r="G1096" s="14"/>
      <c r="H1096" s="14"/>
      <c r="I1096" s="71">
        <f t="shared" si="58"/>
        <v>0</v>
      </c>
      <c r="J1096" s="19"/>
      <c r="K1096" s="6">
        <f t="shared" si="59"/>
        <v>0</v>
      </c>
      <c r="L1096" s="6">
        <f t="shared" si="60"/>
        <v>0</v>
      </c>
      <c r="M1096" s="12"/>
      <c r="N1096" s="13"/>
      <c r="O1096" s="13"/>
      <c r="P1096" s="16"/>
      <c r="Q1096" s="17"/>
      <c r="R1096" s="20"/>
    </row>
    <row r="1097" spans="1:18" ht="13.5" thickBot="1" x14ac:dyDescent="0.25">
      <c r="A1097" s="12"/>
      <c r="B1097" s="13"/>
      <c r="C1097" s="13"/>
      <c r="D1097" s="13"/>
      <c r="E1097" s="13"/>
      <c r="F1097" s="27" t="s">
        <v>2069</v>
      </c>
      <c r="G1097" s="14"/>
      <c r="H1097" s="14"/>
      <c r="I1097" s="71">
        <f t="shared" si="58"/>
        <v>0</v>
      </c>
      <c r="J1097" s="19"/>
      <c r="K1097" s="6">
        <f t="shared" si="59"/>
        <v>0</v>
      </c>
      <c r="L1097" s="6">
        <f t="shared" si="60"/>
        <v>0</v>
      </c>
      <c r="M1097" s="12"/>
      <c r="N1097" s="13"/>
      <c r="O1097" s="13"/>
      <c r="P1097" s="16"/>
      <c r="Q1097" s="17"/>
      <c r="R1097" s="20"/>
    </row>
    <row r="1098" spans="1:18" ht="13.5" thickBot="1" x14ac:dyDescent="0.25">
      <c r="A1098" s="12"/>
      <c r="B1098" s="13"/>
      <c r="C1098" s="13"/>
      <c r="D1098" s="13"/>
      <c r="E1098" s="13"/>
      <c r="F1098" s="27" t="s">
        <v>2069</v>
      </c>
      <c r="G1098" s="14"/>
      <c r="H1098" s="14"/>
      <c r="I1098" s="71">
        <f t="shared" si="58"/>
        <v>0</v>
      </c>
      <c r="J1098" s="19"/>
      <c r="K1098" s="6">
        <f t="shared" si="59"/>
        <v>0</v>
      </c>
      <c r="L1098" s="6">
        <f t="shared" si="60"/>
        <v>0</v>
      </c>
      <c r="M1098" s="12"/>
      <c r="N1098" s="13"/>
      <c r="O1098" s="13"/>
      <c r="P1098" s="16"/>
      <c r="Q1098" s="17"/>
      <c r="R1098" s="20"/>
    </row>
    <row r="1099" spans="1:18" ht="13.5" thickBot="1" x14ac:dyDescent="0.25">
      <c r="A1099" s="12"/>
      <c r="B1099" s="13"/>
      <c r="C1099" s="13"/>
      <c r="D1099" s="13"/>
      <c r="E1099" s="13"/>
      <c r="F1099" s="27" t="s">
        <v>2069</v>
      </c>
      <c r="G1099" s="14"/>
      <c r="H1099" s="14"/>
      <c r="I1099" s="71">
        <f t="shared" si="58"/>
        <v>0</v>
      </c>
      <c r="J1099" s="19"/>
      <c r="K1099" s="6">
        <f t="shared" si="59"/>
        <v>0</v>
      </c>
      <c r="L1099" s="6">
        <f t="shared" si="60"/>
        <v>0</v>
      </c>
      <c r="M1099" s="12"/>
      <c r="N1099" s="13"/>
      <c r="O1099" s="13"/>
      <c r="P1099" s="16"/>
      <c r="Q1099" s="17"/>
      <c r="R1099" s="20"/>
    </row>
    <row r="1100" spans="1:18" ht="13.5" thickBot="1" x14ac:dyDescent="0.25">
      <c r="A1100" s="12"/>
      <c r="B1100" s="13"/>
      <c r="C1100" s="13"/>
      <c r="D1100" s="13"/>
      <c r="E1100" s="13"/>
      <c r="F1100" s="27" t="s">
        <v>2069</v>
      </c>
      <c r="G1100" s="14"/>
      <c r="H1100" s="14"/>
      <c r="I1100" s="71">
        <f t="shared" si="58"/>
        <v>0</v>
      </c>
      <c r="J1100" s="19"/>
      <c r="K1100" s="6">
        <f t="shared" si="59"/>
        <v>0</v>
      </c>
      <c r="L1100" s="6">
        <f t="shared" si="60"/>
        <v>0</v>
      </c>
      <c r="M1100" s="12"/>
      <c r="N1100" s="13"/>
      <c r="O1100" s="13"/>
      <c r="P1100" s="16"/>
      <c r="Q1100" s="17"/>
      <c r="R1100" s="20"/>
    </row>
    <row r="1101" spans="1:18" ht="13.5" thickBot="1" x14ac:dyDescent="0.25">
      <c r="A1101" s="12"/>
      <c r="B1101" s="13"/>
      <c r="C1101" s="13"/>
      <c r="D1101" s="13"/>
      <c r="E1101" s="13"/>
      <c r="F1101" s="27" t="s">
        <v>2069</v>
      </c>
      <c r="G1101" s="14"/>
      <c r="H1101" s="14"/>
      <c r="I1101" s="71">
        <f t="shared" ref="I1101:I1164" si="61">$H$6</f>
        <v>0</v>
      </c>
      <c r="J1101" s="19"/>
      <c r="K1101" s="6">
        <f t="shared" si="59"/>
        <v>0</v>
      </c>
      <c r="L1101" s="6">
        <f t="shared" si="60"/>
        <v>0</v>
      </c>
      <c r="M1101" s="12"/>
      <c r="N1101" s="13"/>
      <c r="O1101" s="13"/>
      <c r="P1101" s="16"/>
      <c r="Q1101" s="17"/>
      <c r="R1101" s="20"/>
    </row>
    <row r="1102" spans="1:18" ht="13.5" thickBot="1" x14ac:dyDescent="0.25">
      <c r="A1102" s="12"/>
      <c r="B1102" s="13"/>
      <c r="C1102" s="13"/>
      <c r="D1102" s="13"/>
      <c r="E1102" s="13"/>
      <c r="F1102" s="27" t="s">
        <v>2069</v>
      </c>
      <c r="G1102" s="14"/>
      <c r="H1102" s="14"/>
      <c r="I1102" s="71">
        <f t="shared" si="61"/>
        <v>0</v>
      </c>
      <c r="J1102" s="19"/>
      <c r="K1102" s="6">
        <f t="shared" si="59"/>
        <v>0</v>
      </c>
      <c r="L1102" s="6">
        <f t="shared" si="60"/>
        <v>0</v>
      </c>
      <c r="M1102" s="12"/>
      <c r="N1102" s="13"/>
      <c r="O1102" s="13"/>
      <c r="P1102" s="16"/>
      <c r="Q1102" s="17"/>
      <c r="R1102" s="20"/>
    </row>
    <row r="1103" spans="1:18" ht="13.5" thickBot="1" x14ac:dyDescent="0.25">
      <c r="A1103" s="12"/>
      <c r="B1103" s="13"/>
      <c r="C1103" s="13"/>
      <c r="D1103" s="13"/>
      <c r="E1103" s="13"/>
      <c r="F1103" s="27" t="s">
        <v>2069</v>
      </c>
      <c r="G1103" s="14"/>
      <c r="H1103" s="14"/>
      <c r="I1103" s="71">
        <f t="shared" si="61"/>
        <v>0</v>
      </c>
      <c r="J1103" s="19"/>
      <c r="K1103" s="6">
        <f t="shared" si="59"/>
        <v>0</v>
      </c>
      <c r="L1103" s="6">
        <f t="shared" si="60"/>
        <v>0</v>
      </c>
      <c r="M1103" s="12"/>
      <c r="N1103" s="13"/>
      <c r="O1103" s="13"/>
      <c r="P1103" s="16"/>
      <c r="Q1103" s="17"/>
      <c r="R1103" s="20"/>
    </row>
    <row r="1104" spans="1:18" ht="13.5" thickBot="1" x14ac:dyDescent="0.25">
      <c r="A1104" s="12"/>
      <c r="B1104" s="13"/>
      <c r="C1104" s="13"/>
      <c r="D1104" s="13"/>
      <c r="E1104" s="13"/>
      <c r="F1104" s="27" t="s">
        <v>2069</v>
      </c>
      <c r="G1104" s="14"/>
      <c r="H1104" s="14"/>
      <c r="I1104" s="71">
        <f t="shared" si="61"/>
        <v>0</v>
      </c>
      <c r="J1104" s="19"/>
      <c r="K1104" s="6">
        <f t="shared" si="59"/>
        <v>0</v>
      </c>
      <c r="L1104" s="6">
        <f t="shared" si="60"/>
        <v>0</v>
      </c>
      <c r="M1104" s="12"/>
      <c r="N1104" s="13"/>
      <c r="O1104" s="13"/>
      <c r="P1104" s="16"/>
      <c r="Q1104" s="17"/>
      <c r="R1104" s="20"/>
    </row>
    <row r="1105" spans="1:18" ht="13.5" thickBot="1" x14ac:dyDescent="0.25">
      <c r="A1105" s="12"/>
      <c r="B1105" s="13"/>
      <c r="C1105" s="13"/>
      <c r="D1105" s="13"/>
      <c r="E1105" s="13"/>
      <c r="F1105" s="27" t="s">
        <v>2069</v>
      </c>
      <c r="G1105" s="14"/>
      <c r="H1105" s="14"/>
      <c r="I1105" s="71">
        <f t="shared" si="61"/>
        <v>0</v>
      </c>
      <c r="J1105" s="19"/>
      <c r="K1105" s="6">
        <f t="shared" si="59"/>
        <v>0</v>
      </c>
      <c r="L1105" s="6">
        <f t="shared" si="60"/>
        <v>0</v>
      </c>
      <c r="M1105" s="12"/>
      <c r="N1105" s="13"/>
      <c r="O1105" s="13"/>
      <c r="P1105" s="16"/>
      <c r="Q1105" s="17"/>
      <c r="R1105" s="20"/>
    </row>
    <row r="1106" spans="1:18" ht="13.5" thickBot="1" x14ac:dyDescent="0.25">
      <c r="A1106" s="12"/>
      <c r="B1106" s="13"/>
      <c r="C1106" s="13"/>
      <c r="D1106" s="13"/>
      <c r="E1106" s="13"/>
      <c r="F1106" s="27" t="s">
        <v>2069</v>
      </c>
      <c r="G1106" s="14"/>
      <c r="H1106" s="14"/>
      <c r="I1106" s="71">
        <f t="shared" si="61"/>
        <v>0</v>
      </c>
      <c r="J1106" s="19"/>
      <c r="K1106" s="6">
        <f t="shared" si="59"/>
        <v>0</v>
      </c>
      <c r="L1106" s="6">
        <f t="shared" si="60"/>
        <v>0</v>
      </c>
      <c r="M1106" s="12"/>
      <c r="N1106" s="13"/>
      <c r="O1106" s="13"/>
      <c r="P1106" s="16"/>
      <c r="Q1106" s="17"/>
      <c r="R1106" s="20"/>
    </row>
    <row r="1107" spans="1:18" ht="13.5" thickBot="1" x14ac:dyDescent="0.25">
      <c r="A1107" s="12"/>
      <c r="B1107" s="13"/>
      <c r="C1107" s="13"/>
      <c r="D1107" s="13"/>
      <c r="E1107" s="13"/>
      <c r="F1107" s="27" t="s">
        <v>2069</v>
      </c>
      <c r="G1107" s="14"/>
      <c r="H1107" s="14"/>
      <c r="I1107" s="71">
        <f t="shared" si="61"/>
        <v>0</v>
      </c>
      <c r="J1107" s="19"/>
      <c r="K1107" s="6">
        <f t="shared" si="59"/>
        <v>0</v>
      </c>
      <c r="L1107" s="6">
        <f t="shared" si="60"/>
        <v>0</v>
      </c>
      <c r="M1107" s="12"/>
      <c r="N1107" s="13"/>
      <c r="O1107" s="13"/>
      <c r="P1107" s="16"/>
      <c r="Q1107" s="17"/>
      <c r="R1107" s="20"/>
    </row>
    <row r="1108" spans="1:18" ht="13.5" thickBot="1" x14ac:dyDescent="0.25">
      <c r="A1108" s="12"/>
      <c r="B1108" s="13"/>
      <c r="C1108" s="13"/>
      <c r="D1108" s="13"/>
      <c r="E1108" s="13"/>
      <c r="F1108" s="27" t="s">
        <v>2069</v>
      </c>
      <c r="G1108" s="14"/>
      <c r="H1108" s="14"/>
      <c r="I1108" s="71">
        <f t="shared" si="61"/>
        <v>0</v>
      </c>
      <c r="J1108" s="19"/>
      <c r="K1108" s="6">
        <f t="shared" si="59"/>
        <v>0</v>
      </c>
      <c r="L1108" s="6">
        <f t="shared" si="60"/>
        <v>0</v>
      </c>
      <c r="M1108" s="12"/>
      <c r="N1108" s="13"/>
      <c r="O1108" s="13"/>
      <c r="P1108" s="16"/>
      <c r="Q1108" s="17"/>
      <c r="R1108" s="20"/>
    </row>
    <row r="1109" spans="1:18" ht="13.5" thickBot="1" x14ac:dyDescent="0.25">
      <c r="A1109" s="12"/>
      <c r="B1109" s="13"/>
      <c r="C1109" s="13"/>
      <c r="D1109" s="13"/>
      <c r="E1109" s="13"/>
      <c r="F1109" s="27" t="s">
        <v>2069</v>
      </c>
      <c r="G1109" s="14"/>
      <c r="H1109" s="14"/>
      <c r="I1109" s="71">
        <f t="shared" si="61"/>
        <v>0</v>
      </c>
      <c r="J1109" s="19"/>
      <c r="K1109" s="6">
        <f t="shared" si="59"/>
        <v>0</v>
      </c>
      <c r="L1109" s="6">
        <f t="shared" si="60"/>
        <v>0</v>
      </c>
      <c r="M1109" s="12"/>
      <c r="N1109" s="13"/>
      <c r="O1109" s="13"/>
      <c r="P1109" s="16"/>
      <c r="Q1109" s="17"/>
      <c r="R1109" s="20"/>
    </row>
    <row r="1110" spans="1:18" ht="13.5" thickBot="1" x14ac:dyDescent="0.25">
      <c r="A1110" s="12"/>
      <c r="B1110" s="13"/>
      <c r="C1110" s="13"/>
      <c r="D1110" s="13"/>
      <c r="E1110" s="13"/>
      <c r="F1110" s="27" t="s">
        <v>2069</v>
      </c>
      <c r="G1110" s="14"/>
      <c r="H1110" s="14"/>
      <c r="I1110" s="71">
        <f t="shared" si="61"/>
        <v>0</v>
      </c>
      <c r="J1110" s="19"/>
      <c r="K1110" s="6">
        <f t="shared" si="59"/>
        <v>0</v>
      </c>
      <c r="L1110" s="6">
        <f t="shared" si="60"/>
        <v>0</v>
      </c>
      <c r="M1110" s="12"/>
      <c r="N1110" s="13"/>
      <c r="O1110" s="13"/>
      <c r="P1110" s="16"/>
      <c r="Q1110" s="17"/>
      <c r="R1110" s="20"/>
    </row>
    <row r="1111" spans="1:18" ht="13.5" thickBot="1" x14ac:dyDescent="0.25">
      <c r="A1111" s="12"/>
      <c r="B1111" s="13"/>
      <c r="C1111" s="13"/>
      <c r="D1111" s="13"/>
      <c r="E1111" s="13"/>
      <c r="F1111" s="27" t="s">
        <v>2069</v>
      </c>
      <c r="G1111" s="14"/>
      <c r="H1111" s="14"/>
      <c r="I1111" s="71">
        <f t="shared" si="61"/>
        <v>0</v>
      </c>
      <c r="J1111" s="19"/>
      <c r="K1111" s="6">
        <f t="shared" si="59"/>
        <v>0</v>
      </c>
      <c r="L1111" s="6">
        <f t="shared" si="60"/>
        <v>0</v>
      </c>
      <c r="M1111" s="12"/>
      <c r="N1111" s="13"/>
      <c r="O1111" s="13"/>
      <c r="P1111" s="16"/>
      <c r="Q1111" s="17"/>
      <c r="R1111" s="20"/>
    </row>
    <row r="1112" spans="1:18" ht="13.5" thickBot="1" x14ac:dyDescent="0.25">
      <c r="A1112" s="12"/>
      <c r="B1112" s="13"/>
      <c r="C1112" s="13"/>
      <c r="D1112" s="13"/>
      <c r="E1112" s="13"/>
      <c r="F1112" s="27" t="s">
        <v>2069</v>
      </c>
      <c r="G1112" s="14"/>
      <c r="H1112" s="14"/>
      <c r="I1112" s="71">
        <f t="shared" si="61"/>
        <v>0</v>
      </c>
      <c r="J1112" s="19"/>
      <c r="K1112" s="6">
        <f t="shared" si="59"/>
        <v>0</v>
      </c>
      <c r="L1112" s="6">
        <f t="shared" si="60"/>
        <v>0</v>
      </c>
      <c r="M1112" s="12"/>
      <c r="N1112" s="13"/>
      <c r="O1112" s="13"/>
      <c r="P1112" s="16"/>
      <c r="Q1112" s="17"/>
      <c r="R1112" s="20"/>
    </row>
    <row r="1113" spans="1:18" ht="13.5" thickBot="1" x14ac:dyDescent="0.25">
      <c r="A1113" s="12"/>
      <c r="B1113" s="13"/>
      <c r="C1113" s="13"/>
      <c r="D1113" s="13"/>
      <c r="E1113" s="13"/>
      <c r="F1113" s="27" t="s">
        <v>2069</v>
      </c>
      <c r="G1113" s="14"/>
      <c r="H1113" s="14"/>
      <c r="I1113" s="71">
        <f t="shared" si="61"/>
        <v>0</v>
      </c>
      <c r="J1113" s="19"/>
      <c r="K1113" s="6">
        <f t="shared" si="59"/>
        <v>0</v>
      </c>
      <c r="L1113" s="6">
        <f t="shared" si="60"/>
        <v>0</v>
      </c>
      <c r="M1113" s="12"/>
      <c r="N1113" s="13"/>
      <c r="O1113" s="13"/>
      <c r="P1113" s="16"/>
      <c r="Q1113" s="17"/>
      <c r="R1113" s="20"/>
    </row>
    <row r="1114" spans="1:18" ht="13.5" thickBot="1" x14ac:dyDescent="0.25">
      <c r="A1114" s="12"/>
      <c r="B1114" s="13"/>
      <c r="C1114" s="13"/>
      <c r="D1114" s="13"/>
      <c r="E1114" s="13"/>
      <c r="F1114" s="27" t="s">
        <v>2069</v>
      </c>
      <c r="G1114" s="14"/>
      <c r="H1114" s="14"/>
      <c r="I1114" s="71">
        <f t="shared" si="61"/>
        <v>0</v>
      </c>
      <c r="J1114" s="19"/>
      <c r="K1114" s="6">
        <f t="shared" si="59"/>
        <v>0</v>
      </c>
      <c r="L1114" s="6">
        <f t="shared" si="60"/>
        <v>0</v>
      </c>
      <c r="M1114" s="12"/>
      <c r="N1114" s="13"/>
      <c r="O1114" s="13"/>
      <c r="P1114" s="16"/>
      <c r="Q1114" s="17"/>
      <c r="R1114" s="20"/>
    </row>
    <row r="1115" spans="1:18" ht="13.5" thickBot="1" x14ac:dyDescent="0.25">
      <c r="A1115" s="12"/>
      <c r="B1115" s="13"/>
      <c r="C1115" s="13"/>
      <c r="D1115" s="13"/>
      <c r="E1115" s="13"/>
      <c r="F1115" s="27" t="s">
        <v>2069</v>
      </c>
      <c r="G1115" s="14"/>
      <c r="H1115" s="14"/>
      <c r="I1115" s="71">
        <f t="shared" si="61"/>
        <v>0</v>
      </c>
      <c r="J1115" s="19"/>
      <c r="K1115" s="6">
        <f t="shared" si="59"/>
        <v>0</v>
      </c>
      <c r="L1115" s="6">
        <f t="shared" si="60"/>
        <v>0</v>
      </c>
      <c r="M1115" s="12"/>
      <c r="N1115" s="13"/>
      <c r="O1115" s="13"/>
      <c r="P1115" s="16"/>
      <c r="Q1115" s="17"/>
      <c r="R1115" s="20"/>
    </row>
    <row r="1116" spans="1:18" ht="13.5" thickBot="1" x14ac:dyDescent="0.25">
      <c r="A1116" s="12"/>
      <c r="B1116" s="13"/>
      <c r="C1116" s="13"/>
      <c r="D1116" s="13"/>
      <c r="E1116" s="13"/>
      <c r="F1116" s="27" t="s">
        <v>2069</v>
      </c>
      <c r="G1116" s="14"/>
      <c r="H1116" s="14"/>
      <c r="I1116" s="71">
        <f t="shared" si="61"/>
        <v>0</v>
      </c>
      <c r="J1116" s="19"/>
      <c r="K1116" s="6">
        <f t="shared" si="59"/>
        <v>0</v>
      </c>
      <c r="L1116" s="6">
        <f t="shared" si="60"/>
        <v>0</v>
      </c>
      <c r="M1116" s="12"/>
      <c r="N1116" s="13"/>
      <c r="O1116" s="13"/>
      <c r="P1116" s="16"/>
      <c r="Q1116" s="17"/>
      <c r="R1116" s="20"/>
    </row>
    <row r="1117" spans="1:18" ht="13.5" thickBot="1" x14ac:dyDescent="0.25">
      <c r="A1117" s="12"/>
      <c r="B1117" s="13"/>
      <c r="C1117" s="13"/>
      <c r="D1117" s="13"/>
      <c r="E1117" s="13"/>
      <c r="F1117" s="27" t="s">
        <v>2069</v>
      </c>
      <c r="G1117" s="14"/>
      <c r="H1117" s="14"/>
      <c r="I1117" s="71">
        <f t="shared" si="61"/>
        <v>0</v>
      </c>
      <c r="J1117" s="19"/>
      <c r="K1117" s="6">
        <f t="shared" si="59"/>
        <v>0</v>
      </c>
      <c r="L1117" s="6">
        <f t="shared" si="60"/>
        <v>0</v>
      </c>
      <c r="M1117" s="12"/>
      <c r="N1117" s="13"/>
      <c r="O1117" s="13"/>
      <c r="P1117" s="16"/>
      <c r="Q1117" s="17"/>
      <c r="R1117" s="20"/>
    </row>
    <row r="1118" spans="1:18" ht="13.5" thickBot="1" x14ac:dyDescent="0.25">
      <c r="A1118" s="12"/>
      <c r="B1118" s="13"/>
      <c r="C1118" s="13"/>
      <c r="D1118" s="13"/>
      <c r="E1118" s="13"/>
      <c r="F1118" s="27" t="s">
        <v>2069</v>
      </c>
      <c r="G1118" s="14"/>
      <c r="H1118" s="14"/>
      <c r="I1118" s="71">
        <f t="shared" si="61"/>
        <v>0</v>
      </c>
      <c r="J1118" s="19"/>
      <c r="K1118" s="6">
        <f t="shared" si="59"/>
        <v>0</v>
      </c>
      <c r="L1118" s="6">
        <f t="shared" si="60"/>
        <v>0</v>
      </c>
      <c r="M1118" s="12"/>
      <c r="N1118" s="13"/>
      <c r="O1118" s="13"/>
      <c r="P1118" s="16"/>
      <c r="Q1118" s="17"/>
      <c r="R1118" s="20"/>
    </row>
    <row r="1119" spans="1:18" ht="13.5" thickBot="1" x14ac:dyDescent="0.25">
      <c r="A1119" s="12"/>
      <c r="B1119" s="13"/>
      <c r="C1119" s="13"/>
      <c r="D1119" s="13"/>
      <c r="E1119" s="13"/>
      <c r="F1119" s="27" t="s">
        <v>2069</v>
      </c>
      <c r="G1119" s="14"/>
      <c r="H1119" s="14"/>
      <c r="I1119" s="71">
        <f t="shared" si="61"/>
        <v>0</v>
      </c>
      <c r="J1119" s="19"/>
      <c r="K1119" s="6">
        <f t="shared" si="59"/>
        <v>0</v>
      </c>
      <c r="L1119" s="6">
        <f t="shared" si="60"/>
        <v>0</v>
      </c>
      <c r="M1119" s="12"/>
      <c r="N1119" s="13"/>
      <c r="O1119" s="13"/>
      <c r="P1119" s="16"/>
      <c r="Q1119" s="17"/>
      <c r="R1119" s="20"/>
    </row>
    <row r="1120" spans="1:18" ht="13.5" thickBot="1" x14ac:dyDescent="0.25">
      <c r="A1120" s="12"/>
      <c r="B1120" s="13"/>
      <c r="C1120" s="13"/>
      <c r="D1120" s="13"/>
      <c r="E1120" s="13"/>
      <c r="F1120" s="27" t="s">
        <v>2069</v>
      </c>
      <c r="G1120" s="14"/>
      <c r="H1120" s="14"/>
      <c r="I1120" s="71">
        <f t="shared" si="61"/>
        <v>0</v>
      </c>
      <c r="J1120" s="19"/>
      <c r="K1120" s="6">
        <f t="shared" si="59"/>
        <v>0</v>
      </c>
      <c r="L1120" s="6">
        <f t="shared" si="60"/>
        <v>0</v>
      </c>
      <c r="M1120" s="12"/>
      <c r="N1120" s="13"/>
      <c r="O1120" s="13"/>
      <c r="P1120" s="16"/>
      <c r="Q1120" s="17"/>
      <c r="R1120" s="20"/>
    </row>
    <row r="1121" spans="1:18" ht="13.5" thickBot="1" x14ac:dyDescent="0.25">
      <c r="A1121" s="12"/>
      <c r="B1121" s="13"/>
      <c r="C1121" s="13"/>
      <c r="D1121" s="13"/>
      <c r="E1121" s="13"/>
      <c r="F1121" s="27" t="s">
        <v>2069</v>
      </c>
      <c r="G1121" s="14"/>
      <c r="H1121" s="14"/>
      <c r="I1121" s="71">
        <f t="shared" si="61"/>
        <v>0</v>
      </c>
      <c r="J1121" s="19"/>
      <c r="K1121" s="6">
        <f t="shared" si="59"/>
        <v>0</v>
      </c>
      <c r="L1121" s="6">
        <f t="shared" si="60"/>
        <v>0</v>
      </c>
      <c r="M1121" s="12"/>
      <c r="N1121" s="13"/>
      <c r="O1121" s="13"/>
      <c r="P1121" s="16"/>
      <c r="Q1121" s="17"/>
      <c r="R1121" s="20"/>
    </row>
    <row r="1122" spans="1:18" ht="13.5" thickBot="1" x14ac:dyDescent="0.25">
      <c r="A1122" s="12"/>
      <c r="B1122" s="13"/>
      <c r="C1122" s="13"/>
      <c r="D1122" s="13"/>
      <c r="E1122" s="13"/>
      <c r="F1122" s="27" t="s">
        <v>2069</v>
      </c>
      <c r="G1122" s="14"/>
      <c r="H1122" s="14"/>
      <c r="I1122" s="71">
        <f t="shared" si="61"/>
        <v>0</v>
      </c>
      <c r="J1122" s="19"/>
      <c r="K1122" s="6">
        <f t="shared" si="59"/>
        <v>0</v>
      </c>
      <c r="L1122" s="6">
        <f t="shared" si="60"/>
        <v>0</v>
      </c>
      <c r="M1122" s="12"/>
      <c r="N1122" s="13"/>
      <c r="O1122" s="13"/>
      <c r="P1122" s="16"/>
      <c r="Q1122" s="17"/>
      <c r="R1122" s="20"/>
    </row>
    <row r="1123" spans="1:18" ht="13.5" thickBot="1" x14ac:dyDescent="0.25">
      <c r="A1123" s="12"/>
      <c r="B1123" s="13"/>
      <c r="C1123" s="13"/>
      <c r="D1123" s="13"/>
      <c r="E1123" s="13"/>
      <c r="F1123" s="27" t="s">
        <v>2069</v>
      </c>
      <c r="G1123" s="14"/>
      <c r="H1123" s="14"/>
      <c r="I1123" s="71">
        <f t="shared" si="61"/>
        <v>0</v>
      </c>
      <c r="J1123" s="19"/>
      <c r="K1123" s="6">
        <f t="shared" si="59"/>
        <v>0</v>
      </c>
      <c r="L1123" s="6">
        <f t="shared" si="60"/>
        <v>0</v>
      </c>
      <c r="M1123" s="12"/>
      <c r="N1123" s="13"/>
      <c r="O1123" s="13"/>
      <c r="P1123" s="16"/>
      <c r="Q1123" s="17"/>
      <c r="R1123" s="20"/>
    </row>
    <row r="1124" spans="1:18" ht="13.5" thickBot="1" x14ac:dyDescent="0.25">
      <c r="A1124" s="12"/>
      <c r="B1124" s="13"/>
      <c r="C1124" s="13"/>
      <c r="D1124" s="13"/>
      <c r="E1124" s="13"/>
      <c r="F1124" s="27" t="s">
        <v>2069</v>
      </c>
      <c r="G1124" s="14"/>
      <c r="H1124" s="14"/>
      <c r="I1124" s="71">
        <f t="shared" si="61"/>
        <v>0</v>
      </c>
      <c r="J1124" s="19"/>
      <c r="K1124" s="6">
        <f t="shared" si="59"/>
        <v>0</v>
      </c>
      <c r="L1124" s="6">
        <f t="shared" si="60"/>
        <v>0</v>
      </c>
      <c r="M1124" s="12"/>
      <c r="N1124" s="13"/>
      <c r="O1124" s="13"/>
      <c r="P1124" s="16"/>
      <c r="Q1124" s="17"/>
      <c r="R1124" s="20"/>
    </row>
    <row r="1125" spans="1:18" ht="13.5" thickBot="1" x14ac:dyDescent="0.25">
      <c r="A1125" s="12"/>
      <c r="B1125" s="13"/>
      <c r="C1125" s="13"/>
      <c r="D1125" s="13"/>
      <c r="E1125" s="13"/>
      <c r="F1125" s="27" t="s">
        <v>2069</v>
      </c>
      <c r="G1125" s="14"/>
      <c r="H1125" s="14"/>
      <c r="I1125" s="71">
        <f t="shared" si="61"/>
        <v>0</v>
      </c>
      <c r="J1125" s="19"/>
      <c r="K1125" s="6">
        <f t="shared" si="59"/>
        <v>0</v>
      </c>
      <c r="L1125" s="6">
        <f t="shared" si="60"/>
        <v>0</v>
      </c>
      <c r="M1125" s="12"/>
      <c r="N1125" s="13"/>
      <c r="O1125" s="13"/>
      <c r="P1125" s="16"/>
      <c r="Q1125" s="17"/>
      <c r="R1125" s="20"/>
    </row>
    <row r="1126" spans="1:18" ht="13.5" thickBot="1" x14ac:dyDescent="0.25">
      <c r="A1126" s="12"/>
      <c r="B1126" s="13"/>
      <c r="C1126" s="13"/>
      <c r="D1126" s="13"/>
      <c r="E1126" s="13"/>
      <c r="F1126" s="27" t="s">
        <v>2069</v>
      </c>
      <c r="G1126" s="14"/>
      <c r="H1126" s="14"/>
      <c r="I1126" s="71">
        <f t="shared" si="61"/>
        <v>0</v>
      </c>
      <c r="J1126" s="19"/>
      <c r="K1126" s="6">
        <f t="shared" si="59"/>
        <v>0</v>
      </c>
      <c r="L1126" s="6">
        <f t="shared" si="60"/>
        <v>0</v>
      </c>
      <c r="M1126" s="12"/>
      <c r="N1126" s="13"/>
      <c r="O1126" s="13"/>
      <c r="P1126" s="16"/>
      <c r="Q1126" s="17"/>
      <c r="R1126" s="20"/>
    </row>
    <row r="1127" spans="1:18" ht="13.5" thickBot="1" x14ac:dyDescent="0.25">
      <c r="A1127" s="12"/>
      <c r="B1127" s="13"/>
      <c r="C1127" s="13"/>
      <c r="D1127" s="13"/>
      <c r="E1127" s="13"/>
      <c r="F1127" s="27" t="s">
        <v>2069</v>
      </c>
      <c r="G1127" s="14"/>
      <c r="H1127" s="14"/>
      <c r="I1127" s="71">
        <f t="shared" si="61"/>
        <v>0</v>
      </c>
      <c r="J1127" s="19"/>
      <c r="K1127" s="6">
        <f t="shared" si="59"/>
        <v>0</v>
      </c>
      <c r="L1127" s="6">
        <f t="shared" si="60"/>
        <v>0</v>
      </c>
      <c r="M1127" s="12"/>
      <c r="N1127" s="13"/>
      <c r="O1127" s="13"/>
      <c r="P1127" s="16"/>
      <c r="Q1127" s="17"/>
      <c r="R1127" s="20"/>
    </row>
    <row r="1128" spans="1:18" ht="13.5" thickBot="1" x14ac:dyDescent="0.25">
      <c r="A1128" s="12"/>
      <c r="B1128" s="13"/>
      <c r="C1128" s="13"/>
      <c r="D1128" s="13"/>
      <c r="E1128" s="13"/>
      <c r="F1128" s="27" t="s">
        <v>2069</v>
      </c>
      <c r="G1128" s="14"/>
      <c r="H1128" s="14"/>
      <c r="I1128" s="71">
        <f t="shared" si="61"/>
        <v>0</v>
      </c>
      <c r="J1128" s="19"/>
      <c r="K1128" s="6">
        <f t="shared" si="59"/>
        <v>0</v>
      </c>
      <c r="L1128" s="6">
        <f t="shared" si="60"/>
        <v>0</v>
      </c>
      <c r="M1128" s="12"/>
      <c r="N1128" s="13"/>
      <c r="O1128" s="13"/>
      <c r="P1128" s="16"/>
      <c r="Q1128" s="17"/>
      <c r="R1128" s="20"/>
    </row>
    <row r="1129" spans="1:18" ht="13.5" thickBot="1" x14ac:dyDescent="0.25">
      <c r="A1129" s="12"/>
      <c r="B1129" s="13"/>
      <c r="C1129" s="13"/>
      <c r="D1129" s="13"/>
      <c r="E1129" s="13"/>
      <c r="F1129" s="27" t="s">
        <v>2069</v>
      </c>
      <c r="G1129" s="14"/>
      <c r="H1129" s="14"/>
      <c r="I1129" s="71">
        <f t="shared" si="61"/>
        <v>0</v>
      </c>
      <c r="J1129" s="19"/>
      <c r="K1129" s="6">
        <f t="shared" si="59"/>
        <v>0</v>
      </c>
      <c r="L1129" s="6">
        <f t="shared" si="60"/>
        <v>0</v>
      </c>
      <c r="M1129" s="12"/>
      <c r="N1129" s="13"/>
      <c r="O1129" s="13"/>
      <c r="P1129" s="16"/>
      <c r="Q1129" s="17"/>
      <c r="R1129" s="20"/>
    </row>
    <row r="1130" spans="1:18" ht="13.5" thickBot="1" x14ac:dyDescent="0.25">
      <c r="A1130" s="12"/>
      <c r="B1130" s="13"/>
      <c r="C1130" s="13"/>
      <c r="D1130" s="13"/>
      <c r="E1130" s="13"/>
      <c r="F1130" s="27" t="s">
        <v>2069</v>
      </c>
      <c r="G1130" s="14"/>
      <c r="H1130" s="14"/>
      <c r="I1130" s="71">
        <f t="shared" si="61"/>
        <v>0</v>
      </c>
      <c r="J1130" s="19"/>
      <c r="K1130" s="6">
        <f t="shared" si="59"/>
        <v>0</v>
      </c>
      <c r="L1130" s="6">
        <f t="shared" si="60"/>
        <v>0</v>
      </c>
      <c r="M1130" s="12"/>
      <c r="N1130" s="13"/>
      <c r="O1130" s="13"/>
      <c r="P1130" s="16"/>
      <c r="Q1130" s="17"/>
      <c r="R1130" s="20"/>
    </row>
    <row r="1131" spans="1:18" ht="13.5" thickBot="1" x14ac:dyDescent="0.25">
      <c r="A1131" s="12"/>
      <c r="B1131" s="13"/>
      <c r="C1131" s="13"/>
      <c r="D1131" s="13"/>
      <c r="E1131" s="13"/>
      <c r="F1131" s="27" t="s">
        <v>2069</v>
      </c>
      <c r="G1131" s="14"/>
      <c r="H1131" s="14"/>
      <c r="I1131" s="71">
        <f t="shared" si="61"/>
        <v>0</v>
      </c>
      <c r="J1131" s="19"/>
      <c r="K1131" s="6">
        <f t="shared" si="59"/>
        <v>0</v>
      </c>
      <c r="L1131" s="6">
        <f t="shared" si="60"/>
        <v>0</v>
      </c>
      <c r="M1131" s="12"/>
      <c r="N1131" s="13"/>
      <c r="O1131" s="13"/>
      <c r="P1131" s="16"/>
      <c r="Q1131" s="17"/>
      <c r="R1131" s="20"/>
    </row>
    <row r="1132" spans="1:18" ht="13.5" thickBot="1" x14ac:dyDescent="0.25">
      <c r="A1132" s="12"/>
      <c r="B1132" s="13"/>
      <c r="C1132" s="13"/>
      <c r="D1132" s="13"/>
      <c r="E1132" s="13"/>
      <c r="F1132" s="27" t="s">
        <v>2069</v>
      </c>
      <c r="G1132" s="14"/>
      <c r="H1132" s="14"/>
      <c r="I1132" s="71">
        <f t="shared" si="61"/>
        <v>0</v>
      </c>
      <c r="J1132" s="19"/>
      <c r="K1132" s="6">
        <f t="shared" si="59"/>
        <v>0</v>
      </c>
      <c r="L1132" s="6">
        <f t="shared" si="60"/>
        <v>0</v>
      </c>
      <c r="M1132" s="12"/>
      <c r="N1132" s="13"/>
      <c r="O1132" s="13"/>
      <c r="P1132" s="16"/>
      <c r="Q1132" s="17"/>
      <c r="R1132" s="20"/>
    </row>
    <row r="1133" spans="1:18" ht="13.5" thickBot="1" x14ac:dyDescent="0.25">
      <c r="A1133" s="12"/>
      <c r="B1133" s="13"/>
      <c r="C1133" s="13"/>
      <c r="D1133" s="13"/>
      <c r="E1133" s="13"/>
      <c r="F1133" s="27" t="s">
        <v>2069</v>
      </c>
      <c r="G1133" s="14"/>
      <c r="H1133" s="14"/>
      <c r="I1133" s="71">
        <f t="shared" si="61"/>
        <v>0</v>
      </c>
      <c r="J1133" s="19"/>
      <c r="K1133" s="6">
        <f t="shared" si="59"/>
        <v>0</v>
      </c>
      <c r="L1133" s="6">
        <f t="shared" si="60"/>
        <v>0</v>
      </c>
      <c r="M1133" s="12"/>
      <c r="N1133" s="13"/>
      <c r="O1133" s="13"/>
      <c r="P1133" s="16"/>
      <c r="Q1133" s="17"/>
      <c r="R1133" s="20"/>
    </row>
    <row r="1134" spans="1:18" ht="13.5" thickBot="1" x14ac:dyDescent="0.25">
      <c r="A1134" s="12"/>
      <c r="B1134" s="13"/>
      <c r="C1134" s="13"/>
      <c r="D1134" s="13"/>
      <c r="E1134" s="13"/>
      <c r="F1134" s="27" t="s">
        <v>2069</v>
      </c>
      <c r="G1134" s="14"/>
      <c r="H1134" s="14"/>
      <c r="I1134" s="71">
        <f t="shared" si="61"/>
        <v>0</v>
      </c>
      <c r="J1134" s="19"/>
      <c r="K1134" s="6">
        <f t="shared" si="59"/>
        <v>0</v>
      </c>
      <c r="L1134" s="6">
        <f t="shared" si="60"/>
        <v>0</v>
      </c>
      <c r="M1134" s="12"/>
      <c r="N1134" s="13"/>
      <c r="O1134" s="13"/>
      <c r="P1134" s="16"/>
      <c r="Q1134" s="17"/>
      <c r="R1134" s="20"/>
    </row>
    <row r="1135" spans="1:18" ht="13.5" thickBot="1" x14ac:dyDescent="0.25">
      <c r="A1135" s="12"/>
      <c r="B1135" s="13"/>
      <c r="C1135" s="13"/>
      <c r="D1135" s="13"/>
      <c r="E1135" s="13"/>
      <c r="F1135" s="27" t="s">
        <v>2069</v>
      </c>
      <c r="G1135" s="14"/>
      <c r="H1135" s="14"/>
      <c r="I1135" s="71">
        <f t="shared" si="61"/>
        <v>0</v>
      </c>
      <c r="J1135" s="19"/>
      <c r="K1135" s="6">
        <f t="shared" si="59"/>
        <v>0</v>
      </c>
      <c r="L1135" s="6">
        <f t="shared" si="60"/>
        <v>0</v>
      </c>
      <c r="M1135" s="12"/>
      <c r="N1135" s="13"/>
      <c r="O1135" s="13"/>
      <c r="P1135" s="16"/>
      <c r="Q1135" s="17"/>
      <c r="R1135" s="20"/>
    </row>
    <row r="1136" spans="1:18" ht="13.5" thickBot="1" x14ac:dyDescent="0.25">
      <c r="A1136" s="12"/>
      <c r="B1136" s="13"/>
      <c r="C1136" s="13"/>
      <c r="D1136" s="13"/>
      <c r="E1136" s="13"/>
      <c r="F1136" s="27" t="s">
        <v>2069</v>
      </c>
      <c r="G1136" s="14"/>
      <c r="H1136" s="14"/>
      <c r="I1136" s="71">
        <f t="shared" si="61"/>
        <v>0</v>
      </c>
      <c r="J1136" s="19"/>
      <c r="K1136" s="6">
        <f t="shared" si="59"/>
        <v>0</v>
      </c>
      <c r="L1136" s="6">
        <f t="shared" si="60"/>
        <v>0</v>
      </c>
      <c r="M1136" s="12"/>
      <c r="N1136" s="13"/>
      <c r="O1136" s="13"/>
      <c r="P1136" s="16"/>
      <c r="Q1136" s="17"/>
      <c r="R1136" s="20"/>
    </row>
    <row r="1137" spans="1:18" ht="13.5" thickBot="1" x14ac:dyDescent="0.25">
      <c r="A1137" s="12"/>
      <c r="B1137" s="13"/>
      <c r="C1137" s="13"/>
      <c r="D1137" s="13"/>
      <c r="E1137" s="13"/>
      <c r="F1137" s="27" t="s">
        <v>2069</v>
      </c>
      <c r="G1137" s="14"/>
      <c r="H1137" s="14"/>
      <c r="I1137" s="71">
        <f t="shared" si="61"/>
        <v>0</v>
      </c>
      <c r="J1137" s="19"/>
      <c r="K1137" s="6">
        <f t="shared" si="59"/>
        <v>0</v>
      </c>
      <c r="L1137" s="6">
        <f t="shared" si="60"/>
        <v>0</v>
      </c>
      <c r="M1137" s="12"/>
      <c r="N1137" s="13"/>
      <c r="O1137" s="13"/>
      <c r="P1137" s="16"/>
      <c r="Q1137" s="17"/>
      <c r="R1137" s="20"/>
    </row>
    <row r="1138" spans="1:18" ht="13.5" thickBot="1" x14ac:dyDescent="0.25">
      <c r="A1138" s="12"/>
      <c r="B1138" s="13"/>
      <c r="C1138" s="13"/>
      <c r="D1138" s="13"/>
      <c r="E1138" s="13"/>
      <c r="F1138" s="27" t="s">
        <v>2069</v>
      </c>
      <c r="G1138" s="14"/>
      <c r="H1138" s="14"/>
      <c r="I1138" s="71">
        <f t="shared" si="61"/>
        <v>0</v>
      </c>
      <c r="J1138" s="19"/>
      <c r="K1138" s="6">
        <f t="shared" si="59"/>
        <v>0</v>
      </c>
      <c r="L1138" s="6">
        <f t="shared" si="60"/>
        <v>0</v>
      </c>
      <c r="M1138" s="12"/>
      <c r="N1138" s="13"/>
      <c r="O1138" s="13"/>
      <c r="P1138" s="16"/>
      <c r="Q1138" s="17"/>
      <c r="R1138" s="20"/>
    </row>
    <row r="1139" spans="1:18" ht="13.5" thickBot="1" x14ac:dyDescent="0.25">
      <c r="A1139" s="12"/>
      <c r="B1139" s="13"/>
      <c r="C1139" s="13"/>
      <c r="D1139" s="13"/>
      <c r="E1139" s="13"/>
      <c r="F1139" s="27" t="s">
        <v>2069</v>
      </c>
      <c r="G1139" s="14"/>
      <c r="H1139" s="14"/>
      <c r="I1139" s="71">
        <f t="shared" si="61"/>
        <v>0</v>
      </c>
      <c r="J1139" s="19"/>
      <c r="K1139" s="6">
        <f t="shared" si="59"/>
        <v>0</v>
      </c>
      <c r="L1139" s="6">
        <f t="shared" si="60"/>
        <v>0</v>
      </c>
      <c r="M1139" s="12"/>
      <c r="N1139" s="13"/>
      <c r="O1139" s="13"/>
      <c r="P1139" s="16"/>
      <c r="Q1139" s="17"/>
      <c r="R1139" s="20"/>
    </row>
    <row r="1140" spans="1:18" ht="13.5" thickBot="1" x14ac:dyDescent="0.25">
      <c r="A1140" s="12"/>
      <c r="B1140" s="13"/>
      <c r="C1140" s="13"/>
      <c r="D1140" s="13"/>
      <c r="E1140" s="13"/>
      <c r="F1140" s="27" t="s">
        <v>2069</v>
      </c>
      <c r="G1140" s="14"/>
      <c r="H1140" s="14"/>
      <c r="I1140" s="71">
        <f t="shared" si="61"/>
        <v>0</v>
      </c>
      <c r="J1140" s="19"/>
      <c r="K1140" s="6">
        <f t="shared" si="59"/>
        <v>0</v>
      </c>
      <c r="L1140" s="6">
        <f t="shared" si="60"/>
        <v>0</v>
      </c>
      <c r="M1140" s="12"/>
      <c r="N1140" s="13"/>
      <c r="O1140" s="13"/>
      <c r="P1140" s="16"/>
      <c r="Q1140" s="17"/>
      <c r="R1140" s="20"/>
    </row>
    <row r="1141" spans="1:18" ht="13.5" thickBot="1" x14ac:dyDescent="0.25">
      <c r="A1141" s="12"/>
      <c r="B1141" s="13"/>
      <c r="C1141" s="13"/>
      <c r="D1141" s="13"/>
      <c r="E1141" s="13"/>
      <c r="F1141" s="27" t="s">
        <v>2069</v>
      </c>
      <c r="G1141" s="14"/>
      <c r="H1141" s="14"/>
      <c r="I1141" s="71">
        <f t="shared" si="61"/>
        <v>0</v>
      </c>
      <c r="J1141" s="19"/>
      <c r="K1141" s="6">
        <f t="shared" si="59"/>
        <v>0</v>
      </c>
      <c r="L1141" s="6">
        <f t="shared" si="60"/>
        <v>0</v>
      </c>
      <c r="M1141" s="12"/>
      <c r="N1141" s="13"/>
      <c r="O1141" s="13"/>
      <c r="P1141" s="16"/>
      <c r="Q1141" s="17"/>
      <c r="R1141" s="20"/>
    </row>
    <row r="1142" spans="1:18" ht="13.5" thickBot="1" x14ac:dyDescent="0.25">
      <c r="A1142" s="12"/>
      <c r="B1142" s="13"/>
      <c r="C1142" s="13"/>
      <c r="D1142" s="13"/>
      <c r="E1142" s="13"/>
      <c r="F1142" s="27" t="s">
        <v>2069</v>
      </c>
      <c r="G1142" s="14"/>
      <c r="H1142" s="14"/>
      <c r="I1142" s="71">
        <f t="shared" si="61"/>
        <v>0</v>
      </c>
      <c r="J1142" s="19"/>
      <c r="K1142" s="6">
        <f t="shared" si="59"/>
        <v>0</v>
      </c>
      <c r="L1142" s="6">
        <f t="shared" si="60"/>
        <v>0</v>
      </c>
      <c r="M1142" s="12"/>
      <c r="N1142" s="13"/>
      <c r="O1142" s="13"/>
      <c r="P1142" s="16"/>
      <c r="Q1142" s="17"/>
      <c r="R1142" s="20"/>
    </row>
    <row r="1143" spans="1:18" ht="13.5" thickBot="1" x14ac:dyDescent="0.25">
      <c r="A1143" s="12"/>
      <c r="B1143" s="13"/>
      <c r="C1143" s="13"/>
      <c r="D1143" s="13"/>
      <c r="E1143" s="13"/>
      <c r="F1143" s="27" t="s">
        <v>2069</v>
      </c>
      <c r="G1143" s="14"/>
      <c r="H1143" s="14"/>
      <c r="I1143" s="71">
        <f t="shared" si="61"/>
        <v>0</v>
      </c>
      <c r="J1143" s="19"/>
      <c r="K1143" s="6">
        <f t="shared" si="59"/>
        <v>0</v>
      </c>
      <c r="L1143" s="6">
        <f t="shared" si="60"/>
        <v>0</v>
      </c>
      <c r="M1143" s="12"/>
      <c r="N1143" s="13"/>
      <c r="O1143" s="13"/>
      <c r="P1143" s="16"/>
      <c r="Q1143" s="17"/>
      <c r="R1143" s="20"/>
    </row>
    <row r="1144" spans="1:18" ht="13.5" thickBot="1" x14ac:dyDescent="0.25">
      <c r="A1144" s="12"/>
      <c r="B1144" s="13"/>
      <c r="C1144" s="13"/>
      <c r="D1144" s="13"/>
      <c r="E1144" s="13"/>
      <c r="F1144" s="27" t="s">
        <v>2069</v>
      </c>
      <c r="G1144" s="14"/>
      <c r="H1144" s="14"/>
      <c r="I1144" s="71">
        <f t="shared" si="61"/>
        <v>0</v>
      </c>
      <c r="J1144" s="19"/>
      <c r="K1144" s="6">
        <f t="shared" si="59"/>
        <v>0</v>
      </c>
      <c r="L1144" s="6">
        <f t="shared" si="60"/>
        <v>0</v>
      </c>
      <c r="M1144" s="12"/>
      <c r="N1144" s="13"/>
      <c r="O1144" s="13"/>
      <c r="P1144" s="16"/>
      <c r="Q1144" s="17"/>
      <c r="R1144" s="20"/>
    </row>
    <row r="1145" spans="1:18" ht="13.5" thickBot="1" x14ac:dyDescent="0.25">
      <c r="A1145" s="12"/>
      <c r="B1145" s="13"/>
      <c r="C1145" s="13"/>
      <c r="D1145" s="13"/>
      <c r="E1145" s="13"/>
      <c r="F1145" s="27" t="s">
        <v>2069</v>
      </c>
      <c r="G1145" s="14"/>
      <c r="H1145" s="14"/>
      <c r="I1145" s="71">
        <f t="shared" si="61"/>
        <v>0</v>
      </c>
      <c r="J1145" s="19"/>
      <c r="K1145" s="6">
        <f t="shared" si="59"/>
        <v>0</v>
      </c>
      <c r="L1145" s="6">
        <f t="shared" si="60"/>
        <v>0</v>
      </c>
      <c r="M1145" s="12"/>
      <c r="N1145" s="13"/>
      <c r="O1145" s="13"/>
      <c r="P1145" s="16"/>
      <c r="Q1145" s="17"/>
      <c r="R1145" s="20"/>
    </row>
    <row r="1146" spans="1:18" ht="13.5" thickBot="1" x14ac:dyDescent="0.25">
      <c r="A1146" s="12"/>
      <c r="B1146" s="13"/>
      <c r="C1146" s="13"/>
      <c r="D1146" s="13"/>
      <c r="E1146" s="13"/>
      <c r="F1146" s="27" t="s">
        <v>2069</v>
      </c>
      <c r="G1146" s="14"/>
      <c r="H1146" s="14"/>
      <c r="I1146" s="71">
        <f t="shared" si="61"/>
        <v>0</v>
      </c>
      <c r="J1146" s="19"/>
      <c r="K1146" s="6">
        <f t="shared" si="59"/>
        <v>0</v>
      </c>
      <c r="L1146" s="6">
        <f t="shared" si="60"/>
        <v>0</v>
      </c>
      <c r="M1146" s="12"/>
      <c r="N1146" s="13"/>
      <c r="O1146" s="13"/>
      <c r="P1146" s="16"/>
      <c r="Q1146" s="17"/>
      <c r="R1146" s="20"/>
    </row>
    <row r="1147" spans="1:18" ht="13.5" thickBot="1" x14ac:dyDescent="0.25">
      <c r="A1147" s="12"/>
      <c r="B1147" s="13"/>
      <c r="C1147" s="13"/>
      <c r="D1147" s="13"/>
      <c r="E1147" s="13"/>
      <c r="F1147" s="27" t="s">
        <v>2069</v>
      </c>
      <c r="G1147" s="14"/>
      <c r="H1147" s="14"/>
      <c r="I1147" s="71">
        <f t="shared" si="61"/>
        <v>0</v>
      </c>
      <c r="J1147" s="19"/>
      <c r="K1147" s="6">
        <f t="shared" si="59"/>
        <v>0</v>
      </c>
      <c r="L1147" s="6">
        <f t="shared" si="60"/>
        <v>0</v>
      </c>
      <c r="M1147" s="12"/>
      <c r="N1147" s="13"/>
      <c r="O1147" s="13"/>
      <c r="P1147" s="16"/>
      <c r="Q1147" s="17"/>
      <c r="R1147" s="20"/>
    </row>
    <row r="1148" spans="1:18" ht="13.5" thickBot="1" x14ac:dyDescent="0.25">
      <c r="A1148" s="12"/>
      <c r="B1148" s="13"/>
      <c r="C1148" s="13"/>
      <c r="D1148" s="13"/>
      <c r="E1148" s="13"/>
      <c r="F1148" s="27" t="s">
        <v>2069</v>
      </c>
      <c r="G1148" s="14"/>
      <c r="H1148" s="14"/>
      <c r="I1148" s="71">
        <f t="shared" si="61"/>
        <v>0</v>
      </c>
      <c r="J1148" s="19"/>
      <c r="K1148" s="6">
        <f t="shared" si="59"/>
        <v>0</v>
      </c>
      <c r="L1148" s="6">
        <f t="shared" si="60"/>
        <v>0</v>
      </c>
      <c r="M1148" s="12"/>
      <c r="N1148" s="13"/>
      <c r="O1148" s="13"/>
      <c r="P1148" s="16"/>
      <c r="Q1148" s="17"/>
      <c r="R1148" s="20"/>
    </row>
    <row r="1149" spans="1:18" ht="13.5" thickBot="1" x14ac:dyDescent="0.25">
      <c r="A1149" s="12"/>
      <c r="B1149" s="13"/>
      <c r="C1149" s="13"/>
      <c r="D1149" s="13"/>
      <c r="E1149" s="13"/>
      <c r="F1149" s="27" t="s">
        <v>2069</v>
      </c>
      <c r="G1149" s="14"/>
      <c r="H1149" s="14"/>
      <c r="I1149" s="71">
        <f t="shared" si="61"/>
        <v>0</v>
      </c>
      <c r="J1149" s="19"/>
      <c r="K1149" s="6">
        <f t="shared" si="59"/>
        <v>0</v>
      </c>
      <c r="L1149" s="6">
        <f t="shared" si="60"/>
        <v>0</v>
      </c>
      <c r="M1149" s="12"/>
      <c r="N1149" s="13"/>
      <c r="O1149" s="13"/>
      <c r="P1149" s="16"/>
      <c r="Q1149" s="17"/>
      <c r="R1149" s="20"/>
    </row>
    <row r="1150" spans="1:18" ht="13.5" thickBot="1" x14ac:dyDescent="0.25">
      <c r="A1150" s="12"/>
      <c r="B1150" s="13"/>
      <c r="C1150" s="13"/>
      <c r="D1150" s="13"/>
      <c r="E1150" s="13"/>
      <c r="F1150" s="27" t="s">
        <v>2069</v>
      </c>
      <c r="G1150" s="14"/>
      <c r="H1150" s="14"/>
      <c r="I1150" s="71">
        <f t="shared" si="61"/>
        <v>0</v>
      </c>
      <c r="J1150" s="19"/>
      <c r="K1150" s="6">
        <f t="shared" si="59"/>
        <v>0</v>
      </c>
      <c r="L1150" s="6">
        <f t="shared" si="60"/>
        <v>0</v>
      </c>
      <c r="M1150" s="12"/>
      <c r="N1150" s="13"/>
      <c r="O1150" s="13"/>
      <c r="P1150" s="16"/>
      <c r="Q1150" s="17"/>
      <c r="R1150" s="20"/>
    </row>
    <row r="1151" spans="1:18" ht="13.5" thickBot="1" x14ac:dyDescent="0.25">
      <c r="A1151" s="12"/>
      <c r="B1151" s="13"/>
      <c r="C1151" s="13"/>
      <c r="D1151" s="13"/>
      <c r="E1151" s="13"/>
      <c r="F1151" s="27" t="s">
        <v>2069</v>
      </c>
      <c r="G1151" s="14"/>
      <c r="H1151" s="14"/>
      <c r="I1151" s="71">
        <f t="shared" si="61"/>
        <v>0</v>
      </c>
      <c r="J1151" s="19"/>
      <c r="K1151" s="6">
        <f t="shared" si="59"/>
        <v>0</v>
      </c>
      <c r="L1151" s="6">
        <f t="shared" si="60"/>
        <v>0</v>
      </c>
      <c r="M1151" s="12"/>
      <c r="N1151" s="13"/>
      <c r="O1151" s="13"/>
      <c r="P1151" s="16"/>
      <c r="Q1151" s="17"/>
      <c r="R1151" s="20"/>
    </row>
    <row r="1152" spans="1:18" ht="13.5" thickBot="1" x14ac:dyDescent="0.25">
      <c r="A1152" s="12"/>
      <c r="B1152" s="13"/>
      <c r="C1152" s="13"/>
      <c r="D1152" s="13"/>
      <c r="E1152" s="13"/>
      <c r="F1152" s="27" t="s">
        <v>2069</v>
      </c>
      <c r="G1152" s="14"/>
      <c r="H1152" s="14"/>
      <c r="I1152" s="71">
        <f t="shared" si="61"/>
        <v>0</v>
      </c>
      <c r="J1152" s="19"/>
      <c r="K1152" s="6">
        <f t="shared" si="59"/>
        <v>0</v>
      </c>
      <c r="L1152" s="6">
        <f t="shared" si="60"/>
        <v>0</v>
      </c>
      <c r="M1152" s="12"/>
      <c r="N1152" s="13"/>
      <c r="O1152" s="13"/>
      <c r="P1152" s="16"/>
      <c r="Q1152" s="17"/>
      <c r="R1152" s="20"/>
    </row>
    <row r="1153" spans="1:18" ht="13.5" thickBot="1" x14ac:dyDescent="0.25">
      <c r="A1153" s="12"/>
      <c r="B1153" s="13"/>
      <c r="C1153" s="13"/>
      <c r="D1153" s="13"/>
      <c r="E1153" s="13"/>
      <c r="F1153" s="27" t="s">
        <v>2069</v>
      </c>
      <c r="G1153" s="14"/>
      <c r="H1153" s="14"/>
      <c r="I1153" s="71">
        <f t="shared" si="61"/>
        <v>0</v>
      </c>
      <c r="J1153" s="19"/>
      <c r="K1153" s="6">
        <f t="shared" si="59"/>
        <v>0</v>
      </c>
      <c r="L1153" s="6">
        <f t="shared" si="60"/>
        <v>0</v>
      </c>
      <c r="M1153" s="12"/>
      <c r="N1153" s="13"/>
      <c r="O1153" s="13"/>
      <c r="P1153" s="16"/>
      <c r="Q1153" s="17"/>
      <c r="R1153" s="20"/>
    </row>
    <row r="1154" spans="1:18" ht="13.5" thickBot="1" x14ac:dyDescent="0.25">
      <c r="A1154" s="12"/>
      <c r="B1154" s="13"/>
      <c r="C1154" s="13"/>
      <c r="D1154" s="13"/>
      <c r="E1154" s="13"/>
      <c r="F1154" s="27" t="s">
        <v>2069</v>
      </c>
      <c r="G1154" s="14"/>
      <c r="H1154" s="14"/>
      <c r="I1154" s="71">
        <f t="shared" si="61"/>
        <v>0</v>
      </c>
      <c r="J1154" s="19"/>
      <c r="K1154" s="6">
        <f t="shared" si="59"/>
        <v>0</v>
      </c>
      <c r="L1154" s="6">
        <f t="shared" si="60"/>
        <v>0</v>
      </c>
      <c r="M1154" s="12"/>
      <c r="N1154" s="13"/>
      <c r="O1154" s="13"/>
      <c r="P1154" s="16"/>
      <c r="Q1154" s="17"/>
      <c r="R1154" s="20"/>
    </row>
    <row r="1155" spans="1:18" ht="13.5" thickBot="1" x14ac:dyDescent="0.25">
      <c r="A1155" s="12"/>
      <c r="B1155" s="13"/>
      <c r="C1155" s="13"/>
      <c r="D1155" s="13"/>
      <c r="E1155" s="13"/>
      <c r="F1155" s="27" t="s">
        <v>2069</v>
      </c>
      <c r="G1155" s="14"/>
      <c r="H1155" s="14"/>
      <c r="I1155" s="71">
        <f t="shared" si="61"/>
        <v>0</v>
      </c>
      <c r="J1155" s="19"/>
      <c r="K1155" s="6">
        <f t="shared" si="59"/>
        <v>0</v>
      </c>
      <c r="L1155" s="6">
        <f t="shared" si="60"/>
        <v>0</v>
      </c>
      <c r="M1155" s="12"/>
      <c r="N1155" s="13"/>
      <c r="O1155" s="13"/>
      <c r="P1155" s="16"/>
      <c r="Q1155" s="17"/>
      <c r="R1155" s="20"/>
    </row>
    <row r="1156" spans="1:18" ht="13.5" thickBot="1" x14ac:dyDescent="0.25">
      <c r="A1156" s="12"/>
      <c r="B1156" s="13"/>
      <c r="C1156" s="13"/>
      <c r="D1156" s="13"/>
      <c r="E1156" s="13"/>
      <c r="F1156" s="27" t="s">
        <v>2069</v>
      </c>
      <c r="G1156" s="14"/>
      <c r="H1156" s="14"/>
      <c r="I1156" s="71">
        <f t="shared" si="61"/>
        <v>0</v>
      </c>
      <c r="J1156" s="19"/>
      <c r="K1156" s="6">
        <f t="shared" si="59"/>
        <v>0</v>
      </c>
      <c r="L1156" s="6">
        <f t="shared" si="60"/>
        <v>0</v>
      </c>
      <c r="M1156" s="12"/>
      <c r="N1156" s="13"/>
      <c r="O1156" s="13"/>
      <c r="P1156" s="16"/>
      <c r="Q1156" s="17"/>
      <c r="R1156" s="20"/>
    </row>
    <row r="1157" spans="1:18" ht="13.5" thickBot="1" x14ac:dyDescent="0.25">
      <c r="A1157" s="12"/>
      <c r="B1157" s="13"/>
      <c r="C1157" s="13"/>
      <c r="D1157" s="13"/>
      <c r="E1157" s="13"/>
      <c r="F1157" s="27" t="s">
        <v>2069</v>
      </c>
      <c r="G1157" s="14"/>
      <c r="H1157" s="14"/>
      <c r="I1157" s="71">
        <f t="shared" si="61"/>
        <v>0</v>
      </c>
      <c r="J1157" s="19"/>
      <c r="K1157" s="6">
        <f t="shared" si="59"/>
        <v>0</v>
      </c>
      <c r="L1157" s="6">
        <f t="shared" si="60"/>
        <v>0</v>
      </c>
      <c r="M1157" s="12"/>
      <c r="N1157" s="13"/>
      <c r="O1157" s="13"/>
      <c r="P1157" s="16"/>
      <c r="Q1157" s="17"/>
      <c r="R1157" s="20"/>
    </row>
    <row r="1158" spans="1:18" ht="13.5" thickBot="1" x14ac:dyDescent="0.25">
      <c r="A1158" s="12"/>
      <c r="B1158" s="13"/>
      <c r="C1158" s="13"/>
      <c r="D1158" s="13"/>
      <c r="E1158" s="13"/>
      <c r="F1158" s="27" t="s">
        <v>2069</v>
      </c>
      <c r="G1158" s="14"/>
      <c r="H1158" s="14"/>
      <c r="I1158" s="71">
        <f t="shared" si="61"/>
        <v>0</v>
      </c>
      <c r="J1158" s="19"/>
      <c r="K1158" s="6">
        <f t="shared" si="59"/>
        <v>0</v>
      </c>
      <c r="L1158" s="6">
        <f t="shared" si="60"/>
        <v>0</v>
      </c>
      <c r="M1158" s="12"/>
      <c r="N1158" s="13"/>
      <c r="O1158" s="13"/>
      <c r="P1158" s="16"/>
      <c r="Q1158" s="17"/>
      <c r="R1158" s="20"/>
    </row>
    <row r="1159" spans="1:18" ht="13.5" thickBot="1" x14ac:dyDescent="0.25">
      <c r="A1159" s="12"/>
      <c r="B1159" s="13"/>
      <c r="C1159" s="13"/>
      <c r="D1159" s="13"/>
      <c r="E1159" s="13"/>
      <c r="F1159" s="27" t="s">
        <v>2069</v>
      </c>
      <c r="G1159" s="14"/>
      <c r="H1159" s="14"/>
      <c r="I1159" s="71">
        <f t="shared" si="61"/>
        <v>0</v>
      </c>
      <c r="J1159" s="19"/>
      <c r="K1159" s="6">
        <f t="shared" ref="K1159:K1222" si="62">COUNT(G1159:H1159)</f>
        <v>0</v>
      </c>
      <c r="L1159" s="6">
        <f t="shared" ref="L1159:L1222" si="63">COUNTA(A1159,B1159,C1159,D1159,G1159,H1159)</f>
        <v>0</v>
      </c>
      <c r="M1159" s="12"/>
      <c r="N1159" s="13"/>
      <c r="O1159" s="13"/>
      <c r="P1159" s="16"/>
      <c r="Q1159" s="17"/>
      <c r="R1159" s="20"/>
    </row>
    <row r="1160" spans="1:18" ht="13.5" thickBot="1" x14ac:dyDescent="0.25">
      <c r="A1160" s="12"/>
      <c r="B1160" s="13"/>
      <c r="C1160" s="13"/>
      <c r="D1160" s="13"/>
      <c r="E1160" s="13"/>
      <c r="F1160" s="27" t="s">
        <v>2069</v>
      </c>
      <c r="G1160" s="14"/>
      <c r="H1160" s="14"/>
      <c r="I1160" s="71">
        <f t="shared" si="61"/>
        <v>0</v>
      </c>
      <c r="J1160" s="19"/>
      <c r="K1160" s="6">
        <f t="shared" si="62"/>
        <v>0</v>
      </c>
      <c r="L1160" s="6">
        <f t="shared" si="63"/>
        <v>0</v>
      </c>
      <c r="M1160" s="12"/>
      <c r="N1160" s="13"/>
      <c r="O1160" s="13"/>
      <c r="P1160" s="16"/>
      <c r="Q1160" s="17"/>
      <c r="R1160" s="20"/>
    </row>
    <row r="1161" spans="1:18" ht="13.5" thickBot="1" x14ac:dyDescent="0.25">
      <c r="A1161" s="12"/>
      <c r="B1161" s="13"/>
      <c r="C1161" s="13"/>
      <c r="D1161" s="13"/>
      <c r="E1161" s="13"/>
      <c r="F1161" s="27" t="s">
        <v>2069</v>
      </c>
      <c r="G1161" s="14"/>
      <c r="H1161" s="14"/>
      <c r="I1161" s="71">
        <f t="shared" si="61"/>
        <v>0</v>
      </c>
      <c r="J1161" s="19"/>
      <c r="K1161" s="6">
        <f t="shared" si="62"/>
        <v>0</v>
      </c>
      <c r="L1161" s="6">
        <f t="shared" si="63"/>
        <v>0</v>
      </c>
      <c r="M1161" s="12"/>
      <c r="N1161" s="13"/>
      <c r="O1161" s="13"/>
      <c r="P1161" s="16"/>
      <c r="Q1161" s="17"/>
      <c r="R1161" s="20"/>
    </row>
    <row r="1162" spans="1:18" ht="13.5" thickBot="1" x14ac:dyDescent="0.25">
      <c r="A1162" s="12"/>
      <c r="B1162" s="13"/>
      <c r="C1162" s="13"/>
      <c r="D1162" s="13"/>
      <c r="E1162" s="13"/>
      <c r="F1162" s="27" t="s">
        <v>2069</v>
      </c>
      <c r="G1162" s="14"/>
      <c r="H1162" s="14"/>
      <c r="I1162" s="71">
        <f t="shared" si="61"/>
        <v>0</v>
      </c>
      <c r="J1162" s="19"/>
      <c r="K1162" s="6">
        <f t="shared" si="62"/>
        <v>0</v>
      </c>
      <c r="L1162" s="6">
        <f t="shared" si="63"/>
        <v>0</v>
      </c>
      <c r="M1162" s="12"/>
      <c r="N1162" s="13"/>
      <c r="O1162" s="13"/>
      <c r="P1162" s="16"/>
      <c r="Q1162" s="17"/>
      <c r="R1162" s="20"/>
    </row>
    <row r="1163" spans="1:18" ht="13.5" thickBot="1" x14ac:dyDescent="0.25">
      <c r="A1163" s="12"/>
      <c r="B1163" s="13"/>
      <c r="C1163" s="13"/>
      <c r="D1163" s="13"/>
      <c r="E1163" s="13"/>
      <c r="F1163" s="27" t="s">
        <v>2069</v>
      </c>
      <c r="G1163" s="14"/>
      <c r="H1163" s="14"/>
      <c r="I1163" s="71">
        <f t="shared" si="61"/>
        <v>0</v>
      </c>
      <c r="J1163" s="19"/>
      <c r="K1163" s="6">
        <f t="shared" si="62"/>
        <v>0</v>
      </c>
      <c r="L1163" s="6">
        <f t="shared" si="63"/>
        <v>0</v>
      </c>
      <c r="M1163" s="12"/>
      <c r="N1163" s="13"/>
      <c r="O1163" s="13"/>
      <c r="P1163" s="16"/>
      <c r="Q1163" s="17"/>
      <c r="R1163" s="20"/>
    </row>
    <row r="1164" spans="1:18" ht="13.5" thickBot="1" x14ac:dyDescent="0.25">
      <c r="A1164" s="12"/>
      <c r="B1164" s="13"/>
      <c r="C1164" s="13"/>
      <c r="D1164" s="13"/>
      <c r="E1164" s="13"/>
      <c r="F1164" s="27" t="s">
        <v>2069</v>
      </c>
      <c r="G1164" s="14"/>
      <c r="H1164" s="14"/>
      <c r="I1164" s="71">
        <f t="shared" si="61"/>
        <v>0</v>
      </c>
      <c r="J1164" s="19"/>
      <c r="K1164" s="6">
        <f t="shared" si="62"/>
        <v>0</v>
      </c>
      <c r="L1164" s="6">
        <f t="shared" si="63"/>
        <v>0</v>
      </c>
      <c r="M1164" s="12"/>
      <c r="N1164" s="13"/>
      <c r="O1164" s="13"/>
      <c r="P1164" s="16"/>
      <c r="Q1164" s="17"/>
      <c r="R1164" s="20"/>
    </row>
    <row r="1165" spans="1:18" ht="13.5" thickBot="1" x14ac:dyDescent="0.25">
      <c r="A1165" s="12"/>
      <c r="B1165" s="13"/>
      <c r="C1165" s="13"/>
      <c r="D1165" s="13"/>
      <c r="E1165" s="13"/>
      <c r="F1165" s="27" t="s">
        <v>2069</v>
      </c>
      <c r="G1165" s="14"/>
      <c r="H1165" s="14"/>
      <c r="I1165" s="71">
        <f t="shared" ref="I1165:I1228" si="64">$H$6</f>
        <v>0</v>
      </c>
      <c r="J1165" s="19"/>
      <c r="K1165" s="6">
        <f t="shared" si="62"/>
        <v>0</v>
      </c>
      <c r="L1165" s="6">
        <f t="shared" si="63"/>
        <v>0</v>
      </c>
      <c r="M1165" s="12"/>
      <c r="N1165" s="13"/>
      <c r="O1165" s="13"/>
      <c r="P1165" s="16"/>
      <c r="Q1165" s="17"/>
      <c r="R1165" s="20"/>
    </row>
    <row r="1166" spans="1:18" ht="13.5" thickBot="1" x14ac:dyDescent="0.25">
      <c r="A1166" s="12"/>
      <c r="B1166" s="13"/>
      <c r="C1166" s="13"/>
      <c r="D1166" s="13"/>
      <c r="E1166" s="13"/>
      <c r="F1166" s="27" t="s">
        <v>2069</v>
      </c>
      <c r="G1166" s="14"/>
      <c r="H1166" s="14"/>
      <c r="I1166" s="71">
        <f t="shared" si="64"/>
        <v>0</v>
      </c>
      <c r="J1166" s="19"/>
      <c r="K1166" s="6">
        <f t="shared" si="62"/>
        <v>0</v>
      </c>
      <c r="L1166" s="6">
        <f t="shared" si="63"/>
        <v>0</v>
      </c>
      <c r="M1166" s="12"/>
      <c r="N1166" s="13"/>
      <c r="O1166" s="13"/>
      <c r="P1166" s="16"/>
      <c r="Q1166" s="17"/>
      <c r="R1166" s="20"/>
    </row>
    <row r="1167" spans="1:18" ht="13.5" thickBot="1" x14ac:dyDescent="0.25">
      <c r="A1167" s="12"/>
      <c r="B1167" s="13"/>
      <c r="C1167" s="13"/>
      <c r="D1167" s="13"/>
      <c r="E1167" s="13"/>
      <c r="F1167" s="27" t="s">
        <v>2069</v>
      </c>
      <c r="G1167" s="14"/>
      <c r="H1167" s="14"/>
      <c r="I1167" s="71">
        <f t="shared" si="64"/>
        <v>0</v>
      </c>
      <c r="J1167" s="19"/>
      <c r="K1167" s="6">
        <f t="shared" si="62"/>
        <v>0</v>
      </c>
      <c r="L1167" s="6">
        <f t="shared" si="63"/>
        <v>0</v>
      </c>
      <c r="M1167" s="12"/>
      <c r="N1167" s="13"/>
      <c r="O1167" s="13"/>
      <c r="P1167" s="16"/>
      <c r="Q1167" s="17"/>
      <c r="R1167" s="20"/>
    </row>
    <row r="1168" spans="1:18" ht="13.5" thickBot="1" x14ac:dyDescent="0.25">
      <c r="A1168" s="12"/>
      <c r="B1168" s="13"/>
      <c r="C1168" s="13"/>
      <c r="D1168" s="13"/>
      <c r="E1168" s="13"/>
      <c r="F1168" s="27" t="s">
        <v>2069</v>
      </c>
      <c r="G1168" s="14"/>
      <c r="H1168" s="14"/>
      <c r="I1168" s="71">
        <f t="shared" si="64"/>
        <v>0</v>
      </c>
      <c r="J1168" s="19"/>
      <c r="K1168" s="6">
        <f t="shared" si="62"/>
        <v>0</v>
      </c>
      <c r="L1168" s="6">
        <f t="shared" si="63"/>
        <v>0</v>
      </c>
      <c r="M1168" s="12"/>
      <c r="N1168" s="13"/>
      <c r="O1168" s="13"/>
      <c r="P1168" s="16"/>
      <c r="Q1168" s="17"/>
      <c r="R1168" s="20"/>
    </row>
    <row r="1169" spans="1:18" ht="13.5" thickBot="1" x14ac:dyDescent="0.25">
      <c r="A1169" s="12"/>
      <c r="B1169" s="13"/>
      <c r="C1169" s="13"/>
      <c r="D1169" s="13"/>
      <c r="E1169" s="13"/>
      <c r="F1169" s="27" t="s">
        <v>2069</v>
      </c>
      <c r="G1169" s="14"/>
      <c r="H1169" s="14"/>
      <c r="I1169" s="71">
        <f t="shared" si="64"/>
        <v>0</v>
      </c>
      <c r="J1169" s="19"/>
      <c r="K1169" s="6">
        <f t="shared" si="62"/>
        <v>0</v>
      </c>
      <c r="L1169" s="6">
        <f t="shared" si="63"/>
        <v>0</v>
      </c>
      <c r="M1169" s="12"/>
      <c r="N1169" s="13"/>
      <c r="O1169" s="13"/>
      <c r="P1169" s="16"/>
      <c r="Q1169" s="17"/>
      <c r="R1169" s="20"/>
    </row>
    <row r="1170" spans="1:18" ht="13.5" thickBot="1" x14ac:dyDescent="0.25">
      <c r="A1170" s="12"/>
      <c r="B1170" s="13"/>
      <c r="C1170" s="13"/>
      <c r="D1170" s="13"/>
      <c r="E1170" s="13"/>
      <c r="F1170" s="27" t="s">
        <v>2069</v>
      </c>
      <c r="G1170" s="14"/>
      <c r="H1170" s="14"/>
      <c r="I1170" s="71">
        <f t="shared" si="64"/>
        <v>0</v>
      </c>
      <c r="J1170" s="19"/>
      <c r="K1170" s="6">
        <f t="shared" si="62"/>
        <v>0</v>
      </c>
      <c r="L1170" s="6">
        <f t="shared" si="63"/>
        <v>0</v>
      </c>
      <c r="M1170" s="12"/>
      <c r="N1170" s="13"/>
      <c r="O1170" s="13"/>
      <c r="P1170" s="16"/>
      <c r="Q1170" s="17"/>
      <c r="R1170" s="20"/>
    </row>
    <row r="1171" spans="1:18" ht="13.5" thickBot="1" x14ac:dyDescent="0.25">
      <c r="A1171" s="12"/>
      <c r="B1171" s="13"/>
      <c r="C1171" s="13"/>
      <c r="D1171" s="13"/>
      <c r="E1171" s="13"/>
      <c r="F1171" s="27" t="s">
        <v>2069</v>
      </c>
      <c r="G1171" s="14"/>
      <c r="H1171" s="14"/>
      <c r="I1171" s="71">
        <f t="shared" si="64"/>
        <v>0</v>
      </c>
      <c r="J1171" s="19"/>
      <c r="K1171" s="6">
        <f t="shared" si="62"/>
        <v>0</v>
      </c>
      <c r="L1171" s="6">
        <f t="shared" si="63"/>
        <v>0</v>
      </c>
      <c r="M1171" s="12"/>
      <c r="N1171" s="13"/>
      <c r="O1171" s="13"/>
      <c r="P1171" s="16"/>
      <c r="Q1171" s="17"/>
      <c r="R1171" s="20"/>
    </row>
    <row r="1172" spans="1:18" ht="13.5" thickBot="1" x14ac:dyDescent="0.25">
      <c r="A1172" s="12"/>
      <c r="B1172" s="13"/>
      <c r="C1172" s="13"/>
      <c r="D1172" s="13"/>
      <c r="E1172" s="13"/>
      <c r="F1172" s="27" t="s">
        <v>2069</v>
      </c>
      <c r="G1172" s="14"/>
      <c r="H1172" s="14"/>
      <c r="I1172" s="71">
        <f t="shared" si="64"/>
        <v>0</v>
      </c>
      <c r="J1172" s="19"/>
      <c r="K1172" s="6">
        <f t="shared" si="62"/>
        <v>0</v>
      </c>
      <c r="L1172" s="6">
        <f t="shared" si="63"/>
        <v>0</v>
      </c>
      <c r="M1172" s="12"/>
      <c r="N1172" s="13"/>
      <c r="O1172" s="13"/>
      <c r="P1172" s="16"/>
      <c r="Q1172" s="17"/>
      <c r="R1172" s="20"/>
    </row>
    <row r="1173" spans="1:18" ht="13.5" thickBot="1" x14ac:dyDescent="0.25">
      <c r="A1173" s="12"/>
      <c r="B1173" s="13"/>
      <c r="C1173" s="13"/>
      <c r="D1173" s="13"/>
      <c r="E1173" s="13"/>
      <c r="F1173" s="27" t="s">
        <v>2069</v>
      </c>
      <c r="G1173" s="14"/>
      <c r="H1173" s="14"/>
      <c r="I1173" s="71">
        <f t="shared" si="64"/>
        <v>0</v>
      </c>
      <c r="J1173" s="19"/>
      <c r="K1173" s="6">
        <f t="shared" si="62"/>
        <v>0</v>
      </c>
      <c r="L1173" s="6">
        <f t="shared" si="63"/>
        <v>0</v>
      </c>
      <c r="M1173" s="12"/>
      <c r="N1173" s="13"/>
      <c r="O1173" s="13"/>
      <c r="P1173" s="16"/>
      <c r="Q1173" s="17"/>
      <c r="R1173" s="20"/>
    </row>
    <row r="1174" spans="1:18" ht="13.5" thickBot="1" x14ac:dyDescent="0.25">
      <c r="A1174" s="12"/>
      <c r="B1174" s="13"/>
      <c r="C1174" s="13"/>
      <c r="D1174" s="13"/>
      <c r="E1174" s="13"/>
      <c r="F1174" s="27" t="s">
        <v>2069</v>
      </c>
      <c r="G1174" s="14"/>
      <c r="H1174" s="14"/>
      <c r="I1174" s="71">
        <f t="shared" si="64"/>
        <v>0</v>
      </c>
      <c r="J1174" s="19"/>
      <c r="K1174" s="6">
        <f t="shared" si="62"/>
        <v>0</v>
      </c>
      <c r="L1174" s="6">
        <f t="shared" si="63"/>
        <v>0</v>
      </c>
      <c r="M1174" s="12"/>
      <c r="N1174" s="13"/>
      <c r="O1174" s="13"/>
      <c r="P1174" s="16"/>
      <c r="Q1174" s="17"/>
      <c r="R1174" s="20"/>
    </row>
    <row r="1175" spans="1:18" ht="13.5" thickBot="1" x14ac:dyDescent="0.25">
      <c r="A1175" s="12"/>
      <c r="B1175" s="13"/>
      <c r="C1175" s="13"/>
      <c r="D1175" s="13"/>
      <c r="E1175" s="13"/>
      <c r="F1175" s="27" t="s">
        <v>2069</v>
      </c>
      <c r="G1175" s="14"/>
      <c r="H1175" s="14"/>
      <c r="I1175" s="71">
        <f t="shared" si="64"/>
        <v>0</v>
      </c>
      <c r="J1175" s="19"/>
      <c r="K1175" s="6">
        <f t="shared" si="62"/>
        <v>0</v>
      </c>
      <c r="L1175" s="6">
        <f t="shared" si="63"/>
        <v>0</v>
      </c>
      <c r="M1175" s="12"/>
      <c r="N1175" s="13"/>
      <c r="O1175" s="13"/>
      <c r="P1175" s="16"/>
      <c r="Q1175" s="17"/>
      <c r="R1175" s="20"/>
    </row>
    <row r="1176" spans="1:18" ht="13.5" thickBot="1" x14ac:dyDescent="0.25">
      <c r="A1176" s="12"/>
      <c r="B1176" s="13"/>
      <c r="C1176" s="13"/>
      <c r="D1176" s="13"/>
      <c r="E1176" s="13"/>
      <c r="F1176" s="27" t="s">
        <v>2069</v>
      </c>
      <c r="G1176" s="14"/>
      <c r="H1176" s="14"/>
      <c r="I1176" s="71">
        <f t="shared" si="64"/>
        <v>0</v>
      </c>
      <c r="J1176" s="19"/>
      <c r="K1176" s="6">
        <f t="shared" si="62"/>
        <v>0</v>
      </c>
      <c r="L1176" s="6">
        <f t="shared" si="63"/>
        <v>0</v>
      </c>
      <c r="M1176" s="12"/>
      <c r="N1176" s="13"/>
      <c r="O1176" s="13"/>
      <c r="P1176" s="16"/>
      <c r="Q1176" s="17"/>
      <c r="R1176" s="20"/>
    </row>
    <row r="1177" spans="1:18" ht="13.5" thickBot="1" x14ac:dyDescent="0.25">
      <c r="A1177" s="12"/>
      <c r="B1177" s="13"/>
      <c r="C1177" s="13"/>
      <c r="D1177" s="13"/>
      <c r="E1177" s="13"/>
      <c r="F1177" s="27" t="s">
        <v>2069</v>
      </c>
      <c r="G1177" s="14"/>
      <c r="H1177" s="14"/>
      <c r="I1177" s="71">
        <f t="shared" si="64"/>
        <v>0</v>
      </c>
      <c r="J1177" s="19"/>
      <c r="K1177" s="6">
        <f t="shared" si="62"/>
        <v>0</v>
      </c>
      <c r="L1177" s="6">
        <f t="shared" si="63"/>
        <v>0</v>
      </c>
      <c r="M1177" s="12"/>
      <c r="N1177" s="13"/>
      <c r="O1177" s="13"/>
      <c r="P1177" s="16"/>
      <c r="Q1177" s="17"/>
      <c r="R1177" s="20"/>
    </row>
    <row r="1178" spans="1:18" ht="13.5" thickBot="1" x14ac:dyDescent="0.25">
      <c r="A1178" s="12"/>
      <c r="B1178" s="13"/>
      <c r="C1178" s="13"/>
      <c r="D1178" s="13"/>
      <c r="E1178" s="13"/>
      <c r="F1178" s="27" t="s">
        <v>2069</v>
      </c>
      <c r="G1178" s="14"/>
      <c r="H1178" s="14"/>
      <c r="I1178" s="71">
        <f t="shared" si="64"/>
        <v>0</v>
      </c>
      <c r="J1178" s="19"/>
      <c r="K1178" s="6">
        <f t="shared" si="62"/>
        <v>0</v>
      </c>
      <c r="L1178" s="6">
        <f t="shared" si="63"/>
        <v>0</v>
      </c>
      <c r="M1178" s="12"/>
      <c r="N1178" s="13"/>
      <c r="O1178" s="13"/>
      <c r="P1178" s="16"/>
      <c r="Q1178" s="17"/>
      <c r="R1178" s="20"/>
    </row>
    <row r="1179" spans="1:18" ht="13.5" thickBot="1" x14ac:dyDescent="0.25">
      <c r="A1179" s="12"/>
      <c r="B1179" s="13"/>
      <c r="C1179" s="13"/>
      <c r="D1179" s="13"/>
      <c r="E1179" s="13"/>
      <c r="F1179" s="27" t="s">
        <v>2069</v>
      </c>
      <c r="G1179" s="14"/>
      <c r="H1179" s="14"/>
      <c r="I1179" s="71">
        <f t="shared" si="64"/>
        <v>0</v>
      </c>
      <c r="J1179" s="19"/>
      <c r="K1179" s="6">
        <f t="shared" si="62"/>
        <v>0</v>
      </c>
      <c r="L1179" s="6">
        <f t="shared" si="63"/>
        <v>0</v>
      </c>
      <c r="M1179" s="12"/>
      <c r="N1179" s="13"/>
      <c r="O1179" s="13"/>
      <c r="P1179" s="16"/>
      <c r="Q1179" s="17"/>
      <c r="R1179" s="20"/>
    </row>
    <row r="1180" spans="1:18" ht="13.5" thickBot="1" x14ac:dyDescent="0.25">
      <c r="A1180" s="12"/>
      <c r="B1180" s="13"/>
      <c r="C1180" s="13"/>
      <c r="D1180" s="13"/>
      <c r="E1180" s="13"/>
      <c r="F1180" s="27" t="s">
        <v>2069</v>
      </c>
      <c r="G1180" s="14"/>
      <c r="H1180" s="14"/>
      <c r="I1180" s="71">
        <f t="shared" si="64"/>
        <v>0</v>
      </c>
      <c r="J1180" s="19"/>
      <c r="K1180" s="6">
        <f t="shared" si="62"/>
        <v>0</v>
      </c>
      <c r="L1180" s="6">
        <f t="shared" si="63"/>
        <v>0</v>
      </c>
      <c r="M1180" s="12"/>
      <c r="N1180" s="13"/>
      <c r="O1180" s="13"/>
      <c r="P1180" s="16"/>
      <c r="Q1180" s="17"/>
      <c r="R1180" s="20"/>
    </row>
    <row r="1181" spans="1:18" ht="13.5" thickBot="1" x14ac:dyDescent="0.25">
      <c r="A1181" s="12"/>
      <c r="B1181" s="13"/>
      <c r="C1181" s="13"/>
      <c r="D1181" s="13"/>
      <c r="E1181" s="13"/>
      <c r="F1181" s="27" t="s">
        <v>2069</v>
      </c>
      <c r="G1181" s="14"/>
      <c r="H1181" s="14"/>
      <c r="I1181" s="71">
        <f t="shared" si="64"/>
        <v>0</v>
      </c>
      <c r="J1181" s="19"/>
      <c r="K1181" s="6">
        <f t="shared" si="62"/>
        <v>0</v>
      </c>
      <c r="L1181" s="6">
        <f t="shared" si="63"/>
        <v>0</v>
      </c>
      <c r="M1181" s="12"/>
      <c r="N1181" s="13"/>
      <c r="O1181" s="13"/>
      <c r="P1181" s="16"/>
      <c r="Q1181" s="17"/>
      <c r="R1181" s="20"/>
    </row>
    <row r="1182" spans="1:18" ht="13.5" thickBot="1" x14ac:dyDescent="0.25">
      <c r="A1182" s="12"/>
      <c r="B1182" s="13"/>
      <c r="C1182" s="13"/>
      <c r="D1182" s="13"/>
      <c r="E1182" s="13"/>
      <c r="F1182" s="27" t="s">
        <v>2069</v>
      </c>
      <c r="G1182" s="14"/>
      <c r="H1182" s="14"/>
      <c r="I1182" s="71">
        <f t="shared" si="64"/>
        <v>0</v>
      </c>
      <c r="J1182" s="19"/>
      <c r="K1182" s="6">
        <f t="shared" si="62"/>
        <v>0</v>
      </c>
      <c r="L1182" s="6">
        <f t="shared" si="63"/>
        <v>0</v>
      </c>
      <c r="M1182" s="12"/>
      <c r="N1182" s="13"/>
      <c r="O1182" s="13"/>
      <c r="P1182" s="16"/>
      <c r="Q1182" s="17"/>
      <c r="R1182" s="20"/>
    </row>
    <row r="1183" spans="1:18" ht="13.5" thickBot="1" x14ac:dyDescent="0.25">
      <c r="A1183" s="12"/>
      <c r="B1183" s="13"/>
      <c r="C1183" s="13"/>
      <c r="D1183" s="13"/>
      <c r="E1183" s="13"/>
      <c r="F1183" s="27" t="s">
        <v>2069</v>
      </c>
      <c r="G1183" s="14"/>
      <c r="H1183" s="14"/>
      <c r="I1183" s="71">
        <f t="shared" si="64"/>
        <v>0</v>
      </c>
      <c r="J1183" s="19"/>
      <c r="K1183" s="6">
        <f t="shared" si="62"/>
        <v>0</v>
      </c>
      <c r="L1183" s="6">
        <f t="shared" si="63"/>
        <v>0</v>
      </c>
      <c r="M1183" s="12"/>
      <c r="N1183" s="13"/>
      <c r="O1183" s="13"/>
      <c r="P1183" s="16"/>
      <c r="Q1183" s="17"/>
      <c r="R1183" s="20"/>
    </row>
    <row r="1184" spans="1:18" ht="13.5" thickBot="1" x14ac:dyDescent="0.25">
      <c r="A1184" s="12"/>
      <c r="B1184" s="13"/>
      <c r="C1184" s="13"/>
      <c r="D1184" s="13"/>
      <c r="E1184" s="13"/>
      <c r="F1184" s="27" t="s">
        <v>2069</v>
      </c>
      <c r="G1184" s="14"/>
      <c r="H1184" s="14"/>
      <c r="I1184" s="71">
        <f t="shared" si="64"/>
        <v>0</v>
      </c>
      <c r="J1184" s="19"/>
      <c r="K1184" s="6">
        <f t="shared" si="62"/>
        <v>0</v>
      </c>
      <c r="L1184" s="6">
        <f t="shared" si="63"/>
        <v>0</v>
      </c>
      <c r="M1184" s="12"/>
      <c r="N1184" s="13"/>
      <c r="O1184" s="13"/>
      <c r="P1184" s="16"/>
      <c r="Q1184" s="17"/>
      <c r="R1184" s="20"/>
    </row>
    <row r="1185" spans="1:18" ht="13.5" thickBot="1" x14ac:dyDescent="0.25">
      <c r="A1185" s="12"/>
      <c r="B1185" s="13"/>
      <c r="C1185" s="13"/>
      <c r="D1185" s="13"/>
      <c r="E1185" s="13"/>
      <c r="F1185" s="27" t="s">
        <v>2069</v>
      </c>
      <c r="G1185" s="14"/>
      <c r="H1185" s="14"/>
      <c r="I1185" s="71">
        <f t="shared" si="64"/>
        <v>0</v>
      </c>
      <c r="J1185" s="19"/>
      <c r="K1185" s="6">
        <f t="shared" si="62"/>
        <v>0</v>
      </c>
      <c r="L1185" s="6">
        <f t="shared" si="63"/>
        <v>0</v>
      </c>
      <c r="M1185" s="12"/>
      <c r="N1185" s="13"/>
      <c r="O1185" s="13"/>
      <c r="P1185" s="16"/>
      <c r="Q1185" s="17"/>
      <c r="R1185" s="20"/>
    </row>
    <row r="1186" spans="1:18" ht="13.5" thickBot="1" x14ac:dyDescent="0.25">
      <c r="A1186" s="12"/>
      <c r="B1186" s="13"/>
      <c r="C1186" s="13"/>
      <c r="D1186" s="13"/>
      <c r="E1186" s="13"/>
      <c r="F1186" s="27" t="s">
        <v>2069</v>
      </c>
      <c r="G1186" s="14"/>
      <c r="H1186" s="14"/>
      <c r="I1186" s="71">
        <f t="shared" si="64"/>
        <v>0</v>
      </c>
      <c r="J1186" s="19"/>
      <c r="K1186" s="6">
        <f t="shared" si="62"/>
        <v>0</v>
      </c>
      <c r="L1186" s="6">
        <f t="shared" si="63"/>
        <v>0</v>
      </c>
      <c r="M1186" s="12"/>
      <c r="N1186" s="13"/>
      <c r="O1186" s="13"/>
      <c r="P1186" s="16"/>
      <c r="Q1186" s="17"/>
      <c r="R1186" s="20"/>
    </row>
    <row r="1187" spans="1:18" ht="13.5" thickBot="1" x14ac:dyDescent="0.25">
      <c r="A1187" s="12"/>
      <c r="B1187" s="13"/>
      <c r="C1187" s="13"/>
      <c r="D1187" s="13"/>
      <c r="E1187" s="13"/>
      <c r="F1187" s="27" t="s">
        <v>2069</v>
      </c>
      <c r="G1187" s="14"/>
      <c r="H1187" s="14"/>
      <c r="I1187" s="71">
        <f t="shared" si="64"/>
        <v>0</v>
      </c>
      <c r="J1187" s="19"/>
      <c r="K1187" s="6">
        <f t="shared" si="62"/>
        <v>0</v>
      </c>
      <c r="L1187" s="6">
        <f t="shared" si="63"/>
        <v>0</v>
      </c>
      <c r="M1187" s="12"/>
      <c r="N1187" s="13"/>
      <c r="O1187" s="13"/>
      <c r="P1187" s="16"/>
      <c r="Q1187" s="17"/>
      <c r="R1187" s="20"/>
    </row>
    <row r="1188" spans="1:18" ht="13.5" thickBot="1" x14ac:dyDescent="0.25">
      <c r="A1188" s="12"/>
      <c r="B1188" s="13"/>
      <c r="C1188" s="13"/>
      <c r="D1188" s="13"/>
      <c r="E1188" s="13"/>
      <c r="F1188" s="27" t="s">
        <v>2069</v>
      </c>
      <c r="G1188" s="14"/>
      <c r="H1188" s="14"/>
      <c r="I1188" s="71">
        <f t="shared" si="64"/>
        <v>0</v>
      </c>
      <c r="J1188" s="19"/>
      <c r="K1188" s="6">
        <f t="shared" si="62"/>
        <v>0</v>
      </c>
      <c r="L1188" s="6">
        <f t="shared" si="63"/>
        <v>0</v>
      </c>
      <c r="M1188" s="12"/>
      <c r="N1188" s="13"/>
      <c r="O1188" s="13"/>
      <c r="P1188" s="16"/>
      <c r="Q1188" s="17"/>
      <c r="R1188" s="20"/>
    </row>
    <row r="1189" spans="1:18" ht="13.5" thickBot="1" x14ac:dyDescent="0.25">
      <c r="A1189" s="12"/>
      <c r="B1189" s="13"/>
      <c r="C1189" s="13"/>
      <c r="D1189" s="13"/>
      <c r="E1189" s="13"/>
      <c r="F1189" s="27" t="s">
        <v>2069</v>
      </c>
      <c r="G1189" s="14"/>
      <c r="H1189" s="14"/>
      <c r="I1189" s="71">
        <f t="shared" si="64"/>
        <v>0</v>
      </c>
      <c r="J1189" s="19"/>
      <c r="K1189" s="6">
        <f t="shared" si="62"/>
        <v>0</v>
      </c>
      <c r="L1189" s="6">
        <f t="shared" si="63"/>
        <v>0</v>
      </c>
      <c r="M1189" s="12"/>
      <c r="N1189" s="13"/>
      <c r="O1189" s="13"/>
      <c r="P1189" s="16"/>
      <c r="Q1189" s="17"/>
      <c r="R1189" s="20"/>
    </row>
    <row r="1190" spans="1:18" ht="13.5" thickBot="1" x14ac:dyDescent="0.25">
      <c r="A1190" s="12"/>
      <c r="B1190" s="13"/>
      <c r="C1190" s="13"/>
      <c r="D1190" s="13"/>
      <c r="E1190" s="13"/>
      <c r="F1190" s="27" t="s">
        <v>2069</v>
      </c>
      <c r="G1190" s="14"/>
      <c r="H1190" s="14"/>
      <c r="I1190" s="71">
        <f t="shared" si="64"/>
        <v>0</v>
      </c>
      <c r="J1190" s="19"/>
      <c r="K1190" s="6">
        <f t="shared" si="62"/>
        <v>0</v>
      </c>
      <c r="L1190" s="6">
        <f t="shared" si="63"/>
        <v>0</v>
      </c>
      <c r="M1190" s="12"/>
      <c r="N1190" s="13"/>
      <c r="O1190" s="13"/>
      <c r="P1190" s="16"/>
      <c r="Q1190" s="17"/>
      <c r="R1190" s="20"/>
    </row>
    <row r="1191" spans="1:18" ht="13.5" thickBot="1" x14ac:dyDescent="0.25">
      <c r="A1191" s="12"/>
      <c r="B1191" s="13"/>
      <c r="C1191" s="13"/>
      <c r="D1191" s="13"/>
      <c r="E1191" s="13"/>
      <c r="F1191" s="27" t="s">
        <v>2069</v>
      </c>
      <c r="G1191" s="14"/>
      <c r="H1191" s="14"/>
      <c r="I1191" s="71">
        <f t="shared" si="64"/>
        <v>0</v>
      </c>
      <c r="J1191" s="19"/>
      <c r="K1191" s="6">
        <f t="shared" si="62"/>
        <v>0</v>
      </c>
      <c r="L1191" s="6">
        <f t="shared" si="63"/>
        <v>0</v>
      </c>
      <c r="M1191" s="12"/>
      <c r="N1191" s="13"/>
      <c r="O1191" s="13"/>
      <c r="P1191" s="16"/>
      <c r="Q1191" s="17"/>
      <c r="R1191" s="20"/>
    </row>
    <row r="1192" spans="1:18" ht="13.5" thickBot="1" x14ac:dyDescent="0.25">
      <c r="A1192" s="12"/>
      <c r="B1192" s="13"/>
      <c r="C1192" s="13"/>
      <c r="D1192" s="13"/>
      <c r="E1192" s="13"/>
      <c r="F1192" s="27" t="s">
        <v>2069</v>
      </c>
      <c r="G1192" s="14"/>
      <c r="H1192" s="14"/>
      <c r="I1192" s="71">
        <f t="shared" si="64"/>
        <v>0</v>
      </c>
      <c r="J1192" s="19"/>
      <c r="K1192" s="6">
        <f t="shared" si="62"/>
        <v>0</v>
      </c>
      <c r="L1192" s="6">
        <f t="shared" si="63"/>
        <v>0</v>
      </c>
      <c r="M1192" s="12"/>
      <c r="N1192" s="13"/>
      <c r="O1192" s="13"/>
      <c r="P1192" s="16"/>
      <c r="Q1192" s="17"/>
      <c r="R1192" s="20"/>
    </row>
    <row r="1193" spans="1:18" ht="13.5" thickBot="1" x14ac:dyDescent="0.25">
      <c r="A1193" s="12"/>
      <c r="B1193" s="13"/>
      <c r="C1193" s="13"/>
      <c r="D1193" s="13"/>
      <c r="E1193" s="13"/>
      <c r="F1193" s="27" t="s">
        <v>2069</v>
      </c>
      <c r="G1193" s="14"/>
      <c r="H1193" s="14"/>
      <c r="I1193" s="71">
        <f t="shared" si="64"/>
        <v>0</v>
      </c>
      <c r="J1193" s="19"/>
      <c r="K1193" s="6">
        <f t="shared" si="62"/>
        <v>0</v>
      </c>
      <c r="L1193" s="6">
        <f t="shared" si="63"/>
        <v>0</v>
      </c>
      <c r="M1193" s="12"/>
      <c r="N1193" s="13"/>
      <c r="O1193" s="13"/>
      <c r="P1193" s="16"/>
      <c r="Q1193" s="17"/>
      <c r="R1193" s="20"/>
    </row>
    <row r="1194" spans="1:18" ht="13.5" thickBot="1" x14ac:dyDescent="0.25">
      <c r="A1194" s="12"/>
      <c r="B1194" s="13"/>
      <c r="C1194" s="13"/>
      <c r="D1194" s="13"/>
      <c r="E1194" s="13"/>
      <c r="F1194" s="27" t="s">
        <v>2069</v>
      </c>
      <c r="G1194" s="14"/>
      <c r="H1194" s="14"/>
      <c r="I1194" s="71">
        <f t="shared" si="64"/>
        <v>0</v>
      </c>
      <c r="J1194" s="19"/>
      <c r="K1194" s="6">
        <f t="shared" si="62"/>
        <v>0</v>
      </c>
      <c r="L1194" s="6">
        <f t="shared" si="63"/>
        <v>0</v>
      </c>
      <c r="M1194" s="12"/>
      <c r="N1194" s="13"/>
      <c r="O1194" s="13"/>
      <c r="P1194" s="16"/>
      <c r="Q1194" s="17"/>
      <c r="R1194" s="20"/>
    </row>
    <row r="1195" spans="1:18" ht="13.5" thickBot="1" x14ac:dyDescent="0.25">
      <c r="A1195" s="12"/>
      <c r="B1195" s="13"/>
      <c r="C1195" s="13"/>
      <c r="D1195" s="13"/>
      <c r="E1195" s="13"/>
      <c r="F1195" s="27" t="s">
        <v>2069</v>
      </c>
      <c r="G1195" s="14"/>
      <c r="H1195" s="14"/>
      <c r="I1195" s="71">
        <f t="shared" si="64"/>
        <v>0</v>
      </c>
      <c r="J1195" s="19"/>
      <c r="K1195" s="6">
        <f t="shared" si="62"/>
        <v>0</v>
      </c>
      <c r="L1195" s="6">
        <f t="shared" si="63"/>
        <v>0</v>
      </c>
      <c r="M1195" s="12"/>
      <c r="N1195" s="13"/>
      <c r="O1195" s="13"/>
      <c r="P1195" s="16"/>
      <c r="Q1195" s="17"/>
      <c r="R1195" s="20"/>
    </row>
    <row r="1196" spans="1:18" ht="13.5" thickBot="1" x14ac:dyDescent="0.25">
      <c r="A1196" s="12"/>
      <c r="B1196" s="13"/>
      <c r="C1196" s="13"/>
      <c r="D1196" s="13"/>
      <c r="E1196" s="13"/>
      <c r="F1196" s="27" t="s">
        <v>2069</v>
      </c>
      <c r="G1196" s="14"/>
      <c r="H1196" s="14"/>
      <c r="I1196" s="71">
        <f t="shared" si="64"/>
        <v>0</v>
      </c>
      <c r="J1196" s="19"/>
      <c r="K1196" s="6">
        <f t="shared" si="62"/>
        <v>0</v>
      </c>
      <c r="L1196" s="6">
        <f t="shared" si="63"/>
        <v>0</v>
      </c>
      <c r="M1196" s="12"/>
      <c r="N1196" s="13"/>
      <c r="O1196" s="13"/>
      <c r="P1196" s="16"/>
      <c r="Q1196" s="17"/>
      <c r="R1196" s="20"/>
    </row>
    <row r="1197" spans="1:18" ht="13.5" thickBot="1" x14ac:dyDescent="0.25">
      <c r="A1197" s="12"/>
      <c r="B1197" s="13"/>
      <c r="C1197" s="13"/>
      <c r="D1197" s="13"/>
      <c r="E1197" s="13"/>
      <c r="F1197" s="27" t="s">
        <v>2069</v>
      </c>
      <c r="G1197" s="14"/>
      <c r="H1197" s="14"/>
      <c r="I1197" s="71">
        <f t="shared" si="64"/>
        <v>0</v>
      </c>
      <c r="J1197" s="19"/>
      <c r="K1197" s="6">
        <f t="shared" si="62"/>
        <v>0</v>
      </c>
      <c r="L1197" s="6">
        <f t="shared" si="63"/>
        <v>0</v>
      </c>
      <c r="M1197" s="12"/>
      <c r="N1197" s="13"/>
      <c r="O1197" s="13"/>
      <c r="P1197" s="16"/>
      <c r="Q1197" s="17"/>
      <c r="R1197" s="20"/>
    </row>
    <row r="1198" spans="1:18" ht="13.5" thickBot="1" x14ac:dyDescent="0.25">
      <c r="A1198" s="12"/>
      <c r="B1198" s="13"/>
      <c r="C1198" s="13"/>
      <c r="D1198" s="13"/>
      <c r="E1198" s="13"/>
      <c r="F1198" s="27" t="s">
        <v>2069</v>
      </c>
      <c r="G1198" s="14"/>
      <c r="H1198" s="14"/>
      <c r="I1198" s="71">
        <f t="shared" si="64"/>
        <v>0</v>
      </c>
      <c r="J1198" s="19"/>
      <c r="K1198" s="6">
        <f t="shared" si="62"/>
        <v>0</v>
      </c>
      <c r="L1198" s="6">
        <f t="shared" si="63"/>
        <v>0</v>
      </c>
      <c r="M1198" s="12"/>
      <c r="N1198" s="13"/>
      <c r="O1198" s="13"/>
      <c r="P1198" s="16"/>
      <c r="Q1198" s="17"/>
      <c r="R1198" s="20"/>
    </row>
    <row r="1199" spans="1:18" ht="13.5" thickBot="1" x14ac:dyDescent="0.25">
      <c r="A1199" s="12"/>
      <c r="B1199" s="13"/>
      <c r="C1199" s="13"/>
      <c r="D1199" s="13"/>
      <c r="E1199" s="13"/>
      <c r="F1199" s="27" t="s">
        <v>2069</v>
      </c>
      <c r="G1199" s="14"/>
      <c r="H1199" s="14"/>
      <c r="I1199" s="71">
        <f t="shared" si="64"/>
        <v>0</v>
      </c>
      <c r="J1199" s="19"/>
      <c r="K1199" s="6">
        <f t="shared" si="62"/>
        <v>0</v>
      </c>
      <c r="L1199" s="6">
        <f t="shared" si="63"/>
        <v>0</v>
      </c>
      <c r="M1199" s="12"/>
      <c r="N1199" s="13"/>
      <c r="O1199" s="13"/>
      <c r="P1199" s="16"/>
      <c r="Q1199" s="17"/>
      <c r="R1199" s="20"/>
    </row>
    <row r="1200" spans="1:18" ht="13.5" thickBot="1" x14ac:dyDescent="0.25">
      <c r="A1200" s="12"/>
      <c r="B1200" s="13"/>
      <c r="C1200" s="13"/>
      <c r="D1200" s="13"/>
      <c r="E1200" s="13"/>
      <c r="F1200" s="27" t="s">
        <v>2069</v>
      </c>
      <c r="G1200" s="14"/>
      <c r="H1200" s="14"/>
      <c r="I1200" s="71">
        <f t="shared" si="64"/>
        <v>0</v>
      </c>
      <c r="J1200" s="19"/>
      <c r="K1200" s="6">
        <f t="shared" si="62"/>
        <v>0</v>
      </c>
      <c r="L1200" s="6">
        <f t="shared" si="63"/>
        <v>0</v>
      </c>
      <c r="M1200" s="12"/>
      <c r="N1200" s="13"/>
      <c r="O1200" s="13"/>
      <c r="P1200" s="16"/>
      <c r="Q1200" s="17"/>
      <c r="R1200" s="20"/>
    </row>
    <row r="1201" spans="1:18" ht="13.5" thickBot="1" x14ac:dyDescent="0.25">
      <c r="A1201" s="12"/>
      <c r="B1201" s="13"/>
      <c r="C1201" s="13"/>
      <c r="D1201" s="13"/>
      <c r="E1201" s="13"/>
      <c r="F1201" s="27" t="s">
        <v>2069</v>
      </c>
      <c r="G1201" s="14"/>
      <c r="H1201" s="14"/>
      <c r="I1201" s="71">
        <f t="shared" si="64"/>
        <v>0</v>
      </c>
      <c r="J1201" s="19"/>
      <c r="K1201" s="6">
        <f t="shared" si="62"/>
        <v>0</v>
      </c>
      <c r="L1201" s="6">
        <f t="shared" si="63"/>
        <v>0</v>
      </c>
      <c r="M1201" s="12"/>
      <c r="N1201" s="13"/>
      <c r="O1201" s="13"/>
      <c r="P1201" s="16"/>
      <c r="Q1201" s="17"/>
      <c r="R1201" s="20"/>
    </row>
    <row r="1202" spans="1:18" ht="13.5" thickBot="1" x14ac:dyDescent="0.25">
      <c r="A1202" s="12"/>
      <c r="B1202" s="13"/>
      <c r="C1202" s="13"/>
      <c r="D1202" s="13"/>
      <c r="E1202" s="13"/>
      <c r="F1202" s="27" t="s">
        <v>2069</v>
      </c>
      <c r="G1202" s="14"/>
      <c r="H1202" s="14"/>
      <c r="I1202" s="71">
        <f t="shared" si="64"/>
        <v>0</v>
      </c>
      <c r="J1202" s="19"/>
      <c r="K1202" s="6">
        <f t="shared" si="62"/>
        <v>0</v>
      </c>
      <c r="L1202" s="6">
        <f t="shared" si="63"/>
        <v>0</v>
      </c>
      <c r="M1202" s="12"/>
      <c r="N1202" s="13"/>
      <c r="O1202" s="13"/>
      <c r="P1202" s="16"/>
      <c r="Q1202" s="17"/>
      <c r="R1202" s="20"/>
    </row>
    <row r="1203" spans="1:18" ht="13.5" thickBot="1" x14ac:dyDescent="0.25">
      <c r="A1203" s="12"/>
      <c r="B1203" s="13"/>
      <c r="C1203" s="13"/>
      <c r="D1203" s="13"/>
      <c r="E1203" s="13"/>
      <c r="F1203" s="27" t="s">
        <v>2069</v>
      </c>
      <c r="G1203" s="14"/>
      <c r="H1203" s="14"/>
      <c r="I1203" s="71">
        <f t="shared" si="64"/>
        <v>0</v>
      </c>
      <c r="J1203" s="19"/>
      <c r="K1203" s="6">
        <f t="shared" si="62"/>
        <v>0</v>
      </c>
      <c r="L1203" s="6">
        <f t="shared" si="63"/>
        <v>0</v>
      </c>
      <c r="M1203" s="12"/>
      <c r="N1203" s="13"/>
      <c r="O1203" s="13"/>
      <c r="P1203" s="16"/>
      <c r="Q1203" s="17"/>
      <c r="R1203" s="20"/>
    </row>
    <row r="1204" spans="1:18" ht="13.5" thickBot="1" x14ac:dyDescent="0.25">
      <c r="A1204" s="12"/>
      <c r="B1204" s="13"/>
      <c r="C1204" s="13"/>
      <c r="D1204" s="13"/>
      <c r="E1204" s="13"/>
      <c r="F1204" s="27" t="s">
        <v>2069</v>
      </c>
      <c r="G1204" s="14"/>
      <c r="H1204" s="14"/>
      <c r="I1204" s="71">
        <f t="shared" si="64"/>
        <v>0</v>
      </c>
      <c r="J1204" s="19"/>
      <c r="K1204" s="6">
        <f t="shared" si="62"/>
        <v>0</v>
      </c>
      <c r="L1204" s="6">
        <f t="shared" si="63"/>
        <v>0</v>
      </c>
      <c r="M1204" s="12"/>
      <c r="N1204" s="13"/>
      <c r="O1204" s="13"/>
      <c r="P1204" s="16"/>
      <c r="Q1204" s="17"/>
      <c r="R1204" s="20"/>
    </row>
    <row r="1205" spans="1:18" ht="13.5" thickBot="1" x14ac:dyDescent="0.25">
      <c r="A1205" s="12"/>
      <c r="B1205" s="13"/>
      <c r="C1205" s="13"/>
      <c r="D1205" s="13"/>
      <c r="E1205" s="13"/>
      <c r="F1205" s="27" t="s">
        <v>2069</v>
      </c>
      <c r="G1205" s="14"/>
      <c r="H1205" s="14"/>
      <c r="I1205" s="71">
        <f t="shared" si="64"/>
        <v>0</v>
      </c>
      <c r="J1205" s="19"/>
      <c r="K1205" s="6">
        <f t="shared" si="62"/>
        <v>0</v>
      </c>
      <c r="L1205" s="6">
        <f t="shared" si="63"/>
        <v>0</v>
      </c>
      <c r="M1205" s="12"/>
      <c r="N1205" s="13"/>
      <c r="O1205" s="13"/>
      <c r="P1205" s="16"/>
      <c r="Q1205" s="17"/>
      <c r="R1205" s="20"/>
    </row>
    <row r="1206" spans="1:18" ht="13.5" thickBot="1" x14ac:dyDescent="0.25">
      <c r="A1206" s="12"/>
      <c r="B1206" s="13"/>
      <c r="C1206" s="13"/>
      <c r="D1206" s="13"/>
      <c r="E1206" s="13"/>
      <c r="F1206" s="27" t="s">
        <v>2069</v>
      </c>
      <c r="G1206" s="14"/>
      <c r="H1206" s="14"/>
      <c r="I1206" s="71">
        <f t="shared" si="64"/>
        <v>0</v>
      </c>
      <c r="J1206" s="19"/>
      <c r="K1206" s="6">
        <f t="shared" si="62"/>
        <v>0</v>
      </c>
      <c r="L1206" s="6">
        <f t="shared" si="63"/>
        <v>0</v>
      </c>
      <c r="M1206" s="12"/>
      <c r="N1206" s="13"/>
      <c r="O1206" s="13"/>
      <c r="P1206" s="16"/>
      <c r="Q1206" s="17"/>
      <c r="R1206" s="20"/>
    </row>
    <row r="1207" spans="1:18" ht="13.5" thickBot="1" x14ac:dyDescent="0.25">
      <c r="A1207" s="12"/>
      <c r="B1207" s="13"/>
      <c r="C1207" s="13"/>
      <c r="D1207" s="13"/>
      <c r="E1207" s="13"/>
      <c r="F1207" s="27" t="s">
        <v>2069</v>
      </c>
      <c r="G1207" s="14"/>
      <c r="H1207" s="14"/>
      <c r="I1207" s="71">
        <f t="shared" si="64"/>
        <v>0</v>
      </c>
      <c r="J1207" s="19"/>
      <c r="K1207" s="6">
        <f t="shared" si="62"/>
        <v>0</v>
      </c>
      <c r="L1207" s="6">
        <f t="shared" si="63"/>
        <v>0</v>
      </c>
      <c r="M1207" s="12"/>
      <c r="N1207" s="13"/>
      <c r="O1207" s="13"/>
      <c r="P1207" s="16"/>
      <c r="Q1207" s="17"/>
      <c r="R1207" s="20"/>
    </row>
    <row r="1208" spans="1:18" ht="13.5" thickBot="1" x14ac:dyDescent="0.25">
      <c r="A1208" s="12"/>
      <c r="B1208" s="13"/>
      <c r="C1208" s="13"/>
      <c r="D1208" s="13"/>
      <c r="E1208" s="13"/>
      <c r="F1208" s="27" t="s">
        <v>2069</v>
      </c>
      <c r="G1208" s="14"/>
      <c r="H1208" s="14"/>
      <c r="I1208" s="71">
        <f t="shared" si="64"/>
        <v>0</v>
      </c>
      <c r="J1208" s="19"/>
      <c r="K1208" s="6">
        <f t="shared" si="62"/>
        <v>0</v>
      </c>
      <c r="L1208" s="6">
        <f t="shared" si="63"/>
        <v>0</v>
      </c>
      <c r="M1208" s="12"/>
      <c r="N1208" s="13"/>
      <c r="O1208" s="13"/>
      <c r="P1208" s="16"/>
      <c r="Q1208" s="17"/>
      <c r="R1208" s="20"/>
    </row>
    <row r="1209" spans="1:18" ht="13.5" thickBot="1" x14ac:dyDescent="0.25">
      <c r="A1209" s="12"/>
      <c r="B1209" s="13"/>
      <c r="C1209" s="13"/>
      <c r="D1209" s="13"/>
      <c r="E1209" s="13"/>
      <c r="F1209" s="27" t="s">
        <v>2069</v>
      </c>
      <c r="G1209" s="14"/>
      <c r="H1209" s="14"/>
      <c r="I1209" s="71">
        <f t="shared" si="64"/>
        <v>0</v>
      </c>
      <c r="J1209" s="19"/>
      <c r="K1209" s="6">
        <f t="shared" si="62"/>
        <v>0</v>
      </c>
      <c r="L1209" s="6">
        <f t="shared" si="63"/>
        <v>0</v>
      </c>
      <c r="M1209" s="12"/>
      <c r="N1209" s="13"/>
      <c r="O1209" s="13"/>
      <c r="P1209" s="16"/>
      <c r="Q1209" s="17"/>
      <c r="R1209" s="20"/>
    </row>
    <row r="1210" spans="1:18" ht="13.5" thickBot="1" x14ac:dyDescent="0.25">
      <c r="A1210" s="12"/>
      <c r="B1210" s="13"/>
      <c r="C1210" s="13"/>
      <c r="D1210" s="13"/>
      <c r="E1210" s="13"/>
      <c r="F1210" s="27" t="s">
        <v>2069</v>
      </c>
      <c r="G1210" s="14"/>
      <c r="H1210" s="14"/>
      <c r="I1210" s="71">
        <f t="shared" si="64"/>
        <v>0</v>
      </c>
      <c r="J1210" s="19"/>
      <c r="K1210" s="6">
        <f t="shared" si="62"/>
        <v>0</v>
      </c>
      <c r="L1210" s="6">
        <f t="shared" si="63"/>
        <v>0</v>
      </c>
      <c r="M1210" s="12"/>
      <c r="N1210" s="13"/>
      <c r="O1210" s="13"/>
      <c r="P1210" s="16"/>
      <c r="Q1210" s="17"/>
      <c r="R1210" s="20"/>
    </row>
    <row r="1211" spans="1:18" ht="13.5" thickBot="1" x14ac:dyDescent="0.25">
      <c r="A1211" s="12"/>
      <c r="B1211" s="13"/>
      <c r="C1211" s="13"/>
      <c r="D1211" s="13"/>
      <c r="E1211" s="13"/>
      <c r="F1211" s="27" t="s">
        <v>2069</v>
      </c>
      <c r="G1211" s="14"/>
      <c r="H1211" s="14"/>
      <c r="I1211" s="71">
        <f t="shared" si="64"/>
        <v>0</v>
      </c>
      <c r="J1211" s="19"/>
      <c r="K1211" s="6">
        <f t="shared" si="62"/>
        <v>0</v>
      </c>
      <c r="L1211" s="6">
        <f t="shared" si="63"/>
        <v>0</v>
      </c>
      <c r="M1211" s="12"/>
      <c r="N1211" s="13"/>
      <c r="O1211" s="13"/>
      <c r="P1211" s="16"/>
      <c r="Q1211" s="17"/>
      <c r="R1211" s="20"/>
    </row>
    <row r="1212" spans="1:18" ht="13.5" thickBot="1" x14ac:dyDescent="0.25">
      <c r="A1212" s="12"/>
      <c r="B1212" s="13"/>
      <c r="C1212" s="13"/>
      <c r="D1212" s="13"/>
      <c r="E1212" s="13"/>
      <c r="F1212" s="27" t="s">
        <v>2069</v>
      </c>
      <c r="G1212" s="14"/>
      <c r="H1212" s="14"/>
      <c r="I1212" s="71">
        <f t="shared" si="64"/>
        <v>0</v>
      </c>
      <c r="J1212" s="19"/>
      <c r="K1212" s="6">
        <f t="shared" si="62"/>
        <v>0</v>
      </c>
      <c r="L1212" s="6">
        <f t="shared" si="63"/>
        <v>0</v>
      </c>
      <c r="M1212" s="12"/>
      <c r="N1212" s="13"/>
      <c r="O1212" s="13"/>
      <c r="P1212" s="16"/>
      <c r="Q1212" s="17"/>
      <c r="R1212" s="20"/>
    </row>
    <row r="1213" spans="1:18" ht="13.5" thickBot="1" x14ac:dyDescent="0.25">
      <c r="A1213" s="12"/>
      <c r="B1213" s="13"/>
      <c r="C1213" s="13"/>
      <c r="D1213" s="13"/>
      <c r="E1213" s="13"/>
      <c r="F1213" s="27" t="s">
        <v>2069</v>
      </c>
      <c r="G1213" s="14"/>
      <c r="H1213" s="14"/>
      <c r="I1213" s="71">
        <f t="shared" si="64"/>
        <v>0</v>
      </c>
      <c r="J1213" s="19"/>
      <c r="K1213" s="6">
        <f t="shared" si="62"/>
        <v>0</v>
      </c>
      <c r="L1213" s="6">
        <f t="shared" si="63"/>
        <v>0</v>
      </c>
      <c r="M1213" s="12"/>
      <c r="N1213" s="13"/>
      <c r="O1213" s="13"/>
      <c r="P1213" s="16"/>
      <c r="Q1213" s="17"/>
      <c r="R1213" s="20"/>
    </row>
    <row r="1214" spans="1:18" ht="13.5" thickBot="1" x14ac:dyDescent="0.25">
      <c r="A1214" s="12"/>
      <c r="B1214" s="13"/>
      <c r="C1214" s="13"/>
      <c r="D1214" s="13"/>
      <c r="E1214" s="13"/>
      <c r="F1214" s="27" t="s">
        <v>2069</v>
      </c>
      <c r="G1214" s="14"/>
      <c r="H1214" s="14"/>
      <c r="I1214" s="71">
        <f t="shared" si="64"/>
        <v>0</v>
      </c>
      <c r="J1214" s="19"/>
      <c r="K1214" s="6">
        <f t="shared" si="62"/>
        <v>0</v>
      </c>
      <c r="L1214" s="6">
        <f t="shared" si="63"/>
        <v>0</v>
      </c>
      <c r="M1214" s="12"/>
      <c r="N1214" s="13"/>
      <c r="O1214" s="13"/>
      <c r="P1214" s="16"/>
      <c r="Q1214" s="17"/>
      <c r="R1214" s="20"/>
    </row>
    <row r="1215" spans="1:18" ht="13.5" thickBot="1" x14ac:dyDescent="0.25">
      <c r="A1215" s="12"/>
      <c r="B1215" s="13"/>
      <c r="C1215" s="13"/>
      <c r="D1215" s="13"/>
      <c r="E1215" s="13"/>
      <c r="F1215" s="27" t="s">
        <v>2069</v>
      </c>
      <c r="G1215" s="14"/>
      <c r="H1215" s="14"/>
      <c r="I1215" s="71">
        <f t="shared" si="64"/>
        <v>0</v>
      </c>
      <c r="J1215" s="19"/>
      <c r="K1215" s="6">
        <f t="shared" si="62"/>
        <v>0</v>
      </c>
      <c r="L1215" s="6">
        <f t="shared" si="63"/>
        <v>0</v>
      </c>
      <c r="M1215" s="12"/>
      <c r="N1215" s="13"/>
      <c r="O1215" s="13"/>
      <c r="P1215" s="16"/>
      <c r="Q1215" s="17"/>
      <c r="R1215" s="20"/>
    </row>
    <row r="1216" spans="1:18" ht="13.5" thickBot="1" x14ac:dyDescent="0.25">
      <c r="A1216" s="12"/>
      <c r="B1216" s="13"/>
      <c r="C1216" s="13"/>
      <c r="D1216" s="13"/>
      <c r="E1216" s="13"/>
      <c r="F1216" s="27" t="s">
        <v>2069</v>
      </c>
      <c r="G1216" s="14"/>
      <c r="H1216" s="14"/>
      <c r="I1216" s="71">
        <f t="shared" si="64"/>
        <v>0</v>
      </c>
      <c r="J1216" s="19"/>
      <c r="K1216" s="6">
        <f t="shared" si="62"/>
        <v>0</v>
      </c>
      <c r="L1216" s="6">
        <f t="shared" si="63"/>
        <v>0</v>
      </c>
      <c r="M1216" s="12"/>
      <c r="N1216" s="13"/>
      <c r="O1216" s="13"/>
      <c r="P1216" s="16"/>
      <c r="Q1216" s="17"/>
      <c r="R1216" s="20"/>
    </row>
    <row r="1217" spans="1:18" ht="13.5" thickBot="1" x14ac:dyDescent="0.25">
      <c r="A1217" s="12"/>
      <c r="B1217" s="13"/>
      <c r="C1217" s="13"/>
      <c r="D1217" s="13"/>
      <c r="E1217" s="13"/>
      <c r="F1217" s="27" t="s">
        <v>2069</v>
      </c>
      <c r="G1217" s="14"/>
      <c r="H1217" s="14"/>
      <c r="I1217" s="71">
        <f t="shared" si="64"/>
        <v>0</v>
      </c>
      <c r="J1217" s="19"/>
      <c r="K1217" s="6">
        <f t="shared" si="62"/>
        <v>0</v>
      </c>
      <c r="L1217" s="6">
        <f t="shared" si="63"/>
        <v>0</v>
      </c>
      <c r="M1217" s="12"/>
      <c r="N1217" s="13"/>
      <c r="O1217" s="13"/>
      <c r="P1217" s="16"/>
      <c r="Q1217" s="17"/>
      <c r="R1217" s="20"/>
    </row>
    <row r="1218" spans="1:18" ht="13.5" thickBot="1" x14ac:dyDescent="0.25">
      <c r="A1218" s="12"/>
      <c r="B1218" s="13"/>
      <c r="C1218" s="13"/>
      <c r="D1218" s="13"/>
      <c r="E1218" s="13"/>
      <c r="F1218" s="27" t="s">
        <v>2069</v>
      </c>
      <c r="G1218" s="14"/>
      <c r="H1218" s="14"/>
      <c r="I1218" s="71">
        <f t="shared" si="64"/>
        <v>0</v>
      </c>
      <c r="J1218" s="19"/>
      <c r="K1218" s="6">
        <f t="shared" si="62"/>
        <v>0</v>
      </c>
      <c r="L1218" s="6">
        <f t="shared" si="63"/>
        <v>0</v>
      </c>
      <c r="M1218" s="12"/>
      <c r="N1218" s="13"/>
      <c r="O1218" s="13"/>
      <c r="P1218" s="16"/>
      <c r="Q1218" s="17"/>
      <c r="R1218" s="20"/>
    </row>
    <row r="1219" spans="1:18" ht="13.5" thickBot="1" x14ac:dyDescent="0.25">
      <c r="A1219" s="12"/>
      <c r="B1219" s="13"/>
      <c r="C1219" s="13"/>
      <c r="D1219" s="13"/>
      <c r="E1219" s="13"/>
      <c r="F1219" s="27" t="s">
        <v>2069</v>
      </c>
      <c r="G1219" s="14"/>
      <c r="H1219" s="14"/>
      <c r="I1219" s="71">
        <f t="shared" si="64"/>
        <v>0</v>
      </c>
      <c r="J1219" s="19"/>
      <c r="K1219" s="6">
        <f t="shared" si="62"/>
        <v>0</v>
      </c>
      <c r="L1219" s="6">
        <f t="shared" si="63"/>
        <v>0</v>
      </c>
      <c r="M1219" s="12"/>
      <c r="N1219" s="13"/>
      <c r="O1219" s="13"/>
      <c r="P1219" s="16"/>
      <c r="Q1219" s="17"/>
      <c r="R1219" s="20"/>
    </row>
    <row r="1220" spans="1:18" ht="13.5" thickBot="1" x14ac:dyDescent="0.25">
      <c r="A1220" s="12"/>
      <c r="B1220" s="13"/>
      <c r="C1220" s="13"/>
      <c r="D1220" s="13"/>
      <c r="E1220" s="13"/>
      <c r="F1220" s="27" t="s">
        <v>2069</v>
      </c>
      <c r="G1220" s="14"/>
      <c r="H1220" s="14"/>
      <c r="I1220" s="71">
        <f t="shared" si="64"/>
        <v>0</v>
      </c>
      <c r="J1220" s="19"/>
      <c r="K1220" s="6">
        <f t="shared" si="62"/>
        <v>0</v>
      </c>
      <c r="L1220" s="6">
        <f t="shared" si="63"/>
        <v>0</v>
      </c>
      <c r="M1220" s="12"/>
      <c r="N1220" s="13"/>
      <c r="O1220" s="13"/>
      <c r="P1220" s="16"/>
      <c r="Q1220" s="17"/>
      <c r="R1220" s="20"/>
    </row>
    <row r="1221" spans="1:18" ht="13.5" thickBot="1" x14ac:dyDescent="0.25">
      <c r="A1221" s="12"/>
      <c r="B1221" s="13"/>
      <c r="C1221" s="13"/>
      <c r="D1221" s="13"/>
      <c r="E1221" s="13"/>
      <c r="F1221" s="27" t="s">
        <v>2069</v>
      </c>
      <c r="G1221" s="14"/>
      <c r="H1221" s="14"/>
      <c r="I1221" s="71">
        <f t="shared" si="64"/>
        <v>0</v>
      </c>
      <c r="J1221" s="19"/>
      <c r="K1221" s="6">
        <f t="shared" si="62"/>
        <v>0</v>
      </c>
      <c r="L1221" s="6">
        <f t="shared" si="63"/>
        <v>0</v>
      </c>
      <c r="M1221" s="12"/>
      <c r="N1221" s="13"/>
      <c r="O1221" s="13"/>
      <c r="P1221" s="16"/>
      <c r="Q1221" s="17"/>
      <c r="R1221" s="20"/>
    </row>
    <row r="1222" spans="1:18" ht="13.5" thickBot="1" x14ac:dyDescent="0.25">
      <c r="A1222" s="12"/>
      <c r="B1222" s="13"/>
      <c r="C1222" s="13"/>
      <c r="D1222" s="13"/>
      <c r="E1222" s="13"/>
      <c r="F1222" s="27" t="s">
        <v>2069</v>
      </c>
      <c r="G1222" s="14"/>
      <c r="H1222" s="14"/>
      <c r="I1222" s="71">
        <f t="shared" si="64"/>
        <v>0</v>
      </c>
      <c r="J1222" s="19"/>
      <c r="K1222" s="6">
        <f t="shared" si="62"/>
        <v>0</v>
      </c>
      <c r="L1222" s="6">
        <f t="shared" si="63"/>
        <v>0</v>
      </c>
      <c r="M1222" s="12"/>
      <c r="N1222" s="13"/>
      <c r="O1222" s="13"/>
      <c r="P1222" s="16"/>
      <c r="Q1222" s="17"/>
      <c r="R1222" s="20"/>
    </row>
    <row r="1223" spans="1:18" ht="13.5" thickBot="1" x14ac:dyDescent="0.25">
      <c r="A1223" s="12"/>
      <c r="B1223" s="13"/>
      <c r="C1223" s="13"/>
      <c r="D1223" s="13"/>
      <c r="E1223" s="13"/>
      <c r="F1223" s="27" t="s">
        <v>2069</v>
      </c>
      <c r="G1223" s="14"/>
      <c r="H1223" s="14"/>
      <c r="I1223" s="71">
        <f t="shared" si="64"/>
        <v>0</v>
      </c>
      <c r="J1223" s="19"/>
      <c r="K1223" s="6">
        <f t="shared" ref="K1223:K1286" si="65">COUNT(G1223:H1223)</f>
        <v>0</v>
      </c>
      <c r="L1223" s="6">
        <f t="shared" ref="L1223:L1286" si="66">COUNTA(A1223,B1223,C1223,D1223,G1223,H1223)</f>
        <v>0</v>
      </c>
      <c r="M1223" s="12"/>
      <c r="N1223" s="13"/>
      <c r="O1223" s="13"/>
      <c r="P1223" s="16"/>
      <c r="Q1223" s="17"/>
      <c r="R1223" s="20"/>
    </row>
    <row r="1224" spans="1:18" ht="13.5" thickBot="1" x14ac:dyDescent="0.25">
      <c r="A1224" s="12"/>
      <c r="B1224" s="13"/>
      <c r="C1224" s="13"/>
      <c r="D1224" s="13"/>
      <c r="E1224" s="13"/>
      <c r="F1224" s="27" t="s">
        <v>2069</v>
      </c>
      <c r="G1224" s="14"/>
      <c r="H1224" s="14"/>
      <c r="I1224" s="71">
        <f t="shared" si="64"/>
        <v>0</v>
      </c>
      <c r="J1224" s="19"/>
      <c r="K1224" s="6">
        <f t="shared" si="65"/>
        <v>0</v>
      </c>
      <c r="L1224" s="6">
        <f t="shared" si="66"/>
        <v>0</v>
      </c>
      <c r="M1224" s="12"/>
      <c r="N1224" s="13"/>
      <c r="O1224" s="13"/>
      <c r="P1224" s="16"/>
      <c r="Q1224" s="17"/>
      <c r="R1224" s="20"/>
    </row>
    <row r="1225" spans="1:18" ht="13.5" thickBot="1" x14ac:dyDescent="0.25">
      <c r="A1225" s="12"/>
      <c r="B1225" s="13"/>
      <c r="C1225" s="13"/>
      <c r="D1225" s="13"/>
      <c r="E1225" s="13"/>
      <c r="F1225" s="27" t="s">
        <v>2069</v>
      </c>
      <c r="G1225" s="14"/>
      <c r="H1225" s="14"/>
      <c r="I1225" s="71">
        <f t="shared" si="64"/>
        <v>0</v>
      </c>
      <c r="J1225" s="19"/>
      <c r="K1225" s="6">
        <f t="shared" si="65"/>
        <v>0</v>
      </c>
      <c r="L1225" s="6">
        <f t="shared" si="66"/>
        <v>0</v>
      </c>
      <c r="M1225" s="12"/>
      <c r="N1225" s="13"/>
      <c r="O1225" s="13"/>
      <c r="P1225" s="16"/>
      <c r="Q1225" s="17"/>
      <c r="R1225" s="20"/>
    </row>
    <row r="1226" spans="1:18" ht="13.5" thickBot="1" x14ac:dyDescent="0.25">
      <c r="A1226" s="12"/>
      <c r="B1226" s="13"/>
      <c r="C1226" s="13"/>
      <c r="D1226" s="13"/>
      <c r="E1226" s="13"/>
      <c r="F1226" s="27" t="s">
        <v>2069</v>
      </c>
      <c r="G1226" s="14"/>
      <c r="H1226" s="14"/>
      <c r="I1226" s="71">
        <f t="shared" si="64"/>
        <v>0</v>
      </c>
      <c r="J1226" s="19"/>
      <c r="K1226" s="6">
        <f t="shared" si="65"/>
        <v>0</v>
      </c>
      <c r="L1226" s="6">
        <f t="shared" si="66"/>
        <v>0</v>
      </c>
      <c r="M1226" s="12"/>
      <c r="N1226" s="13"/>
      <c r="O1226" s="13"/>
      <c r="P1226" s="16"/>
      <c r="Q1226" s="17"/>
      <c r="R1226" s="20"/>
    </row>
    <row r="1227" spans="1:18" ht="13.5" thickBot="1" x14ac:dyDescent="0.25">
      <c r="A1227" s="12"/>
      <c r="B1227" s="13"/>
      <c r="C1227" s="13"/>
      <c r="D1227" s="13"/>
      <c r="E1227" s="13"/>
      <c r="F1227" s="27" t="s">
        <v>2069</v>
      </c>
      <c r="G1227" s="14"/>
      <c r="H1227" s="14"/>
      <c r="I1227" s="71">
        <f t="shared" si="64"/>
        <v>0</v>
      </c>
      <c r="J1227" s="19"/>
      <c r="K1227" s="6">
        <f t="shared" si="65"/>
        <v>0</v>
      </c>
      <c r="L1227" s="6">
        <f t="shared" si="66"/>
        <v>0</v>
      </c>
      <c r="M1227" s="12"/>
      <c r="N1227" s="13"/>
      <c r="O1227" s="13"/>
      <c r="P1227" s="16"/>
      <c r="Q1227" s="17"/>
      <c r="R1227" s="20"/>
    </row>
    <row r="1228" spans="1:18" ht="13.5" thickBot="1" x14ac:dyDescent="0.25">
      <c r="A1228" s="12"/>
      <c r="B1228" s="13"/>
      <c r="C1228" s="13"/>
      <c r="D1228" s="13"/>
      <c r="E1228" s="13"/>
      <c r="F1228" s="27" t="s">
        <v>2069</v>
      </c>
      <c r="G1228" s="14"/>
      <c r="H1228" s="14"/>
      <c r="I1228" s="71">
        <f t="shared" si="64"/>
        <v>0</v>
      </c>
      <c r="J1228" s="19"/>
      <c r="K1228" s="6">
        <f t="shared" si="65"/>
        <v>0</v>
      </c>
      <c r="L1228" s="6">
        <f t="shared" si="66"/>
        <v>0</v>
      </c>
      <c r="M1228" s="12"/>
      <c r="N1228" s="13"/>
      <c r="O1228" s="13"/>
      <c r="P1228" s="16"/>
      <c r="Q1228" s="17"/>
      <c r="R1228" s="20"/>
    </row>
    <row r="1229" spans="1:18" ht="13.5" thickBot="1" x14ac:dyDescent="0.25">
      <c r="A1229" s="12"/>
      <c r="B1229" s="13"/>
      <c r="C1229" s="13"/>
      <c r="D1229" s="13"/>
      <c r="E1229" s="13"/>
      <c r="F1229" s="27" t="s">
        <v>2069</v>
      </c>
      <c r="G1229" s="14"/>
      <c r="H1229" s="14"/>
      <c r="I1229" s="71">
        <f t="shared" ref="I1229:I1292" si="67">$H$6</f>
        <v>0</v>
      </c>
      <c r="J1229" s="19"/>
      <c r="K1229" s="6">
        <f t="shared" si="65"/>
        <v>0</v>
      </c>
      <c r="L1229" s="6">
        <f t="shared" si="66"/>
        <v>0</v>
      </c>
      <c r="M1229" s="12"/>
      <c r="N1229" s="13"/>
      <c r="O1229" s="13"/>
      <c r="P1229" s="16"/>
      <c r="Q1229" s="17"/>
      <c r="R1229" s="20"/>
    </row>
    <row r="1230" spans="1:18" ht="13.5" thickBot="1" x14ac:dyDescent="0.25">
      <c r="A1230" s="12"/>
      <c r="B1230" s="13"/>
      <c r="C1230" s="13"/>
      <c r="D1230" s="13"/>
      <c r="E1230" s="13"/>
      <c r="F1230" s="27" t="s">
        <v>2069</v>
      </c>
      <c r="G1230" s="14"/>
      <c r="H1230" s="14"/>
      <c r="I1230" s="71">
        <f t="shared" si="67"/>
        <v>0</v>
      </c>
      <c r="J1230" s="19"/>
      <c r="K1230" s="6">
        <f t="shared" si="65"/>
        <v>0</v>
      </c>
      <c r="L1230" s="6">
        <f t="shared" si="66"/>
        <v>0</v>
      </c>
      <c r="M1230" s="12"/>
      <c r="N1230" s="13"/>
      <c r="O1230" s="13"/>
      <c r="P1230" s="16"/>
      <c r="Q1230" s="17"/>
      <c r="R1230" s="20"/>
    </row>
    <row r="1231" spans="1:18" ht="13.5" thickBot="1" x14ac:dyDescent="0.25">
      <c r="A1231" s="12"/>
      <c r="B1231" s="13"/>
      <c r="C1231" s="13"/>
      <c r="D1231" s="13"/>
      <c r="E1231" s="13"/>
      <c r="F1231" s="27" t="s">
        <v>2069</v>
      </c>
      <c r="G1231" s="14"/>
      <c r="H1231" s="14"/>
      <c r="I1231" s="71">
        <f t="shared" si="67"/>
        <v>0</v>
      </c>
      <c r="J1231" s="19"/>
      <c r="K1231" s="6">
        <f t="shared" si="65"/>
        <v>0</v>
      </c>
      <c r="L1231" s="6">
        <f t="shared" si="66"/>
        <v>0</v>
      </c>
      <c r="M1231" s="12"/>
      <c r="N1231" s="13"/>
      <c r="O1231" s="13"/>
      <c r="P1231" s="16"/>
      <c r="Q1231" s="17"/>
      <c r="R1231" s="20"/>
    </row>
    <row r="1232" spans="1:18" ht="13.5" thickBot="1" x14ac:dyDescent="0.25">
      <c r="A1232" s="12"/>
      <c r="B1232" s="13"/>
      <c r="C1232" s="13"/>
      <c r="D1232" s="13"/>
      <c r="E1232" s="13"/>
      <c r="F1232" s="27" t="s">
        <v>2069</v>
      </c>
      <c r="G1232" s="14"/>
      <c r="H1232" s="14"/>
      <c r="I1232" s="71">
        <f t="shared" si="67"/>
        <v>0</v>
      </c>
      <c r="J1232" s="19"/>
      <c r="K1232" s="6">
        <f t="shared" si="65"/>
        <v>0</v>
      </c>
      <c r="L1232" s="6">
        <f t="shared" si="66"/>
        <v>0</v>
      </c>
      <c r="M1232" s="12"/>
      <c r="N1232" s="13"/>
      <c r="O1232" s="13"/>
      <c r="P1232" s="16"/>
      <c r="Q1232" s="17"/>
      <c r="R1232" s="20"/>
    </row>
    <row r="1233" spans="1:18" ht="13.5" thickBot="1" x14ac:dyDescent="0.25">
      <c r="A1233" s="12"/>
      <c r="B1233" s="13"/>
      <c r="C1233" s="13"/>
      <c r="D1233" s="13"/>
      <c r="E1233" s="13"/>
      <c r="F1233" s="27" t="s">
        <v>2069</v>
      </c>
      <c r="G1233" s="14"/>
      <c r="H1233" s="14"/>
      <c r="I1233" s="71">
        <f t="shared" si="67"/>
        <v>0</v>
      </c>
      <c r="J1233" s="19"/>
      <c r="K1233" s="6">
        <f t="shared" si="65"/>
        <v>0</v>
      </c>
      <c r="L1233" s="6">
        <f t="shared" si="66"/>
        <v>0</v>
      </c>
      <c r="M1233" s="12"/>
      <c r="N1233" s="13"/>
      <c r="O1233" s="13"/>
      <c r="P1233" s="16"/>
      <c r="Q1233" s="17"/>
      <c r="R1233" s="20"/>
    </row>
    <row r="1234" spans="1:18" ht="13.5" thickBot="1" x14ac:dyDescent="0.25">
      <c r="A1234" s="12"/>
      <c r="B1234" s="13"/>
      <c r="C1234" s="13"/>
      <c r="D1234" s="13"/>
      <c r="E1234" s="13"/>
      <c r="F1234" s="27" t="s">
        <v>2069</v>
      </c>
      <c r="G1234" s="14"/>
      <c r="H1234" s="14"/>
      <c r="I1234" s="71">
        <f t="shared" si="67"/>
        <v>0</v>
      </c>
      <c r="J1234" s="19"/>
      <c r="K1234" s="6">
        <f t="shared" si="65"/>
        <v>0</v>
      </c>
      <c r="L1234" s="6">
        <f t="shared" si="66"/>
        <v>0</v>
      </c>
      <c r="M1234" s="12"/>
      <c r="N1234" s="13"/>
      <c r="O1234" s="13"/>
      <c r="P1234" s="16"/>
      <c r="Q1234" s="17"/>
      <c r="R1234" s="20"/>
    </row>
    <row r="1235" spans="1:18" ht="13.5" thickBot="1" x14ac:dyDescent="0.25">
      <c r="A1235" s="12"/>
      <c r="B1235" s="13"/>
      <c r="C1235" s="13"/>
      <c r="D1235" s="13"/>
      <c r="E1235" s="13"/>
      <c r="F1235" s="27" t="s">
        <v>2069</v>
      </c>
      <c r="G1235" s="14"/>
      <c r="H1235" s="14"/>
      <c r="I1235" s="71">
        <f t="shared" si="67"/>
        <v>0</v>
      </c>
      <c r="J1235" s="19"/>
      <c r="K1235" s="6">
        <f t="shared" si="65"/>
        <v>0</v>
      </c>
      <c r="L1235" s="6">
        <f t="shared" si="66"/>
        <v>0</v>
      </c>
      <c r="M1235" s="12"/>
      <c r="N1235" s="13"/>
      <c r="O1235" s="13"/>
      <c r="P1235" s="16"/>
      <c r="Q1235" s="17"/>
      <c r="R1235" s="20"/>
    </row>
    <row r="1236" spans="1:18" ht="13.5" thickBot="1" x14ac:dyDescent="0.25">
      <c r="A1236" s="12"/>
      <c r="B1236" s="13"/>
      <c r="C1236" s="13"/>
      <c r="D1236" s="13"/>
      <c r="E1236" s="13"/>
      <c r="F1236" s="27" t="s">
        <v>2069</v>
      </c>
      <c r="G1236" s="14"/>
      <c r="H1236" s="14"/>
      <c r="I1236" s="71">
        <f t="shared" si="67"/>
        <v>0</v>
      </c>
      <c r="J1236" s="19"/>
      <c r="K1236" s="6">
        <f t="shared" si="65"/>
        <v>0</v>
      </c>
      <c r="L1236" s="6">
        <f t="shared" si="66"/>
        <v>0</v>
      </c>
      <c r="M1236" s="12"/>
      <c r="N1236" s="13"/>
      <c r="O1236" s="13"/>
      <c r="P1236" s="16"/>
      <c r="Q1236" s="17"/>
      <c r="R1236" s="20"/>
    </row>
    <row r="1237" spans="1:18" ht="13.5" thickBot="1" x14ac:dyDescent="0.25">
      <c r="A1237" s="12"/>
      <c r="B1237" s="13"/>
      <c r="C1237" s="13"/>
      <c r="D1237" s="13"/>
      <c r="E1237" s="13"/>
      <c r="F1237" s="27" t="s">
        <v>2069</v>
      </c>
      <c r="G1237" s="14"/>
      <c r="H1237" s="14"/>
      <c r="I1237" s="71">
        <f t="shared" si="67"/>
        <v>0</v>
      </c>
      <c r="J1237" s="19"/>
      <c r="K1237" s="6">
        <f t="shared" si="65"/>
        <v>0</v>
      </c>
      <c r="L1237" s="6">
        <f t="shared" si="66"/>
        <v>0</v>
      </c>
      <c r="M1237" s="12"/>
      <c r="N1237" s="13"/>
      <c r="O1237" s="13"/>
      <c r="P1237" s="16"/>
      <c r="Q1237" s="17"/>
      <c r="R1237" s="20"/>
    </row>
    <row r="1238" spans="1:18" ht="13.5" thickBot="1" x14ac:dyDescent="0.25">
      <c r="A1238" s="12"/>
      <c r="B1238" s="13"/>
      <c r="C1238" s="13"/>
      <c r="D1238" s="13"/>
      <c r="E1238" s="13"/>
      <c r="F1238" s="27" t="s">
        <v>2069</v>
      </c>
      <c r="G1238" s="14"/>
      <c r="H1238" s="14"/>
      <c r="I1238" s="71">
        <f t="shared" si="67"/>
        <v>0</v>
      </c>
      <c r="J1238" s="19"/>
      <c r="K1238" s="6">
        <f t="shared" si="65"/>
        <v>0</v>
      </c>
      <c r="L1238" s="6">
        <f t="shared" si="66"/>
        <v>0</v>
      </c>
      <c r="M1238" s="12"/>
      <c r="N1238" s="13"/>
      <c r="O1238" s="13"/>
      <c r="P1238" s="16"/>
      <c r="Q1238" s="17"/>
      <c r="R1238" s="20"/>
    </row>
    <row r="1239" spans="1:18" ht="13.5" thickBot="1" x14ac:dyDescent="0.25">
      <c r="A1239" s="12"/>
      <c r="B1239" s="13"/>
      <c r="C1239" s="13"/>
      <c r="D1239" s="13"/>
      <c r="E1239" s="13"/>
      <c r="F1239" s="27" t="s">
        <v>2069</v>
      </c>
      <c r="G1239" s="14"/>
      <c r="H1239" s="14"/>
      <c r="I1239" s="71">
        <f t="shared" si="67"/>
        <v>0</v>
      </c>
      <c r="J1239" s="19"/>
      <c r="K1239" s="6">
        <f t="shared" si="65"/>
        <v>0</v>
      </c>
      <c r="L1239" s="6">
        <f t="shared" si="66"/>
        <v>0</v>
      </c>
      <c r="M1239" s="12"/>
      <c r="N1239" s="13"/>
      <c r="O1239" s="13"/>
      <c r="P1239" s="16"/>
      <c r="Q1239" s="17"/>
      <c r="R1239" s="20"/>
    </row>
    <row r="1240" spans="1:18" ht="13.5" thickBot="1" x14ac:dyDescent="0.25">
      <c r="A1240" s="12"/>
      <c r="B1240" s="13"/>
      <c r="C1240" s="13"/>
      <c r="D1240" s="13"/>
      <c r="E1240" s="13"/>
      <c r="F1240" s="27" t="s">
        <v>2069</v>
      </c>
      <c r="G1240" s="14"/>
      <c r="H1240" s="14"/>
      <c r="I1240" s="71">
        <f t="shared" si="67"/>
        <v>0</v>
      </c>
      <c r="J1240" s="19"/>
      <c r="K1240" s="6">
        <f t="shared" si="65"/>
        <v>0</v>
      </c>
      <c r="L1240" s="6">
        <f t="shared" si="66"/>
        <v>0</v>
      </c>
      <c r="M1240" s="12"/>
      <c r="N1240" s="13"/>
      <c r="O1240" s="13"/>
      <c r="P1240" s="16"/>
      <c r="Q1240" s="17"/>
      <c r="R1240" s="20"/>
    </row>
    <row r="1241" spans="1:18" ht="13.5" thickBot="1" x14ac:dyDescent="0.25">
      <c r="A1241" s="12"/>
      <c r="B1241" s="13"/>
      <c r="C1241" s="13"/>
      <c r="D1241" s="13"/>
      <c r="E1241" s="13"/>
      <c r="F1241" s="27" t="s">
        <v>2069</v>
      </c>
      <c r="G1241" s="14"/>
      <c r="H1241" s="14"/>
      <c r="I1241" s="71">
        <f t="shared" si="67"/>
        <v>0</v>
      </c>
      <c r="J1241" s="19"/>
      <c r="K1241" s="6">
        <f t="shared" si="65"/>
        <v>0</v>
      </c>
      <c r="L1241" s="6">
        <f t="shared" si="66"/>
        <v>0</v>
      </c>
      <c r="M1241" s="12"/>
      <c r="N1241" s="13"/>
      <c r="O1241" s="13"/>
      <c r="P1241" s="16"/>
      <c r="Q1241" s="17"/>
      <c r="R1241" s="20"/>
    </row>
    <row r="1242" spans="1:18" ht="13.5" thickBot="1" x14ac:dyDescent="0.25">
      <c r="A1242" s="12"/>
      <c r="B1242" s="13"/>
      <c r="C1242" s="13"/>
      <c r="D1242" s="13"/>
      <c r="E1242" s="13"/>
      <c r="F1242" s="27" t="s">
        <v>2069</v>
      </c>
      <c r="G1242" s="14"/>
      <c r="H1242" s="14"/>
      <c r="I1242" s="71">
        <f t="shared" si="67"/>
        <v>0</v>
      </c>
      <c r="J1242" s="19"/>
      <c r="K1242" s="6">
        <f t="shared" si="65"/>
        <v>0</v>
      </c>
      <c r="L1242" s="6">
        <f t="shared" si="66"/>
        <v>0</v>
      </c>
      <c r="M1242" s="12"/>
      <c r="N1242" s="13"/>
      <c r="O1242" s="13"/>
      <c r="P1242" s="16"/>
      <c r="Q1242" s="17"/>
      <c r="R1242" s="20"/>
    </row>
    <row r="1243" spans="1:18" ht="13.5" thickBot="1" x14ac:dyDescent="0.25">
      <c r="A1243" s="12"/>
      <c r="B1243" s="13"/>
      <c r="C1243" s="13"/>
      <c r="D1243" s="13"/>
      <c r="E1243" s="13"/>
      <c r="F1243" s="27" t="s">
        <v>2069</v>
      </c>
      <c r="G1243" s="14"/>
      <c r="H1243" s="14"/>
      <c r="I1243" s="71">
        <f t="shared" si="67"/>
        <v>0</v>
      </c>
      <c r="J1243" s="19"/>
      <c r="K1243" s="6">
        <f t="shared" si="65"/>
        <v>0</v>
      </c>
      <c r="L1243" s="6">
        <f t="shared" si="66"/>
        <v>0</v>
      </c>
      <c r="M1243" s="12"/>
      <c r="N1243" s="13"/>
      <c r="O1243" s="13"/>
      <c r="P1243" s="16"/>
      <c r="Q1243" s="17"/>
      <c r="R1243" s="20"/>
    </row>
    <row r="1244" spans="1:18" ht="13.5" thickBot="1" x14ac:dyDescent="0.25">
      <c r="A1244" s="12"/>
      <c r="B1244" s="13"/>
      <c r="C1244" s="13"/>
      <c r="D1244" s="13"/>
      <c r="E1244" s="13"/>
      <c r="F1244" s="27" t="s">
        <v>2069</v>
      </c>
      <c r="G1244" s="14"/>
      <c r="H1244" s="14"/>
      <c r="I1244" s="71">
        <f t="shared" si="67"/>
        <v>0</v>
      </c>
      <c r="J1244" s="19"/>
      <c r="K1244" s="6">
        <f t="shared" si="65"/>
        <v>0</v>
      </c>
      <c r="L1244" s="6">
        <f t="shared" si="66"/>
        <v>0</v>
      </c>
      <c r="M1244" s="12"/>
      <c r="N1244" s="13"/>
      <c r="O1244" s="13"/>
      <c r="P1244" s="16"/>
      <c r="Q1244" s="17"/>
      <c r="R1244" s="20"/>
    </row>
    <row r="1245" spans="1:18" ht="13.5" thickBot="1" x14ac:dyDescent="0.25">
      <c r="A1245" s="12"/>
      <c r="B1245" s="13"/>
      <c r="C1245" s="13"/>
      <c r="D1245" s="13"/>
      <c r="E1245" s="13"/>
      <c r="F1245" s="27" t="s">
        <v>2069</v>
      </c>
      <c r="G1245" s="14"/>
      <c r="H1245" s="14"/>
      <c r="I1245" s="71">
        <f t="shared" si="67"/>
        <v>0</v>
      </c>
      <c r="J1245" s="19"/>
      <c r="K1245" s="6">
        <f t="shared" si="65"/>
        <v>0</v>
      </c>
      <c r="L1245" s="6">
        <f t="shared" si="66"/>
        <v>0</v>
      </c>
      <c r="M1245" s="12"/>
      <c r="N1245" s="13"/>
      <c r="O1245" s="13"/>
      <c r="P1245" s="16"/>
      <c r="Q1245" s="17"/>
      <c r="R1245" s="20"/>
    </row>
    <row r="1246" spans="1:18" ht="13.5" thickBot="1" x14ac:dyDescent="0.25">
      <c r="A1246" s="12"/>
      <c r="B1246" s="13"/>
      <c r="C1246" s="13"/>
      <c r="D1246" s="13"/>
      <c r="E1246" s="13"/>
      <c r="F1246" s="27" t="s">
        <v>2069</v>
      </c>
      <c r="G1246" s="14"/>
      <c r="H1246" s="14"/>
      <c r="I1246" s="71">
        <f t="shared" si="67"/>
        <v>0</v>
      </c>
      <c r="J1246" s="19"/>
      <c r="K1246" s="6">
        <f t="shared" si="65"/>
        <v>0</v>
      </c>
      <c r="L1246" s="6">
        <f t="shared" si="66"/>
        <v>0</v>
      </c>
      <c r="M1246" s="12"/>
      <c r="N1246" s="13"/>
      <c r="O1246" s="13"/>
      <c r="P1246" s="16"/>
      <c r="Q1246" s="17"/>
      <c r="R1246" s="20"/>
    </row>
    <row r="1247" spans="1:18" ht="13.5" thickBot="1" x14ac:dyDescent="0.25">
      <c r="A1247" s="12"/>
      <c r="B1247" s="13"/>
      <c r="C1247" s="13"/>
      <c r="D1247" s="13"/>
      <c r="E1247" s="13"/>
      <c r="F1247" s="27" t="s">
        <v>2069</v>
      </c>
      <c r="G1247" s="14"/>
      <c r="H1247" s="14"/>
      <c r="I1247" s="71">
        <f t="shared" si="67"/>
        <v>0</v>
      </c>
      <c r="J1247" s="19"/>
      <c r="K1247" s="6">
        <f t="shared" si="65"/>
        <v>0</v>
      </c>
      <c r="L1247" s="6">
        <f t="shared" si="66"/>
        <v>0</v>
      </c>
      <c r="M1247" s="12"/>
      <c r="N1247" s="13"/>
      <c r="O1247" s="13"/>
      <c r="P1247" s="16"/>
      <c r="Q1247" s="17"/>
      <c r="R1247" s="20"/>
    </row>
    <row r="1248" spans="1:18" ht="13.5" thickBot="1" x14ac:dyDescent="0.25">
      <c r="A1248" s="12"/>
      <c r="B1248" s="13"/>
      <c r="C1248" s="13"/>
      <c r="D1248" s="13"/>
      <c r="E1248" s="13"/>
      <c r="F1248" s="27" t="s">
        <v>2069</v>
      </c>
      <c r="G1248" s="14"/>
      <c r="H1248" s="14"/>
      <c r="I1248" s="71">
        <f t="shared" si="67"/>
        <v>0</v>
      </c>
      <c r="J1248" s="19"/>
      <c r="K1248" s="6">
        <f t="shared" si="65"/>
        <v>0</v>
      </c>
      <c r="L1248" s="6">
        <f t="shared" si="66"/>
        <v>0</v>
      </c>
      <c r="M1248" s="12"/>
      <c r="N1248" s="13"/>
      <c r="O1248" s="13"/>
      <c r="P1248" s="16"/>
      <c r="Q1248" s="17"/>
      <c r="R1248" s="20"/>
    </row>
    <row r="1249" spans="1:18" ht="13.5" thickBot="1" x14ac:dyDescent="0.25">
      <c r="A1249" s="12"/>
      <c r="B1249" s="13"/>
      <c r="C1249" s="13"/>
      <c r="D1249" s="13"/>
      <c r="E1249" s="13"/>
      <c r="F1249" s="27" t="s">
        <v>2069</v>
      </c>
      <c r="G1249" s="14"/>
      <c r="H1249" s="14"/>
      <c r="I1249" s="71">
        <f t="shared" si="67"/>
        <v>0</v>
      </c>
      <c r="J1249" s="19"/>
      <c r="K1249" s="6">
        <f t="shared" si="65"/>
        <v>0</v>
      </c>
      <c r="L1249" s="6">
        <f t="shared" si="66"/>
        <v>0</v>
      </c>
      <c r="M1249" s="12"/>
      <c r="N1249" s="13"/>
      <c r="O1249" s="13"/>
      <c r="P1249" s="16"/>
      <c r="Q1249" s="17"/>
      <c r="R1249" s="20"/>
    </row>
    <row r="1250" spans="1:18" ht="13.5" thickBot="1" x14ac:dyDescent="0.25">
      <c r="A1250" s="12"/>
      <c r="B1250" s="13"/>
      <c r="C1250" s="13"/>
      <c r="D1250" s="13"/>
      <c r="E1250" s="13"/>
      <c r="F1250" s="27" t="s">
        <v>2069</v>
      </c>
      <c r="G1250" s="14"/>
      <c r="H1250" s="14"/>
      <c r="I1250" s="71">
        <f t="shared" si="67"/>
        <v>0</v>
      </c>
      <c r="J1250" s="19"/>
      <c r="K1250" s="6">
        <f t="shared" si="65"/>
        <v>0</v>
      </c>
      <c r="L1250" s="6">
        <f t="shared" si="66"/>
        <v>0</v>
      </c>
      <c r="M1250" s="12"/>
      <c r="N1250" s="13"/>
      <c r="O1250" s="13"/>
      <c r="P1250" s="16"/>
      <c r="Q1250" s="17"/>
      <c r="R1250" s="20"/>
    </row>
    <row r="1251" spans="1:18" ht="13.5" thickBot="1" x14ac:dyDescent="0.25">
      <c r="A1251" s="12"/>
      <c r="B1251" s="13"/>
      <c r="C1251" s="13"/>
      <c r="D1251" s="13"/>
      <c r="E1251" s="13"/>
      <c r="F1251" s="27" t="s">
        <v>2069</v>
      </c>
      <c r="G1251" s="14"/>
      <c r="H1251" s="14"/>
      <c r="I1251" s="71">
        <f t="shared" si="67"/>
        <v>0</v>
      </c>
      <c r="J1251" s="19"/>
      <c r="K1251" s="6">
        <f t="shared" si="65"/>
        <v>0</v>
      </c>
      <c r="L1251" s="6">
        <f t="shared" si="66"/>
        <v>0</v>
      </c>
      <c r="M1251" s="12"/>
      <c r="N1251" s="13"/>
      <c r="O1251" s="13"/>
      <c r="P1251" s="16"/>
      <c r="Q1251" s="17"/>
      <c r="R1251" s="20"/>
    </row>
    <row r="1252" spans="1:18" ht="13.5" thickBot="1" x14ac:dyDescent="0.25">
      <c r="A1252" s="12"/>
      <c r="B1252" s="13"/>
      <c r="C1252" s="13"/>
      <c r="D1252" s="13"/>
      <c r="E1252" s="13"/>
      <c r="F1252" s="27" t="s">
        <v>2069</v>
      </c>
      <c r="G1252" s="14"/>
      <c r="H1252" s="14"/>
      <c r="I1252" s="71">
        <f t="shared" si="67"/>
        <v>0</v>
      </c>
      <c r="J1252" s="19"/>
      <c r="K1252" s="6">
        <f t="shared" si="65"/>
        <v>0</v>
      </c>
      <c r="L1252" s="6">
        <f t="shared" si="66"/>
        <v>0</v>
      </c>
      <c r="M1252" s="12"/>
      <c r="N1252" s="13"/>
      <c r="O1252" s="13"/>
      <c r="P1252" s="16"/>
      <c r="Q1252" s="17"/>
      <c r="R1252" s="20"/>
    </row>
    <row r="1253" spans="1:18" ht="13.5" thickBot="1" x14ac:dyDescent="0.25">
      <c r="A1253" s="12"/>
      <c r="B1253" s="13"/>
      <c r="C1253" s="13"/>
      <c r="D1253" s="13"/>
      <c r="E1253" s="13"/>
      <c r="F1253" s="27" t="s">
        <v>2069</v>
      </c>
      <c r="G1253" s="14"/>
      <c r="H1253" s="14"/>
      <c r="I1253" s="71">
        <f t="shared" si="67"/>
        <v>0</v>
      </c>
      <c r="J1253" s="19"/>
      <c r="K1253" s="6">
        <f t="shared" si="65"/>
        <v>0</v>
      </c>
      <c r="L1253" s="6">
        <f t="shared" si="66"/>
        <v>0</v>
      </c>
      <c r="M1253" s="12"/>
      <c r="N1253" s="13"/>
      <c r="O1253" s="13"/>
      <c r="P1253" s="16"/>
      <c r="Q1253" s="17"/>
      <c r="R1253" s="20"/>
    </row>
    <row r="1254" spans="1:18" ht="13.5" thickBot="1" x14ac:dyDescent="0.25">
      <c r="A1254" s="12"/>
      <c r="B1254" s="13"/>
      <c r="C1254" s="13"/>
      <c r="D1254" s="13"/>
      <c r="E1254" s="13"/>
      <c r="F1254" s="27" t="s">
        <v>2069</v>
      </c>
      <c r="G1254" s="14"/>
      <c r="H1254" s="14"/>
      <c r="I1254" s="71">
        <f t="shared" si="67"/>
        <v>0</v>
      </c>
      <c r="J1254" s="19"/>
      <c r="K1254" s="6">
        <f t="shared" si="65"/>
        <v>0</v>
      </c>
      <c r="L1254" s="6">
        <f t="shared" si="66"/>
        <v>0</v>
      </c>
      <c r="M1254" s="12"/>
      <c r="N1254" s="13"/>
      <c r="O1254" s="13"/>
      <c r="P1254" s="16"/>
      <c r="Q1254" s="17"/>
      <c r="R1254" s="20"/>
    </row>
    <row r="1255" spans="1:18" ht="13.5" thickBot="1" x14ac:dyDescent="0.25">
      <c r="A1255" s="12"/>
      <c r="B1255" s="13"/>
      <c r="C1255" s="13"/>
      <c r="D1255" s="13"/>
      <c r="E1255" s="13"/>
      <c r="F1255" s="27" t="s">
        <v>2069</v>
      </c>
      <c r="G1255" s="14"/>
      <c r="H1255" s="14"/>
      <c r="I1255" s="71">
        <f t="shared" si="67"/>
        <v>0</v>
      </c>
      <c r="J1255" s="19"/>
      <c r="K1255" s="6">
        <f t="shared" si="65"/>
        <v>0</v>
      </c>
      <c r="L1255" s="6">
        <f t="shared" si="66"/>
        <v>0</v>
      </c>
      <c r="M1255" s="12"/>
      <c r="N1255" s="13"/>
      <c r="O1255" s="13"/>
      <c r="P1255" s="16"/>
      <c r="Q1255" s="17"/>
      <c r="R1255" s="20"/>
    </row>
    <row r="1256" spans="1:18" ht="13.5" thickBot="1" x14ac:dyDescent="0.25">
      <c r="A1256" s="12"/>
      <c r="B1256" s="13"/>
      <c r="C1256" s="13"/>
      <c r="D1256" s="13"/>
      <c r="E1256" s="13"/>
      <c r="F1256" s="27" t="s">
        <v>2069</v>
      </c>
      <c r="G1256" s="14"/>
      <c r="H1256" s="14"/>
      <c r="I1256" s="71">
        <f t="shared" si="67"/>
        <v>0</v>
      </c>
      <c r="J1256" s="19"/>
      <c r="K1256" s="6">
        <f t="shared" si="65"/>
        <v>0</v>
      </c>
      <c r="L1256" s="6">
        <f t="shared" si="66"/>
        <v>0</v>
      </c>
      <c r="M1256" s="12"/>
      <c r="N1256" s="13"/>
      <c r="O1256" s="13"/>
      <c r="P1256" s="16"/>
      <c r="Q1256" s="17"/>
      <c r="R1256" s="20"/>
    </row>
    <row r="1257" spans="1:18" ht="13.5" thickBot="1" x14ac:dyDescent="0.25">
      <c r="A1257" s="12"/>
      <c r="B1257" s="13"/>
      <c r="C1257" s="13"/>
      <c r="D1257" s="13"/>
      <c r="E1257" s="13"/>
      <c r="F1257" s="27" t="s">
        <v>2069</v>
      </c>
      <c r="G1257" s="14"/>
      <c r="H1257" s="14"/>
      <c r="I1257" s="71">
        <f t="shared" si="67"/>
        <v>0</v>
      </c>
      <c r="J1257" s="19"/>
      <c r="K1257" s="6">
        <f t="shared" si="65"/>
        <v>0</v>
      </c>
      <c r="L1257" s="6">
        <f t="shared" si="66"/>
        <v>0</v>
      </c>
      <c r="M1257" s="12"/>
      <c r="N1257" s="13"/>
      <c r="O1257" s="13"/>
      <c r="P1257" s="16"/>
      <c r="Q1257" s="17"/>
      <c r="R1257" s="20"/>
    </row>
    <row r="1258" spans="1:18" ht="13.5" thickBot="1" x14ac:dyDescent="0.25">
      <c r="A1258" s="12"/>
      <c r="B1258" s="13"/>
      <c r="C1258" s="13"/>
      <c r="D1258" s="13"/>
      <c r="E1258" s="13"/>
      <c r="F1258" s="27" t="s">
        <v>2069</v>
      </c>
      <c r="G1258" s="14"/>
      <c r="H1258" s="14"/>
      <c r="I1258" s="71">
        <f t="shared" si="67"/>
        <v>0</v>
      </c>
      <c r="J1258" s="19"/>
      <c r="K1258" s="6">
        <f t="shared" si="65"/>
        <v>0</v>
      </c>
      <c r="L1258" s="6">
        <f t="shared" si="66"/>
        <v>0</v>
      </c>
      <c r="M1258" s="12"/>
      <c r="N1258" s="13"/>
      <c r="O1258" s="13"/>
      <c r="P1258" s="16"/>
      <c r="Q1258" s="17"/>
      <c r="R1258" s="20"/>
    </row>
    <row r="1259" spans="1:18" ht="13.5" thickBot="1" x14ac:dyDescent="0.25">
      <c r="A1259" s="12"/>
      <c r="B1259" s="13"/>
      <c r="C1259" s="13"/>
      <c r="D1259" s="13"/>
      <c r="E1259" s="13"/>
      <c r="F1259" s="27" t="s">
        <v>2069</v>
      </c>
      <c r="G1259" s="14"/>
      <c r="H1259" s="14"/>
      <c r="I1259" s="71">
        <f t="shared" si="67"/>
        <v>0</v>
      </c>
      <c r="J1259" s="19"/>
      <c r="K1259" s="6">
        <f t="shared" si="65"/>
        <v>0</v>
      </c>
      <c r="L1259" s="6">
        <f t="shared" si="66"/>
        <v>0</v>
      </c>
      <c r="M1259" s="12"/>
      <c r="N1259" s="13"/>
      <c r="O1259" s="13"/>
      <c r="P1259" s="16"/>
      <c r="Q1259" s="17"/>
      <c r="R1259" s="20"/>
    </row>
    <row r="1260" spans="1:18" ht="13.5" thickBot="1" x14ac:dyDescent="0.25">
      <c r="A1260" s="12"/>
      <c r="B1260" s="13"/>
      <c r="C1260" s="13"/>
      <c r="D1260" s="13"/>
      <c r="E1260" s="13"/>
      <c r="F1260" s="27" t="s">
        <v>2069</v>
      </c>
      <c r="G1260" s="14"/>
      <c r="H1260" s="14"/>
      <c r="I1260" s="71">
        <f t="shared" si="67"/>
        <v>0</v>
      </c>
      <c r="J1260" s="19"/>
      <c r="K1260" s="6">
        <f t="shared" si="65"/>
        <v>0</v>
      </c>
      <c r="L1260" s="6">
        <f t="shared" si="66"/>
        <v>0</v>
      </c>
      <c r="M1260" s="12"/>
      <c r="N1260" s="13"/>
      <c r="O1260" s="13"/>
      <c r="P1260" s="16"/>
      <c r="Q1260" s="17"/>
      <c r="R1260" s="20"/>
    </row>
    <row r="1261" spans="1:18" ht="13.5" thickBot="1" x14ac:dyDescent="0.25">
      <c r="A1261" s="12"/>
      <c r="B1261" s="13"/>
      <c r="C1261" s="13"/>
      <c r="D1261" s="13"/>
      <c r="E1261" s="13"/>
      <c r="F1261" s="27" t="s">
        <v>2069</v>
      </c>
      <c r="G1261" s="14"/>
      <c r="H1261" s="14"/>
      <c r="I1261" s="71">
        <f t="shared" si="67"/>
        <v>0</v>
      </c>
      <c r="J1261" s="19"/>
      <c r="K1261" s="6">
        <f t="shared" si="65"/>
        <v>0</v>
      </c>
      <c r="L1261" s="6">
        <f t="shared" si="66"/>
        <v>0</v>
      </c>
      <c r="M1261" s="12"/>
      <c r="N1261" s="13"/>
      <c r="O1261" s="13"/>
      <c r="P1261" s="16"/>
      <c r="Q1261" s="17"/>
      <c r="R1261" s="20"/>
    </row>
    <row r="1262" spans="1:18" ht="13.5" thickBot="1" x14ac:dyDescent="0.25">
      <c r="A1262" s="12"/>
      <c r="B1262" s="13"/>
      <c r="C1262" s="13"/>
      <c r="D1262" s="13"/>
      <c r="E1262" s="13"/>
      <c r="F1262" s="27" t="s">
        <v>2069</v>
      </c>
      <c r="G1262" s="14"/>
      <c r="H1262" s="14"/>
      <c r="I1262" s="71">
        <f t="shared" si="67"/>
        <v>0</v>
      </c>
      <c r="J1262" s="19"/>
      <c r="K1262" s="6">
        <f t="shared" si="65"/>
        <v>0</v>
      </c>
      <c r="L1262" s="6">
        <f t="shared" si="66"/>
        <v>0</v>
      </c>
      <c r="M1262" s="12"/>
      <c r="N1262" s="13"/>
      <c r="O1262" s="13"/>
      <c r="P1262" s="16"/>
      <c r="Q1262" s="17"/>
      <c r="R1262" s="20"/>
    </row>
    <row r="1263" spans="1:18" ht="13.5" thickBot="1" x14ac:dyDescent="0.25">
      <c r="A1263" s="12"/>
      <c r="B1263" s="13"/>
      <c r="C1263" s="13"/>
      <c r="D1263" s="13"/>
      <c r="E1263" s="13"/>
      <c r="F1263" s="27" t="s">
        <v>2069</v>
      </c>
      <c r="G1263" s="14"/>
      <c r="H1263" s="14"/>
      <c r="I1263" s="71">
        <f t="shared" si="67"/>
        <v>0</v>
      </c>
      <c r="J1263" s="19"/>
      <c r="K1263" s="6">
        <f t="shared" si="65"/>
        <v>0</v>
      </c>
      <c r="L1263" s="6">
        <f t="shared" si="66"/>
        <v>0</v>
      </c>
      <c r="M1263" s="12"/>
      <c r="N1263" s="13"/>
      <c r="O1263" s="13"/>
      <c r="P1263" s="16"/>
      <c r="Q1263" s="17"/>
      <c r="R1263" s="20"/>
    </row>
    <row r="1264" spans="1:18" ht="13.5" thickBot="1" x14ac:dyDescent="0.25">
      <c r="A1264" s="12"/>
      <c r="B1264" s="13"/>
      <c r="C1264" s="13"/>
      <c r="D1264" s="13"/>
      <c r="E1264" s="13"/>
      <c r="F1264" s="27" t="s">
        <v>2069</v>
      </c>
      <c r="G1264" s="14"/>
      <c r="H1264" s="14"/>
      <c r="I1264" s="71">
        <f t="shared" si="67"/>
        <v>0</v>
      </c>
      <c r="J1264" s="19"/>
      <c r="K1264" s="6">
        <f t="shared" si="65"/>
        <v>0</v>
      </c>
      <c r="L1264" s="6">
        <f t="shared" si="66"/>
        <v>0</v>
      </c>
      <c r="M1264" s="12"/>
      <c r="N1264" s="13"/>
      <c r="O1264" s="13"/>
      <c r="P1264" s="16"/>
      <c r="Q1264" s="17"/>
      <c r="R1264" s="20"/>
    </row>
    <row r="1265" spans="1:18" ht="13.5" thickBot="1" x14ac:dyDescent="0.25">
      <c r="A1265" s="12"/>
      <c r="B1265" s="13"/>
      <c r="C1265" s="13"/>
      <c r="D1265" s="13"/>
      <c r="E1265" s="13"/>
      <c r="F1265" s="27" t="s">
        <v>2069</v>
      </c>
      <c r="G1265" s="14"/>
      <c r="H1265" s="14"/>
      <c r="I1265" s="71">
        <f t="shared" si="67"/>
        <v>0</v>
      </c>
      <c r="J1265" s="19"/>
      <c r="K1265" s="6">
        <f t="shared" si="65"/>
        <v>0</v>
      </c>
      <c r="L1265" s="6">
        <f t="shared" si="66"/>
        <v>0</v>
      </c>
      <c r="M1265" s="12"/>
      <c r="N1265" s="13"/>
      <c r="O1265" s="13"/>
      <c r="P1265" s="16"/>
      <c r="Q1265" s="17"/>
      <c r="R1265" s="20"/>
    </row>
    <row r="1266" spans="1:18" ht="13.5" thickBot="1" x14ac:dyDescent="0.25">
      <c r="A1266" s="12"/>
      <c r="B1266" s="13"/>
      <c r="C1266" s="13"/>
      <c r="D1266" s="13"/>
      <c r="E1266" s="13"/>
      <c r="F1266" s="27" t="s">
        <v>2069</v>
      </c>
      <c r="G1266" s="14"/>
      <c r="H1266" s="14"/>
      <c r="I1266" s="71">
        <f t="shared" si="67"/>
        <v>0</v>
      </c>
      <c r="J1266" s="19"/>
      <c r="K1266" s="6">
        <f t="shared" si="65"/>
        <v>0</v>
      </c>
      <c r="L1266" s="6">
        <f t="shared" si="66"/>
        <v>0</v>
      </c>
      <c r="M1266" s="12"/>
      <c r="N1266" s="13"/>
      <c r="O1266" s="13"/>
      <c r="P1266" s="16"/>
      <c r="Q1266" s="17"/>
      <c r="R1266" s="20"/>
    </row>
    <row r="1267" spans="1:18" ht="13.5" thickBot="1" x14ac:dyDescent="0.25">
      <c r="A1267" s="12"/>
      <c r="B1267" s="13"/>
      <c r="C1267" s="13"/>
      <c r="D1267" s="13"/>
      <c r="E1267" s="13"/>
      <c r="F1267" s="27" t="s">
        <v>2069</v>
      </c>
      <c r="G1267" s="14"/>
      <c r="H1267" s="14"/>
      <c r="I1267" s="71">
        <f t="shared" si="67"/>
        <v>0</v>
      </c>
      <c r="J1267" s="19"/>
      <c r="K1267" s="6">
        <f t="shared" si="65"/>
        <v>0</v>
      </c>
      <c r="L1267" s="6">
        <f t="shared" si="66"/>
        <v>0</v>
      </c>
      <c r="M1267" s="12"/>
      <c r="N1267" s="13"/>
      <c r="O1267" s="13"/>
      <c r="P1267" s="16"/>
      <c r="Q1267" s="17"/>
      <c r="R1267" s="20"/>
    </row>
    <row r="1268" spans="1:18" ht="13.5" thickBot="1" x14ac:dyDescent="0.25">
      <c r="A1268" s="12"/>
      <c r="B1268" s="13"/>
      <c r="C1268" s="13"/>
      <c r="D1268" s="13"/>
      <c r="E1268" s="13"/>
      <c r="F1268" s="27" t="s">
        <v>2069</v>
      </c>
      <c r="G1268" s="14"/>
      <c r="H1268" s="14"/>
      <c r="I1268" s="71">
        <f t="shared" si="67"/>
        <v>0</v>
      </c>
      <c r="J1268" s="19"/>
      <c r="K1268" s="6">
        <f t="shared" si="65"/>
        <v>0</v>
      </c>
      <c r="L1268" s="6">
        <f t="shared" si="66"/>
        <v>0</v>
      </c>
      <c r="M1268" s="12"/>
      <c r="N1268" s="13"/>
      <c r="O1268" s="13"/>
      <c r="P1268" s="16"/>
      <c r="Q1268" s="17"/>
      <c r="R1268" s="20"/>
    </row>
    <row r="1269" spans="1:18" ht="13.5" thickBot="1" x14ac:dyDescent="0.25">
      <c r="A1269" s="12"/>
      <c r="B1269" s="13"/>
      <c r="C1269" s="13"/>
      <c r="D1269" s="13"/>
      <c r="E1269" s="13"/>
      <c r="F1269" s="27" t="s">
        <v>2069</v>
      </c>
      <c r="G1269" s="14"/>
      <c r="H1269" s="14"/>
      <c r="I1269" s="71">
        <f t="shared" si="67"/>
        <v>0</v>
      </c>
      <c r="J1269" s="19"/>
      <c r="K1269" s="6">
        <f t="shared" si="65"/>
        <v>0</v>
      </c>
      <c r="L1269" s="6">
        <f t="shared" si="66"/>
        <v>0</v>
      </c>
      <c r="M1269" s="12"/>
      <c r="N1269" s="13"/>
      <c r="O1269" s="13"/>
      <c r="P1269" s="16"/>
      <c r="Q1269" s="17"/>
      <c r="R1269" s="20"/>
    </row>
    <row r="1270" spans="1:18" ht="13.5" thickBot="1" x14ac:dyDescent="0.25">
      <c r="A1270" s="12"/>
      <c r="B1270" s="13"/>
      <c r="C1270" s="13"/>
      <c r="D1270" s="13"/>
      <c r="E1270" s="13"/>
      <c r="F1270" s="27" t="s">
        <v>2069</v>
      </c>
      <c r="G1270" s="14"/>
      <c r="H1270" s="14"/>
      <c r="I1270" s="71">
        <f t="shared" si="67"/>
        <v>0</v>
      </c>
      <c r="J1270" s="19"/>
      <c r="K1270" s="6">
        <f t="shared" si="65"/>
        <v>0</v>
      </c>
      <c r="L1270" s="6">
        <f t="shared" si="66"/>
        <v>0</v>
      </c>
      <c r="M1270" s="12"/>
      <c r="N1270" s="13"/>
      <c r="O1270" s="13"/>
      <c r="P1270" s="16"/>
      <c r="Q1270" s="17"/>
      <c r="R1270" s="20"/>
    </row>
    <row r="1271" spans="1:18" ht="13.5" thickBot="1" x14ac:dyDescent="0.25">
      <c r="A1271" s="12"/>
      <c r="B1271" s="13"/>
      <c r="C1271" s="13"/>
      <c r="D1271" s="13"/>
      <c r="E1271" s="13"/>
      <c r="F1271" s="27" t="s">
        <v>2069</v>
      </c>
      <c r="G1271" s="14"/>
      <c r="H1271" s="14"/>
      <c r="I1271" s="71">
        <f t="shared" si="67"/>
        <v>0</v>
      </c>
      <c r="J1271" s="19"/>
      <c r="K1271" s="6">
        <f t="shared" si="65"/>
        <v>0</v>
      </c>
      <c r="L1271" s="6">
        <f t="shared" si="66"/>
        <v>0</v>
      </c>
      <c r="M1271" s="12"/>
      <c r="N1271" s="13"/>
      <c r="O1271" s="13"/>
      <c r="P1271" s="16"/>
      <c r="Q1271" s="17"/>
      <c r="R1271" s="20"/>
    </row>
    <row r="1272" spans="1:18" ht="13.5" thickBot="1" x14ac:dyDescent="0.25">
      <c r="A1272" s="12"/>
      <c r="B1272" s="13"/>
      <c r="C1272" s="13"/>
      <c r="D1272" s="13"/>
      <c r="E1272" s="13"/>
      <c r="F1272" s="27" t="s">
        <v>2069</v>
      </c>
      <c r="G1272" s="14"/>
      <c r="H1272" s="14"/>
      <c r="I1272" s="71">
        <f t="shared" si="67"/>
        <v>0</v>
      </c>
      <c r="J1272" s="19"/>
      <c r="K1272" s="6">
        <f t="shared" si="65"/>
        <v>0</v>
      </c>
      <c r="L1272" s="6">
        <f t="shared" si="66"/>
        <v>0</v>
      </c>
      <c r="M1272" s="12"/>
      <c r="N1272" s="13"/>
      <c r="O1272" s="13"/>
      <c r="P1272" s="16"/>
      <c r="Q1272" s="17"/>
      <c r="R1272" s="20"/>
    </row>
    <row r="1273" spans="1:18" ht="13.5" thickBot="1" x14ac:dyDescent="0.25">
      <c r="A1273" s="12"/>
      <c r="B1273" s="13"/>
      <c r="C1273" s="13"/>
      <c r="D1273" s="13"/>
      <c r="E1273" s="13"/>
      <c r="F1273" s="27" t="s">
        <v>2069</v>
      </c>
      <c r="G1273" s="14"/>
      <c r="H1273" s="14"/>
      <c r="I1273" s="71">
        <f t="shared" si="67"/>
        <v>0</v>
      </c>
      <c r="J1273" s="19"/>
      <c r="K1273" s="6">
        <f t="shared" si="65"/>
        <v>0</v>
      </c>
      <c r="L1273" s="6">
        <f t="shared" si="66"/>
        <v>0</v>
      </c>
      <c r="M1273" s="12"/>
      <c r="N1273" s="13"/>
      <c r="O1273" s="13"/>
      <c r="P1273" s="16"/>
      <c r="Q1273" s="17"/>
      <c r="R1273" s="20"/>
    </row>
    <row r="1274" spans="1:18" ht="13.5" thickBot="1" x14ac:dyDescent="0.25">
      <c r="A1274" s="12"/>
      <c r="B1274" s="13"/>
      <c r="C1274" s="13"/>
      <c r="D1274" s="13"/>
      <c r="E1274" s="13"/>
      <c r="F1274" s="27" t="s">
        <v>2069</v>
      </c>
      <c r="G1274" s="14"/>
      <c r="H1274" s="14"/>
      <c r="I1274" s="71">
        <f t="shared" si="67"/>
        <v>0</v>
      </c>
      <c r="J1274" s="19"/>
      <c r="K1274" s="6">
        <f t="shared" si="65"/>
        <v>0</v>
      </c>
      <c r="L1274" s="6">
        <f t="shared" si="66"/>
        <v>0</v>
      </c>
      <c r="M1274" s="12"/>
      <c r="N1274" s="13"/>
      <c r="O1274" s="13"/>
      <c r="P1274" s="16"/>
      <c r="Q1274" s="17"/>
      <c r="R1274" s="20"/>
    </row>
    <row r="1275" spans="1:18" ht="13.5" thickBot="1" x14ac:dyDescent="0.25">
      <c r="A1275" s="12"/>
      <c r="B1275" s="13"/>
      <c r="C1275" s="13"/>
      <c r="D1275" s="13"/>
      <c r="E1275" s="13"/>
      <c r="F1275" s="27" t="s">
        <v>2069</v>
      </c>
      <c r="G1275" s="14"/>
      <c r="H1275" s="14"/>
      <c r="I1275" s="71">
        <f t="shared" si="67"/>
        <v>0</v>
      </c>
      <c r="J1275" s="19"/>
      <c r="K1275" s="6">
        <f t="shared" si="65"/>
        <v>0</v>
      </c>
      <c r="L1275" s="6">
        <f t="shared" si="66"/>
        <v>0</v>
      </c>
      <c r="M1275" s="12"/>
      <c r="N1275" s="13"/>
      <c r="O1275" s="13"/>
      <c r="P1275" s="16"/>
      <c r="Q1275" s="17"/>
      <c r="R1275" s="20"/>
    </row>
    <row r="1276" spans="1:18" ht="13.5" thickBot="1" x14ac:dyDescent="0.25">
      <c r="A1276" s="12"/>
      <c r="B1276" s="13"/>
      <c r="C1276" s="13"/>
      <c r="D1276" s="13"/>
      <c r="E1276" s="13"/>
      <c r="F1276" s="27" t="s">
        <v>2069</v>
      </c>
      <c r="G1276" s="14"/>
      <c r="H1276" s="14"/>
      <c r="I1276" s="71">
        <f t="shared" si="67"/>
        <v>0</v>
      </c>
      <c r="J1276" s="19"/>
      <c r="K1276" s="6">
        <f t="shared" si="65"/>
        <v>0</v>
      </c>
      <c r="L1276" s="6">
        <f t="shared" si="66"/>
        <v>0</v>
      </c>
      <c r="M1276" s="12"/>
      <c r="N1276" s="13"/>
      <c r="O1276" s="13"/>
      <c r="P1276" s="16"/>
      <c r="Q1276" s="17"/>
      <c r="R1276" s="20"/>
    </row>
    <row r="1277" spans="1:18" ht="13.5" thickBot="1" x14ac:dyDescent="0.25">
      <c r="A1277" s="12"/>
      <c r="B1277" s="13"/>
      <c r="C1277" s="13"/>
      <c r="D1277" s="13"/>
      <c r="E1277" s="13"/>
      <c r="F1277" s="27" t="s">
        <v>2069</v>
      </c>
      <c r="G1277" s="14"/>
      <c r="H1277" s="14"/>
      <c r="I1277" s="71">
        <f t="shared" si="67"/>
        <v>0</v>
      </c>
      <c r="J1277" s="19"/>
      <c r="K1277" s="6">
        <f t="shared" si="65"/>
        <v>0</v>
      </c>
      <c r="L1277" s="6">
        <f t="shared" si="66"/>
        <v>0</v>
      </c>
      <c r="M1277" s="12"/>
      <c r="N1277" s="13"/>
      <c r="O1277" s="13"/>
      <c r="P1277" s="16"/>
      <c r="Q1277" s="17"/>
      <c r="R1277" s="20"/>
    </row>
    <row r="1278" spans="1:18" ht="13.5" thickBot="1" x14ac:dyDescent="0.25">
      <c r="A1278" s="12"/>
      <c r="B1278" s="13"/>
      <c r="C1278" s="13"/>
      <c r="D1278" s="13"/>
      <c r="E1278" s="13"/>
      <c r="F1278" s="27" t="s">
        <v>2069</v>
      </c>
      <c r="G1278" s="14"/>
      <c r="H1278" s="14"/>
      <c r="I1278" s="71">
        <f t="shared" si="67"/>
        <v>0</v>
      </c>
      <c r="J1278" s="19"/>
      <c r="K1278" s="6">
        <f t="shared" si="65"/>
        <v>0</v>
      </c>
      <c r="L1278" s="6">
        <f t="shared" si="66"/>
        <v>0</v>
      </c>
      <c r="M1278" s="12"/>
      <c r="N1278" s="13"/>
      <c r="O1278" s="13"/>
      <c r="P1278" s="16"/>
      <c r="Q1278" s="17"/>
      <c r="R1278" s="20"/>
    </row>
    <row r="1279" spans="1:18" ht="13.5" thickBot="1" x14ac:dyDescent="0.25">
      <c r="A1279" s="12"/>
      <c r="B1279" s="13"/>
      <c r="C1279" s="13"/>
      <c r="D1279" s="13"/>
      <c r="E1279" s="13"/>
      <c r="F1279" s="27" t="s">
        <v>2069</v>
      </c>
      <c r="G1279" s="14"/>
      <c r="H1279" s="14"/>
      <c r="I1279" s="71">
        <f t="shared" si="67"/>
        <v>0</v>
      </c>
      <c r="J1279" s="19"/>
      <c r="K1279" s="6">
        <f t="shared" si="65"/>
        <v>0</v>
      </c>
      <c r="L1279" s="6">
        <f t="shared" si="66"/>
        <v>0</v>
      </c>
      <c r="M1279" s="12"/>
      <c r="N1279" s="13"/>
      <c r="O1279" s="13"/>
      <c r="P1279" s="16"/>
      <c r="Q1279" s="17"/>
      <c r="R1279" s="20"/>
    </row>
    <row r="1280" spans="1:18" ht="13.5" thickBot="1" x14ac:dyDescent="0.25">
      <c r="A1280" s="12"/>
      <c r="B1280" s="13"/>
      <c r="C1280" s="13"/>
      <c r="D1280" s="13"/>
      <c r="E1280" s="13"/>
      <c r="F1280" s="27" t="s">
        <v>2069</v>
      </c>
      <c r="G1280" s="14"/>
      <c r="H1280" s="14"/>
      <c r="I1280" s="71">
        <f t="shared" si="67"/>
        <v>0</v>
      </c>
      <c r="J1280" s="19"/>
      <c r="K1280" s="6">
        <f t="shared" si="65"/>
        <v>0</v>
      </c>
      <c r="L1280" s="6">
        <f t="shared" si="66"/>
        <v>0</v>
      </c>
      <c r="M1280" s="12"/>
      <c r="N1280" s="13"/>
      <c r="O1280" s="13"/>
      <c r="P1280" s="16"/>
      <c r="Q1280" s="17"/>
      <c r="R1280" s="20"/>
    </row>
    <row r="1281" spans="1:18" ht="13.5" thickBot="1" x14ac:dyDescent="0.25">
      <c r="A1281" s="12"/>
      <c r="B1281" s="13"/>
      <c r="C1281" s="13"/>
      <c r="D1281" s="13"/>
      <c r="E1281" s="13"/>
      <c r="F1281" s="27" t="s">
        <v>2069</v>
      </c>
      <c r="G1281" s="14"/>
      <c r="H1281" s="14"/>
      <c r="I1281" s="71">
        <f t="shared" si="67"/>
        <v>0</v>
      </c>
      <c r="J1281" s="19"/>
      <c r="K1281" s="6">
        <f t="shared" si="65"/>
        <v>0</v>
      </c>
      <c r="L1281" s="6">
        <f t="shared" si="66"/>
        <v>0</v>
      </c>
      <c r="M1281" s="12"/>
      <c r="N1281" s="13"/>
      <c r="O1281" s="13"/>
      <c r="P1281" s="16"/>
      <c r="Q1281" s="17"/>
      <c r="R1281" s="20"/>
    </row>
    <row r="1282" spans="1:18" ht="13.5" thickBot="1" x14ac:dyDescent="0.25">
      <c r="A1282" s="12"/>
      <c r="B1282" s="13"/>
      <c r="C1282" s="13"/>
      <c r="D1282" s="13"/>
      <c r="E1282" s="13"/>
      <c r="F1282" s="27" t="s">
        <v>2069</v>
      </c>
      <c r="G1282" s="14"/>
      <c r="H1282" s="14"/>
      <c r="I1282" s="71">
        <f t="shared" si="67"/>
        <v>0</v>
      </c>
      <c r="J1282" s="19"/>
      <c r="K1282" s="6">
        <f t="shared" si="65"/>
        <v>0</v>
      </c>
      <c r="L1282" s="6">
        <f t="shared" si="66"/>
        <v>0</v>
      </c>
      <c r="M1282" s="12"/>
      <c r="N1282" s="13"/>
      <c r="O1282" s="13"/>
      <c r="P1282" s="16"/>
      <c r="Q1282" s="17"/>
      <c r="R1282" s="20"/>
    </row>
    <row r="1283" spans="1:18" ht="13.5" thickBot="1" x14ac:dyDescent="0.25">
      <c r="A1283" s="12"/>
      <c r="B1283" s="13"/>
      <c r="C1283" s="13"/>
      <c r="D1283" s="13"/>
      <c r="E1283" s="13"/>
      <c r="F1283" s="27" t="s">
        <v>2069</v>
      </c>
      <c r="G1283" s="14"/>
      <c r="H1283" s="14"/>
      <c r="I1283" s="71">
        <f t="shared" si="67"/>
        <v>0</v>
      </c>
      <c r="J1283" s="19"/>
      <c r="K1283" s="6">
        <f t="shared" si="65"/>
        <v>0</v>
      </c>
      <c r="L1283" s="6">
        <f t="shared" si="66"/>
        <v>0</v>
      </c>
      <c r="M1283" s="12"/>
      <c r="N1283" s="13"/>
      <c r="O1283" s="13"/>
      <c r="P1283" s="16"/>
      <c r="Q1283" s="17"/>
      <c r="R1283" s="20"/>
    </row>
    <row r="1284" spans="1:18" ht="13.5" thickBot="1" x14ac:dyDescent="0.25">
      <c r="A1284" s="12"/>
      <c r="B1284" s="13"/>
      <c r="C1284" s="13"/>
      <c r="D1284" s="13"/>
      <c r="E1284" s="13"/>
      <c r="F1284" s="27" t="s">
        <v>2069</v>
      </c>
      <c r="G1284" s="14"/>
      <c r="H1284" s="14"/>
      <c r="I1284" s="71">
        <f t="shared" si="67"/>
        <v>0</v>
      </c>
      <c r="J1284" s="19"/>
      <c r="K1284" s="6">
        <f t="shared" si="65"/>
        <v>0</v>
      </c>
      <c r="L1284" s="6">
        <f t="shared" si="66"/>
        <v>0</v>
      </c>
      <c r="M1284" s="12"/>
      <c r="N1284" s="13"/>
      <c r="O1284" s="13"/>
      <c r="P1284" s="16"/>
      <c r="Q1284" s="17"/>
      <c r="R1284" s="20"/>
    </row>
    <row r="1285" spans="1:18" ht="13.5" thickBot="1" x14ac:dyDescent="0.25">
      <c r="A1285" s="12"/>
      <c r="B1285" s="13"/>
      <c r="C1285" s="13"/>
      <c r="D1285" s="13"/>
      <c r="E1285" s="13"/>
      <c r="F1285" s="27" t="s">
        <v>2069</v>
      </c>
      <c r="G1285" s="14"/>
      <c r="H1285" s="14"/>
      <c r="I1285" s="71">
        <f t="shared" si="67"/>
        <v>0</v>
      </c>
      <c r="J1285" s="19"/>
      <c r="K1285" s="6">
        <f t="shared" si="65"/>
        <v>0</v>
      </c>
      <c r="L1285" s="6">
        <f t="shared" si="66"/>
        <v>0</v>
      </c>
      <c r="M1285" s="12"/>
      <c r="N1285" s="13"/>
      <c r="O1285" s="13"/>
      <c r="P1285" s="16"/>
      <c r="Q1285" s="17"/>
      <c r="R1285" s="20"/>
    </row>
    <row r="1286" spans="1:18" ht="13.5" thickBot="1" x14ac:dyDescent="0.25">
      <c r="A1286" s="12"/>
      <c r="B1286" s="13"/>
      <c r="C1286" s="13"/>
      <c r="D1286" s="13"/>
      <c r="E1286" s="13"/>
      <c r="F1286" s="27" t="s">
        <v>2069</v>
      </c>
      <c r="G1286" s="14"/>
      <c r="H1286" s="14"/>
      <c r="I1286" s="71">
        <f t="shared" si="67"/>
        <v>0</v>
      </c>
      <c r="J1286" s="19"/>
      <c r="K1286" s="6">
        <f t="shared" si="65"/>
        <v>0</v>
      </c>
      <c r="L1286" s="6">
        <f t="shared" si="66"/>
        <v>0</v>
      </c>
      <c r="M1286" s="12"/>
      <c r="N1286" s="13"/>
      <c r="O1286" s="13"/>
      <c r="P1286" s="16"/>
      <c r="Q1286" s="17"/>
      <c r="R1286" s="20"/>
    </row>
    <row r="1287" spans="1:18" ht="13.5" thickBot="1" x14ac:dyDescent="0.25">
      <c r="A1287" s="12"/>
      <c r="B1287" s="13"/>
      <c r="C1287" s="13"/>
      <c r="D1287" s="13"/>
      <c r="E1287" s="13"/>
      <c r="F1287" s="27" t="s">
        <v>2069</v>
      </c>
      <c r="G1287" s="14"/>
      <c r="H1287" s="14"/>
      <c r="I1287" s="71">
        <f t="shared" si="67"/>
        <v>0</v>
      </c>
      <c r="J1287" s="19"/>
      <c r="K1287" s="6">
        <f t="shared" ref="K1287:K1350" si="68">COUNT(G1287:H1287)</f>
        <v>0</v>
      </c>
      <c r="L1287" s="6">
        <f t="shared" ref="L1287:L1350" si="69">COUNTA(A1287,B1287,C1287,D1287,G1287,H1287)</f>
        <v>0</v>
      </c>
      <c r="M1287" s="12"/>
      <c r="N1287" s="13"/>
      <c r="O1287" s="13"/>
      <c r="P1287" s="16"/>
      <c r="Q1287" s="17"/>
      <c r="R1287" s="20"/>
    </row>
    <row r="1288" spans="1:18" ht="13.5" thickBot="1" x14ac:dyDescent="0.25">
      <c r="A1288" s="12"/>
      <c r="B1288" s="13"/>
      <c r="C1288" s="13"/>
      <c r="D1288" s="13"/>
      <c r="E1288" s="13"/>
      <c r="F1288" s="27" t="s">
        <v>2069</v>
      </c>
      <c r="G1288" s="14"/>
      <c r="H1288" s="14"/>
      <c r="I1288" s="71">
        <f t="shared" si="67"/>
        <v>0</v>
      </c>
      <c r="J1288" s="19"/>
      <c r="K1288" s="6">
        <f t="shared" si="68"/>
        <v>0</v>
      </c>
      <c r="L1288" s="6">
        <f t="shared" si="69"/>
        <v>0</v>
      </c>
      <c r="M1288" s="12"/>
      <c r="N1288" s="13"/>
      <c r="O1288" s="13"/>
      <c r="P1288" s="16"/>
      <c r="Q1288" s="17"/>
      <c r="R1288" s="20"/>
    </row>
    <row r="1289" spans="1:18" ht="13.5" thickBot="1" x14ac:dyDescent="0.25">
      <c r="A1289" s="12"/>
      <c r="B1289" s="13"/>
      <c r="C1289" s="13"/>
      <c r="D1289" s="13"/>
      <c r="E1289" s="13"/>
      <c r="F1289" s="27" t="s">
        <v>2069</v>
      </c>
      <c r="G1289" s="14"/>
      <c r="H1289" s="14"/>
      <c r="I1289" s="71">
        <f t="shared" si="67"/>
        <v>0</v>
      </c>
      <c r="J1289" s="19"/>
      <c r="K1289" s="6">
        <f t="shared" si="68"/>
        <v>0</v>
      </c>
      <c r="L1289" s="6">
        <f t="shared" si="69"/>
        <v>0</v>
      </c>
      <c r="M1289" s="12"/>
      <c r="N1289" s="13"/>
      <c r="O1289" s="13"/>
      <c r="P1289" s="16"/>
      <c r="Q1289" s="17"/>
      <c r="R1289" s="20"/>
    </row>
    <row r="1290" spans="1:18" ht="13.5" thickBot="1" x14ac:dyDescent="0.25">
      <c r="A1290" s="12"/>
      <c r="B1290" s="13"/>
      <c r="C1290" s="13"/>
      <c r="D1290" s="13"/>
      <c r="E1290" s="13"/>
      <c r="F1290" s="27" t="s">
        <v>2069</v>
      </c>
      <c r="G1290" s="14"/>
      <c r="H1290" s="14"/>
      <c r="I1290" s="71">
        <f t="shared" si="67"/>
        <v>0</v>
      </c>
      <c r="J1290" s="19"/>
      <c r="K1290" s="6">
        <f t="shared" si="68"/>
        <v>0</v>
      </c>
      <c r="L1290" s="6">
        <f t="shared" si="69"/>
        <v>0</v>
      </c>
      <c r="M1290" s="12"/>
      <c r="N1290" s="13"/>
      <c r="O1290" s="13"/>
      <c r="P1290" s="16"/>
      <c r="Q1290" s="17"/>
      <c r="R1290" s="20"/>
    </row>
    <row r="1291" spans="1:18" ht="13.5" thickBot="1" x14ac:dyDescent="0.25">
      <c r="A1291" s="12"/>
      <c r="B1291" s="13"/>
      <c r="C1291" s="13"/>
      <c r="D1291" s="13"/>
      <c r="E1291" s="13"/>
      <c r="F1291" s="27" t="s">
        <v>2069</v>
      </c>
      <c r="G1291" s="14"/>
      <c r="H1291" s="14"/>
      <c r="I1291" s="71">
        <f t="shared" si="67"/>
        <v>0</v>
      </c>
      <c r="J1291" s="19"/>
      <c r="K1291" s="6">
        <f t="shared" si="68"/>
        <v>0</v>
      </c>
      <c r="L1291" s="6">
        <f t="shared" si="69"/>
        <v>0</v>
      </c>
      <c r="M1291" s="12"/>
      <c r="N1291" s="13"/>
      <c r="O1291" s="13"/>
      <c r="P1291" s="16"/>
      <c r="Q1291" s="17"/>
      <c r="R1291" s="20"/>
    </row>
    <row r="1292" spans="1:18" ht="13.5" thickBot="1" x14ac:dyDescent="0.25">
      <c r="A1292" s="12"/>
      <c r="B1292" s="13"/>
      <c r="C1292" s="13"/>
      <c r="D1292" s="13"/>
      <c r="E1292" s="13"/>
      <c r="F1292" s="27" t="s">
        <v>2069</v>
      </c>
      <c r="G1292" s="14"/>
      <c r="H1292" s="14"/>
      <c r="I1292" s="71">
        <f t="shared" si="67"/>
        <v>0</v>
      </c>
      <c r="J1292" s="19"/>
      <c r="K1292" s="6">
        <f t="shared" si="68"/>
        <v>0</v>
      </c>
      <c r="L1292" s="6">
        <f t="shared" si="69"/>
        <v>0</v>
      </c>
      <c r="M1292" s="12"/>
      <c r="N1292" s="13"/>
      <c r="O1292" s="13"/>
      <c r="P1292" s="16"/>
      <c r="Q1292" s="17"/>
      <c r="R1292" s="20"/>
    </row>
    <row r="1293" spans="1:18" ht="13.5" thickBot="1" x14ac:dyDescent="0.25">
      <c r="A1293" s="12"/>
      <c r="B1293" s="13"/>
      <c r="C1293" s="13"/>
      <c r="D1293" s="13"/>
      <c r="E1293" s="13"/>
      <c r="F1293" s="27" t="s">
        <v>2069</v>
      </c>
      <c r="G1293" s="14"/>
      <c r="H1293" s="14"/>
      <c r="I1293" s="71">
        <f t="shared" ref="I1293:I1356" si="70">$H$6</f>
        <v>0</v>
      </c>
      <c r="J1293" s="19"/>
      <c r="K1293" s="6">
        <f t="shared" si="68"/>
        <v>0</v>
      </c>
      <c r="L1293" s="6">
        <f t="shared" si="69"/>
        <v>0</v>
      </c>
      <c r="M1293" s="12"/>
      <c r="N1293" s="13"/>
      <c r="O1293" s="13"/>
      <c r="P1293" s="16"/>
      <c r="Q1293" s="17"/>
      <c r="R1293" s="20"/>
    </row>
    <row r="1294" spans="1:18" ht="13.5" thickBot="1" x14ac:dyDescent="0.25">
      <c r="A1294" s="12"/>
      <c r="B1294" s="13"/>
      <c r="C1294" s="13"/>
      <c r="D1294" s="13"/>
      <c r="E1294" s="13"/>
      <c r="F1294" s="27" t="s">
        <v>2069</v>
      </c>
      <c r="G1294" s="14"/>
      <c r="H1294" s="14"/>
      <c r="I1294" s="71">
        <f t="shared" si="70"/>
        <v>0</v>
      </c>
      <c r="J1294" s="19"/>
      <c r="K1294" s="6">
        <f t="shared" si="68"/>
        <v>0</v>
      </c>
      <c r="L1294" s="6">
        <f t="shared" si="69"/>
        <v>0</v>
      </c>
      <c r="M1294" s="12"/>
      <c r="N1294" s="13"/>
      <c r="O1294" s="13"/>
      <c r="P1294" s="16"/>
      <c r="Q1294" s="17"/>
      <c r="R1294" s="20"/>
    </row>
    <row r="1295" spans="1:18" ht="13.5" thickBot="1" x14ac:dyDescent="0.25">
      <c r="A1295" s="12"/>
      <c r="B1295" s="13"/>
      <c r="C1295" s="13"/>
      <c r="D1295" s="13"/>
      <c r="E1295" s="13"/>
      <c r="F1295" s="27" t="s">
        <v>2069</v>
      </c>
      <c r="G1295" s="14"/>
      <c r="H1295" s="14"/>
      <c r="I1295" s="71">
        <f t="shared" si="70"/>
        <v>0</v>
      </c>
      <c r="J1295" s="19"/>
      <c r="K1295" s="6">
        <f t="shared" si="68"/>
        <v>0</v>
      </c>
      <c r="L1295" s="6">
        <f t="shared" si="69"/>
        <v>0</v>
      </c>
      <c r="M1295" s="12"/>
      <c r="N1295" s="13"/>
      <c r="O1295" s="13"/>
      <c r="P1295" s="16"/>
      <c r="Q1295" s="17"/>
      <c r="R1295" s="20"/>
    </row>
    <row r="1296" spans="1:18" ht="13.5" thickBot="1" x14ac:dyDescent="0.25">
      <c r="A1296" s="12"/>
      <c r="B1296" s="13"/>
      <c r="C1296" s="13"/>
      <c r="D1296" s="13"/>
      <c r="E1296" s="13"/>
      <c r="F1296" s="27" t="s">
        <v>2069</v>
      </c>
      <c r="G1296" s="14"/>
      <c r="H1296" s="14"/>
      <c r="I1296" s="71">
        <f t="shared" si="70"/>
        <v>0</v>
      </c>
      <c r="J1296" s="19"/>
      <c r="K1296" s="6">
        <f t="shared" si="68"/>
        <v>0</v>
      </c>
      <c r="L1296" s="6">
        <f t="shared" si="69"/>
        <v>0</v>
      </c>
      <c r="M1296" s="12"/>
      <c r="N1296" s="13"/>
      <c r="O1296" s="13"/>
      <c r="P1296" s="16"/>
      <c r="Q1296" s="17"/>
      <c r="R1296" s="20"/>
    </row>
    <row r="1297" spans="1:18" ht="13.5" thickBot="1" x14ac:dyDescent="0.25">
      <c r="A1297" s="12"/>
      <c r="B1297" s="13"/>
      <c r="C1297" s="13"/>
      <c r="D1297" s="13"/>
      <c r="E1297" s="13"/>
      <c r="F1297" s="27" t="s">
        <v>2069</v>
      </c>
      <c r="G1297" s="14"/>
      <c r="H1297" s="14"/>
      <c r="I1297" s="71">
        <f t="shared" si="70"/>
        <v>0</v>
      </c>
      <c r="J1297" s="19"/>
      <c r="K1297" s="6">
        <f t="shared" si="68"/>
        <v>0</v>
      </c>
      <c r="L1297" s="6">
        <f t="shared" si="69"/>
        <v>0</v>
      </c>
      <c r="M1297" s="12"/>
      <c r="N1297" s="13"/>
      <c r="O1297" s="13"/>
      <c r="P1297" s="16"/>
      <c r="Q1297" s="17"/>
      <c r="R1297" s="20"/>
    </row>
    <row r="1298" spans="1:18" ht="13.5" thickBot="1" x14ac:dyDescent="0.25">
      <c r="A1298" s="12"/>
      <c r="B1298" s="13"/>
      <c r="C1298" s="13"/>
      <c r="D1298" s="13"/>
      <c r="E1298" s="13"/>
      <c r="F1298" s="27" t="s">
        <v>2069</v>
      </c>
      <c r="G1298" s="14"/>
      <c r="H1298" s="14"/>
      <c r="I1298" s="71">
        <f t="shared" si="70"/>
        <v>0</v>
      </c>
      <c r="J1298" s="19"/>
      <c r="K1298" s="6">
        <f t="shared" si="68"/>
        <v>0</v>
      </c>
      <c r="L1298" s="6">
        <f t="shared" si="69"/>
        <v>0</v>
      </c>
      <c r="M1298" s="12"/>
      <c r="N1298" s="13"/>
      <c r="O1298" s="13"/>
      <c r="P1298" s="16"/>
      <c r="Q1298" s="17"/>
      <c r="R1298" s="20"/>
    </row>
    <row r="1299" spans="1:18" ht="13.5" thickBot="1" x14ac:dyDescent="0.25">
      <c r="A1299" s="12"/>
      <c r="B1299" s="13"/>
      <c r="C1299" s="13"/>
      <c r="D1299" s="13"/>
      <c r="E1299" s="13"/>
      <c r="F1299" s="27" t="s">
        <v>2069</v>
      </c>
      <c r="G1299" s="14"/>
      <c r="H1299" s="14"/>
      <c r="I1299" s="71">
        <f t="shared" si="70"/>
        <v>0</v>
      </c>
      <c r="J1299" s="19"/>
      <c r="K1299" s="6">
        <f t="shared" si="68"/>
        <v>0</v>
      </c>
      <c r="L1299" s="6">
        <f t="shared" si="69"/>
        <v>0</v>
      </c>
      <c r="M1299" s="12"/>
      <c r="N1299" s="13"/>
      <c r="O1299" s="13"/>
      <c r="P1299" s="16"/>
      <c r="Q1299" s="17"/>
      <c r="R1299" s="20"/>
    </row>
    <row r="1300" spans="1:18" ht="13.5" thickBot="1" x14ac:dyDescent="0.25">
      <c r="A1300" s="12"/>
      <c r="B1300" s="13"/>
      <c r="C1300" s="13"/>
      <c r="D1300" s="13"/>
      <c r="E1300" s="13"/>
      <c r="F1300" s="27" t="s">
        <v>2069</v>
      </c>
      <c r="G1300" s="14"/>
      <c r="H1300" s="14"/>
      <c r="I1300" s="71">
        <f t="shared" si="70"/>
        <v>0</v>
      </c>
      <c r="J1300" s="19"/>
      <c r="K1300" s="6">
        <f t="shared" si="68"/>
        <v>0</v>
      </c>
      <c r="L1300" s="6">
        <f t="shared" si="69"/>
        <v>0</v>
      </c>
      <c r="M1300" s="12"/>
      <c r="N1300" s="13"/>
      <c r="O1300" s="13"/>
      <c r="P1300" s="16"/>
      <c r="Q1300" s="17"/>
      <c r="R1300" s="20"/>
    </row>
    <row r="1301" spans="1:18" ht="13.5" thickBot="1" x14ac:dyDescent="0.25">
      <c r="A1301" s="12"/>
      <c r="B1301" s="13"/>
      <c r="C1301" s="13"/>
      <c r="D1301" s="13"/>
      <c r="E1301" s="13"/>
      <c r="F1301" s="27" t="s">
        <v>2069</v>
      </c>
      <c r="G1301" s="14"/>
      <c r="H1301" s="14"/>
      <c r="I1301" s="71">
        <f t="shared" si="70"/>
        <v>0</v>
      </c>
      <c r="J1301" s="19"/>
      <c r="K1301" s="6">
        <f t="shared" si="68"/>
        <v>0</v>
      </c>
      <c r="L1301" s="6">
        <f t="shared" si="69"/>
        <v>0</v>
      </c>
      <c r="M1301" s="12"/>
      <c r="N1301" s="13"/>
      <c r="O1301" s="13"/>
      <c r="P1301" s="16"/>
      <c r="Q1301" s="17"/>
      <c r="R1301" s="20"/>
    </row>
    <row r="1302" spans="1:18" ht="13.5" thickBot="1" x14ac:dyDescent="0.25">
      <c r="A1302" s="12"/>
      <c r="B1302" s="13"/>
      <c r="C1302" s="13"/>
      <c r="D1302" s="13"/>
      <c r="E1302" s="13"/>
      <c r="F1302" s="27" t="s">
        <v>2069</v>
      </c>
      <c r="G1302" s="14"/>
      <c r="H1302" s="14"/>
      <c r="I1302" s="71">
        <f t="shared" si="70"/>
        <v>0</v>
      </c>
      <c r="J1302" s="19"/>
      <c r="K1302" s="6">
        <f t="shared" si="68"/>
        <v>0</v>
      </c>
      <c r="L1302" s="6">
        <f t="shared" si="69"/>
        <v>0</v>
      </c>
      <c r="M1302" s="12"/>
      <c r="N1302" s="13"/>
      <c r="O1302" s="13"/>
      <c r="P1302" s="16"/>
      <c r="Q1302" s="17"/>
      <c r="R1302" s="20"/>
    </row>
    <row r="1303" spans="1:18" ht="13.5" thickBot="1" x14ac:dyDescent="0.25">
      <c r="A1303" s="12"/>
      <c r="B1303" s="13"/>
      <c r="C1303" s="13"/>
      <c r="D1303" s="13"/>
      <c r="E1303" s="13"/>
      <c r="F1303" s="27" t="s">
        <v>2069</v>
      </c>
      <c r="G1303" s="14"/>
      <c r="H1303" s="14"/>
      <c r="I1303" s="71">
        <f t="shared" si="70"/>
        <v>0</v>
      </c>
      <c r="J1303" s="19"/>
      <c r="K1303" s="6">
        <f t="shared" si="68"/>
        <v>0</v>
      </c>
      <c r="L1303" s="6">
        <f t="shared" si="69"/>
        <v>0</v>
      </c>
      <c r="M1303" s="12"/>
      <c r="N1303" s="13"/>
      <c r="O1303" s="13"/>
      <c r="P1303" s="16"/>
      <c r="Q1303" s="17"/>
      <c r="R1303" s="20"/>
    </row>
    <row r="1304" spans="1:18" ht="13.5" thickBot="1" x14ac:dyDescent="0.25">
      <c r="A1304" s="12"/>
      <c r="B1304" s="13"/>
      <c r="C1304" s="13"/>
      <c r="D1304" s="13"/>
      <c r="E1304" s="13"/>
      <c r="F1304" s="27" t="s">
        <v>2069</v>
      </c>
      <c r="G1304" s="14"/>
      <c r="H1304" s="14"/>
      <c r="I1304" s="71">
        <f t="shared" si="70"/>
        <v>0</v>
      </c>
      <c r="J1304" s="19"/>
      <c r="K1304" s="6">
        <f t="shared" si="68"/>
        <v>0</v>
      </c>
      <c r="L1304" s="6">
        <f t="shared" si="69"/>
        <v>0</v>
      </c>
      <c r="M1304" s="12"/>
      <c r="N1304" s="13"/>
      <c r="O1304" s="13"/>
      <c r="P1304" s="16"/>
      <c r="Q1304" s="17"/>
      <c r="R1304" s="20"/>
    </row>
    <row r="1305" spans="1:18" ht="13.5" thickBot="1" x14ac:dyDescent="0.25">
      <c r="A1305" s="12"/>
      <c r="B1305" s="13"/>
      <c r="C1305" s="13"/>
      <c r="D1305" s="13"/>
      <c r="E1305" s="13"/>
      <c r="F1305" s="27" t="s">
        <v>2069</v>
      </c>
      <c r="G1305" s="14"/>
      <c r="H1305" s="14"/>
      <c r="I1305" s="71">
        <f t="shared" si="70"/>
        <v>0</v>
      </c>
      <c r="J1305" s="19"/>
      <c r="K1305" s="6">
        <f t="shared" si="68"/>
        <v>0</v>
      </c>
      <c r="L1305" s="6">
        <f t="shared" si="69"/>
        <v>0</v>
      </c>
      <c r="M1305" s="12"/>
      <c r="N1305" s="13"/>
      <c r="O1305" s="13"/>
      <c r="P1305" s="16"/>
      <c r="Q1305" s="17"/>
      <c r="R1305" s="20"/>
    </row>
    <row r="1306" spans="1:18" ht="13.5" thickBot="1" x14ac:dyDescent="0.25">
      <c r="A1306" s="12"/>
      <c r="B1306" s="13"/>
      <c r="C1306" s="13"/>
      <c r="D1306" s="13"/>
      <c r="E1306" s="13"/>
      <c r="F1306" s="27" t="s">
        <v>2069</v>
      </c>
      <c r="G1306" s="14"/>
      <c r="H1306" s="14"/>
      <c r="I1306" s="71">
        <f t="shared" si="70"/>
        <v>0</v>
      </c>
      <c r="J1306" s="19"/>
      <c r="K1306" s="6">
        <f t="shared" si="68"/>
        <v>0</v>
      </c>
      <c r="L1306" s="6">
        <f t="shared" si="69"/>
        <v>0</v>
      </c>
      <c r="M1306" s="12"/>
      <c r="N1306" s="13"/>
      <c r="O1306" s="13"/>
      <c r="P1306" s="16"/>
      <c r="Q1306" s="17"/>
      <c r="R1306" s="20"/>
    </row>
    <row r="1307" spans="1:18" ht="13.5" thickBot="1" x14ac:dyDescent="0.25">
      <c r="A1307" s="12"/>
      <c r="B1307" s="13"/>
      <c r="C1307" s="13"/>
      <c r="D1307" s="13"/>
      <c r="E1307" s="13"/>
      <c r="F1307" s="27" t="s">
        <v>2069</v>
      </c>
      <c r="G1307" s="14"/>
      <c r="H1307" s="14"/>
      <c r="I1307" s="71">
        <f t="shared" si="70"/>
        <v>0</v>
      </c>
      <c r="J1307" s="19"/>
      <c r="K1307" s="6">
        <f t="shared" si="68"/>
        <v>0</v>
      </c>
      <c r="L1307" s="6">
        <f t="shared" si="69"/>
        <v>0</v>
      </c>
      <c r="M1307" s="12"/>
      <c r="N1307" s="13"/>
      <c r="O1307" s="13"/>
      <c r="P1307" s="16"/>
      <c r="Q1307" s="17"/>
      <c r="R1307" s="20"/>
    </row>
    <row r="1308" spans="1:18" ht="13.5" thickBot="1" x14ac:dyDescent="0.25">
      <c r="A1308" s="12"/>
      <c r="B1308" s="13"/>
      <c r="C1308" s="13"/>
      <c r="D1308" s="13"/>
      <c r="E1308" s="13"/>
      <c r="F1308" s="27" t="s">
        <v>2069</v>
      </c>
      <c r="G1308" s="14"/>
      <c r="H1308" s="14"/>
      <c r="I1308" s="71">
        <f t="shared" si="70"/>
        <v>0</v>
      </c>
      <c r="J1308" s="19"/>
      <c r="K1308" s="6">
        <f t="shared" si="68"/>
        <v>0</v>
      </c>
      <c r="L1308" s="6">
        <f t="shared" si="69"/>
        <v>0</v>
      </c>
      <c r="M1308" s="12"/>
      <c r="N1308" s="13"/>
      <c r="O1308" s="13"/>
      <c r="P1308" s="16"/>
      <c r="Q1308" s="17"/>
      <c r="R1308" s="20"/>
    </row>
    <row r="1309" spans="1:18" ht="13.5" thickBot="1" x14ac:dyDescent="0.25">
      <c r="A1309" s="12"/>
      <c r="B1309" s="13"/>
      <c r="C1309" s="13"/>
      <c r="D1309" s="13"/>
      <c r="E1309" s="13"/>
      <c r="F1309" s="27" t="s">
        <v>2069</v>
      </c>
      <c r="G1309" s="14"/>
      <c r="H1309" s="14"/>
      <c r="I1309" s="71">
        <f t="shared" si="70"/>
        <v>0</v>
      </c>
      <c r="J1309" s="19"/>
      <c r="K1309" s="6">
        <f t="shared" si="68"/>
        <v>0</v>
      </c>
      <c r="L1309" s="6">
        <f t="shared" si="69"/>
        <v>0</v>
      </c>
      <c r="M1309" s="12"/>
      <c r="N1309" s="13"/>
      <c r="O1309" s="13"/>
      <c r="P1309" s="16"/>
      <c r="Q1309" s="17"/>
      <c r="R1309" s="20"/>
    </row>
    <row r="1310" spans="1:18" ht="13.5" thickBot="1" x14ac:dyDescent="0.25">
      <c r="A1310" s="12"/>
      <c r="B1310" s="13"/>
      <c r="C1310" s="13"/>
      <c r="D1310" s="13"/>
      <c r="E1310" s="13"/>
      <c r="F1310" s="27" t="s">
        <v>2069</v>
      </c>
      <c r="G1310" s="14"/>
      <c r="H1310" s="14"/>
      <c r="I1310" s="71">
        <f t="shared" si="70"/>
        <v>0</v>
      </c>
      <c r="J1310" s="19"/>
      <c r="K1310" s="6">
        <f t="shared" si="68"/>
        <v>0</v>
      </c>
      <c r="L1310" s="6">
        <f t="shared" si="69"/>
        <v>0</v>
      </c>
      <c r="M1310" s="12"/>
      <c r="N1310" s="13"/>
      <c r="O1310" s="13"/>
      <c r="P1310" s="16"/>
      <c r="Q1310" s="17"/>
      <c r="R1310" s="20"/>
    </row>
    <row r="1311" spans="1:18" ht="13.5" thickBot="1" x14ac:dyDescent="0.25">
      <c r="A1311" s="12"/>
      <c r="B1311" s="13"/>
      <c r="C1311" s="13"/>
      <c r="D1311" s="13"/>
      <c r="E1311" s="13"/>
      <c r="F1311" s="27" t="s">
        <v>2069</v>
      </c>
      <c r="G1311" s="14"/>
      <c r="H1311" s="14"/>
      <c r="I1311" s="71">
        <f t="shared" si="70"/>
        <v>0</v>
      </c>
      <c r="J1311" s="19"/>
      <c r="K1311" s="6">
        <f t="shared" si="68"/>
        <v>0</v>
      </c>
      <c r="L1311" s="6">
        <f t="shared" si="69"/>
        <v>0</v>
      </c>
      <c r="M1311" s="12"/>
      <c r="N1311" s="13"/>
      <c r="O1311" s="13"/>
      <c r="P1311" s="16"/>
      <c r="Q1311" s="17"/>
      <c r="R1311" s="20"/>
    </row>
    <row r="1312" spans="1:18" ht="13.5" thickBot="1" x14ac:dyDescent="0.25">
      <c r="A1312" s="12"/>
      <c r="B1312" s="13"/>
      <c r="C1312" s="13"/>
      <c r="D1312" s="13"/>
      <c r="E1312" s="13"/>
      <c r="F1312" s="27" t="s">
        <v>2069</v>
      </c>
      <c r="G1312" s="14"/>
      <c r="H1312" s="14"/>
      <c r="I1312" s="71">
        <f t="shared" si="70"/>
        <v>0</v>
      </c>
      <c r="J1312" s="19"/>
      <c r="K1312" s="6">
        <f t="shared" si="68"/>
        <v>0</v>
      </c>
      <c r="L1312" s="6">
        <f t="shared" si="69"/>
        <v>0</v>
      </c>
      <c r="M1312" s="12"/>
      <c r="N1312" s="13"/>
      <c r="O1312" s="13"/>
      <c r="P1312" s="16"/>
      <c r="Q1312" s="17"/>
      <c r="R1312" s="20"/>
    </row>
    <row r="1313" spans="1:18" ht="13.5" thickBot="1" x14ac:dyDescent="0.25">
      <c r="A1313" s="12"/>
      <c r="B1313" s="13"/>
      <c r="C1313" s="13"/>
      <c r="D1313" s="13"/>
      <c r="E1313" s="13"/>
      <c r="F1313" s="27" t="s">
        <v>2069</v>
      </c>
      <c r="G1313" s="14"/>
      <c r="H1313" s="14"/>
      <c r="I1313" s="71">
        <f t="shared" si="70"/>
        <v>0</v>
      </c>
      <c r="J1313" s="19"/>
      <c r="K1313" s="6">
        <f t="shared" si="68"/>
        <v>0</v>
      </c>
      <c r="L1313" s="6">
        <f t="shared" si="69"/>
        <v>0</v>
      </c>
      <c r="M1313" s="12"/>
      <c r="N1313" s="13"/>
      <c r="O1313" s="13"/>
      <c r="P1313" s="16"/>
      <c r="Q1313" s="17"/>
      <c r="R1313" s="20"/>
    </row>
    <row r="1314" spans="1:18" ht="13.5" thickBot="1" x14ac:dyDescent="0.25">
      <c r="A1314" s="12"/>
      <c r="B1314" s="13"/>
      <c r="C1314" s="13"/>
      <c r="D1314" s="13"/>
      <c r="E1314" s="13"/>
      <c r="F1314" s="27" t="s">
        <v>2069</v>
      </c>
      <c r="G1314" s="14"/>
      <c r="H1314" s="14"/>
      <c r="I1314" s="71">
        <f t="shared" si="70"/>
        <v>0</v>
      </c>
      <c r="J1314" s="19"/>
      <c r="K1314" s="6">
        <f t="shared" si="68"/>
        <v>0</v>
      </c>
      <c r="L1314" s="6">
        <f t="shared" si="69"/>
        <v>0</v>
      </c>
      <c r="M1314" s="12"/>
      <c r="N1314" s="13"/>
      <c r="O1314" s="13"/>
      <c r="P1314" s="16"/>
      <c r="Q1314" s="17"/>
      <c r="R1314" s="20"/>
    </row>
    <row r="1315" spans="1:18" ht="13.5" thickBot="1" x14ac:dyDescent="0.25">
      <c r="A1315" s="12"/>
      <c r="B1315" s="13"/>
      <c r="C1315" s="13"/>
      <c r="D1315" s="13"/>
      <c r="E1315" s="13"/>
      <c r="F1315" s="27" t="s">
        <v>2069</v>
      </c>
      <c r="G1315" s="14"/>
      <c r="H1315" s="14"/>
      <c r="I1315" s="71">
        <f t="shared" si="70"/>
        <v>0</v>
      </c>
      <c r="J1315" s="19"/>
      <c r="K1315" s="6">
        <f t="shared" si="68"/>
        <v>0</v>
      </c>
      <c r="L1315" s="6">
        <f t="shared" si="69"/>
        <v>0</v>
      </c>
      <c r="M1315" s="12"/>
      <c r="N1315" s="13"/>
      <c r="O1315" s="13"/>
      <c r="P1315" s="16"/>
      <c r="Q1315" s="17"/>
      <c r="R1315" s="20"/>
    </row>
    <row r="1316" spans="1:18" ht="13.5" thickBot="1" x14ac:dyDescent="0.25">
      <c r="A1316" s="12"/>
      <c r="B1316" s="13"/>
      <c r="C1316" s="13"/>
      <c r="D1316" s="13"/>
      <c r="E1316" s="13"/>
      <c r="F1316" s="27" t="s">
        <v>2069</v>
      </c>
      <c r="G1316" s="14"/>
      <c r="H1316" s="14"/>
      <c r="I1316" s="71">
        <f t="shared" si="70"/>
        <v>0</v>
      </c>
      <c r="J1316" s="19"/>
      <c r="K1316" s="6">
        <f t="shared" si="68"/>
        <v>0</v>
      </c>
      <c r="L1316" s="6">
        <f t="shared" si="69"/>
        <v>0</v>
      </c>
      <c r="M1316" s="12"/>
      <c r="N1316" s="13"/>
      <c r="O1316" s="13"/>
      <c r="P1316" s="16"/>
      <c r="Q1316" s="17"/>
      <c r="R1316" s="20"/>
    </row>
    <row r="1317" spans="1:18" ht="13.5" thickBot="1" x14ac:dyDescent="0.25">
      <c r="A1317" s="12"/>
      <c r="B1317" s="13"/>
      <c r="C1317" s="13"/>
      <c r="D1317" s="13"/>
      <c r="E1317" s="13"/>
      <c r="F1317" s="27" t="s">
        <v>2069</v>
      </c>
      <c r="G1317" s="14"/>
      <c r="H1317" s="14"/>
      <c r="I1317" s="71">
        <f t="shared" si="70"/>
        <v>0</v>
      </c>
      <c r="J1317" s="19"/>
      <c r="K1317" s="6">
        <f t="shared" si="68"/>
        <v>0</v>
      </c>
      <c r="L1317" s="6">
        <f t="shared" si="69"/>
        <v>0</v>
      </c>
      <c r="M1317" s="12"/>
      <c r="N1317" s="13"/>
      <c r="O1317" s="13"/>
      <c r="P1317" s="16"/>
      <c r="Q1317" s="17"/>
      <c r="R1317" s="20"/>
    </row>
    <row r="1318" spans="1:18" ht="13.5" thickBot="1" x14ac:dyDescent="0.25">
      <c r="A1318" s="12"/>
      <c r="B1318" s="13"/>
      <c r="C1318" s="13"/>
      <c r="D1318" s="13"/>
      <c r="E1318" s="13"/>
      <c r="F1318" s="27" t="s">
        <v>2069</v>
      </c>
      <c r="G1318" s="14"/>
      <c r="H1318" s="14"/>
      <c r="I1318" s="71">
        <f t="shared" si="70"/>
        <v>0</v>
      </c>
      <c r="J1318" s="19"/>
      <c r="K1318" s="6">
        <f t="shared" si="68"/>
        <v>0</v>
      </c>
      <c r="L1318" s="6">
        <f t="shared" si="69"/>
        <v>0</v>
      </c>
      <c r="M1318" s="12"/>
      <c r="N1318" s="13"/>
      <c r="O1318" s="13"/>
      <c r="P1318" s="16"/>
      <c r="Q1318" s="17"/>
      <c r="R1318" s="20"/>
    </row>
    <row r="1319" spans="1:18" ht="13.5" thickBot="1" x14ac:dyDescent="0.25">
      <c r="A1319" s="12"/>
      <c r="B1319" s="13"/>
      <c r="C1319" s="13"/>
      <c r="D1319" s="13"/>
      <c r="E1319" s="13"/>
      <c r="F1319" s="27" t="s">
        <v>2069</v>
      </c>
      <c r="G1319" s="14"/>
      <c r="H1319" s="14"/>
      <c r="I1319" s="71">
        <f t="shared" si="70"/>
        <v>0</v>
      </c>
      <c r="J1319" s="19"/>
      <c r="K1319" s="6">
        <f t="shared" si="68"/>
        <v>0</v>
      </c>
      <c r="L1319" s="6">
        <f t="shared" si="69"/>
        <v>0</v>
      </c>
      <c r="M1319" s="12"/>
      <c r="N1319" s="13"/>
      <c r="O1319" s="13"/>
      <c r="P1319" s="16"/>
      <c r="Q1319" s="17"/>
      <c r="R1319" s="20"/>
    </row>
    <row r="1320" spans="1:18" ht="13.5" thickBot="1" x14ac:dyDescent="0.25">
      <c r="A1320" s="12"/>
      <c r="B1320" s="13"/>
      <c r="C1320" s="13"/>
      <c r="D1320" s="13"/>
      <c r="E1320" s="13"/>
      <c r="F1320" s="27" t="s">
        <v>2069</v>
      </c>
      <c r="G1320" s="14"/>
      <c r="H1320" s="14"/>
      <c r="I1320" s="71">
        <f t="shared" si="70"/>
        <v>0</v>
      </c>
      <c r="J1320" s="19"/>
      <c r="K1320" s="6">
        <f t="shared" si="68"/>
        <v>0</v>
      </c>
      <c r="L1320" s="6">
        <f t="shared" si="69"/>
        <v>0</v>
      </c>
      <c r="M1320" s="12"/>
      <c r="N1320" s="13"/>
      <c r="O1320" s="13"/>
      <c r="P1320" s="16"/>
      <c r="Q1320" s="17"/>
      <c r="R1320" s="20"/>
    </row>
    <row r="1321" spans="1:18" ht="13.5" thickBot="1" x14ac:dyDescent="0.25">
      <c r="A1321" s="12"/>
      <c r="B1321" s="13"/>
      <c r="C1321" s="13"/>
      <c r="D1321" s="13"/>
      <c r="E1321" s="13"/>
      <c r="F1321" s="27" t="s">
        <v>2069</v>
      </c>
      <c r="G1321" s="14"/>
      <c r="H1321" s="14"/>
      <c r="I1321" s="71">
        <f t="shared" si="70"/>
        <v>0</v>
      </c>
      <c r="J1321" s="19"/>
      <c r="K1321" s="6">
        <f t="shared" si="68"/>
        <v>0</v>
      </c>
      <c r="L1321" s="6">
        <f t="shared" si="69"/>
        <v>0</v>
      </c>
      <c r="M1321" s="12"/>
      <c r="N1321" s="13"/>
      <c r="O1321" s="13"/>
      <c r="P1321" s="16"/>
      <c r="Q1321" s="17"/>
      <c r="R1321" s="20"/>
    </row>
    <row r="1322" spans="1:18" ht="13.5" thickBot="1" x14ac:dyDescent="0.25">
      <c r="A1322" s="12"/>
      <c r="B1322" s="13"/>
      <c r="C1322" s="13"/>
      <c r="D1322" s="13"/>
      <c r="E1322" s="13"/>
      <c r="F1322" s="27" t="s">
        <v>2069</v>
      </c>
      <c r="G1322" s="14"/>
      <c r="H1322" s="14"/>
      <c r="I1322" s="71">
        <f t="shared" si="70"/>
        <v>0</v>
      </c>
      <c r="J1322" s="19"/>
      <c r="K1322" s="6">
        <f t="shared" si="68"/>
        <v>0</v>
      </c>
      <c r="L1322" s="6">
        <f t="shared" si="69"/>
        <v>0</v>
      </c>
      <c r="M1322" s="12"/>
      <c r="N1322" s="13"/>
      <c r="O1322" s="13"/>
      <c r="P1322" s="16"/>
      <c r="Q1322" s="17"/>
      <c r="R1322" s="20"/>
    </row>
    <row r="1323" spans="1:18" ht="13.5" thickBot="1" x14ac:dyDescent="0.25">
      <c r="A1323" s="12"/>
      <c r="B1323" s="13"/>
      <c r="C1323" s="13"/>
      <c r="D1323" s="13"/>
      <c r="E1323" s="13"/>
      <c r="F1323" s="27" t="s">
        <v>2069</v>
      </c>
      <c r="G1323" s="14"/>
      <c r="H1323" s="14"/>
      <c r="I1323" s="71">
        <f t="shared" si="70"/>
        <v>0</v>
      </c>
      <c r="J1323" s="19"/>
      <c r="K1323" s="6">
        <f t="shared" si="68"/>
        <v>0</v>
      </c>
      <c r="L1323" s="6">
        <f t="shared" si="69"/>
        <v>0</v>
      </c>
      <c r="M1323" s="12"/>
      <c r="N1323" s="13"/>
      <c r="O1323" s="13"/>
      <c r="P1323" s="16"/>
      <c r="Q1323" s="17"/>
      <c r="R1323" s="20"/>
    </row>
    <row r="1324" spans="1:18" ht="13.5" thickBot="1" x14ac:dyDescent="0.25">
      <c r="A1324" s="12"/>
      <c r="B1324" s="13"/>
      <c r="C1324" s="13"/>
      <c r="D1324" s="13"/>
      <c r="E1324" s="13"/>
      <c r="F1324" s="27" t="s">
        <v>2069</v>
      </c>
      <c r="G1324" s="14"/>
      <c r="H1324" s="14"/>
      <c r="I1324" s="71">
        <f t="shared" si="70"/>
        <v>0</v>
      </c>
      <c r="J1324" s="19"/>
      <c r="K1324" s="6">
        <f t="shared" si="68"/>
        <v>0</v>
      </c>
      <c r="L1324" s="6">
        <f t="shared" si="69"/>
        <v>0</v>
      </c>
      <c r="M1324" s="12"/>
      <c r="N1324" s="13"/>
      <c r="O1324" s="13"/>
      <c r="P1324" s="16"/>
      <c r="Q1324" s="17"/>
      <c r="R1324" s="20"/>
    </row>
    <row r="1325" spans="1:18" ht="13.5" thickBot="1" x14ac:dyDescent="0.25">
      <c r="A1325" s="12"/>
      <c r="B1325" s="13"/>
      <c r="C1325" s="13"/>
      <c r="D1325" s="13"/>
      <c r="E1325" s="13"/>
      <c r="F1325" s="27" t="s">
        <v>2069</v>
      </c>
      <c r="G1325" s="14"/>
      <c r="H1325" s="14"/>
      <c r="I1325" s="71">
        <f t="shared" si="70"/>
        <v>0</v>
      </c>
      <c r="J1325" s="19"/>
      <c r="K1325" s="6">
        <f t="shared" si="68"/>
        <v>0</v>
      </c>
      <c r="L1325" s="6">
        <f t="shared" si="69"/>
        <v>0</v>
      </c>
      <c r="M1325" s="12"/>
      <c r="N1325" s="13"/>
      <c r="O1325" s="13"/>
      <c r="P1325" s="16"/>
      <c r="Q1325" s="17"/>
      <c r="R1325" s="20"/>
    </row>
    <row r="1326" spans="1:18" ht="13.5" thickBot="1" x14ac:dyDescent="0.25">
      <c r="A1326" s="12"/>
      <c r="B1326" s="13"/>
      <c r="C1326" s="13"/>
      <c r="D1326" s="13"/>
      <c r="E1326" s="13"/>
      <c r="F1326" s="27" t="s">
        <v>2069</v>
      </c>
      <c r="G1326" s="14"/>
      <c r="H1326" s="14"/>
      <c r="I1326" s="71">
        <f t="shared" si="70"/>
        <v>0</v>
      </c>
      <c r="J1326" s="19"/>
      <c r="K1326" s="6">
        <f t="shared" si="68"/>
        <v>0</v>
      </c>
      <c r="L1326" s="6">
        <f t="shared" si="69"/>
        <v>0</v>
      </c>
      <c r="M1326" s="12"/>
      <c r="N1326" s="13"/>
      <c r="O1326" s="13"/>
      <c r="P1326" s="16"/>
      <c r="Q1326" s="17"/>
      <c r="R1326" s="20"/>
    </row>
    <row r="1327" spans="1:18" ht="13.5" thickBot="1" x14ac:dyDescent="0.25">
      <c r="A1327" s="12"/>
      <c r="B1327" s="13"/>
      <c r="C1327" s="13"/>
      <c r="D1327" s="13"/>
      <c r="E1327" s="13"/>
      <c r="F1327" s="27" t="s">
        <v>2069</v>
      </c>
      <c r="G1327" s="14"/>
      <c r="H1327" s="14"/>
      <c r="I1327" s="71">
        <f t="shared" si="70"/>
        <v>0</v>
      </c>
      <c r="J1327" s="19"/>
      <c r="K1327" s="6">
        <f t="shared" si="68"/>
        <v>0</v>
      </c>
      <c r="L1327" s="6">
        <f t="shared" si="69"/>
        <v>0</v>
      </c>
      <c r="M1327" s="12"/>
      <c r="N1327" s="13"/>
      <c r="O1327" s="13"/>
      <c r="P1327" s="16"/>
      <c r="Q1327" s="17"/>
      <c r="R1327" s="20"/>
    </row>
    <row r="1328" spans="1:18" ht="13.5" thickBot="1" x14ac:dyDescent="0.25">
      <c r="A1328" s="12"/>
      <c r="B1328" s="13"/>
      <c r="C1328" s="13"/>
      <c r="D1328" s="13"/>
      <c r="E1328" s="13"/>
      <c r="F1328" s="27" t="s">
        <v>2069</v>
      </c>
      <c r="G1328" s="14"/>
      <c r="H1328" s="14"/>
      <c r="I1328" s="71">
        <f t="shared" si="70"/>
        <v>0</v>
      </c>
      <c r="J1328" s="19"/>
      <c r="K1328" s="6">
        <f t="shared" si="68"/>
        <v>0</v>
      </c>
      <c r="L1328" s="6">
        <f t="shared" si="69"/>
        <v>0</v>
      </c>
      <c r="M1328" s="12"/>
      <c r="N1328" s="13"/>
      <c r="O1328" s="13"/>
      <c r="P1328" s="16"/>
      <c r="Q1328" s="17"/>
      <c r="R1328" s="20"/>
    </row>
    <row r="1329" spans="1:18" ht="13.5" thickBot="1" x14ac:dyDescent="0.25">
      <c r="A1329" s="12"/>
      <c r="B1329" s="13"/>
      <c r="C1329" s="13"/>
      <c r="D1329" s="13"/>
      <c r="E1329" s="13"/>
      <c r="F1329" s="27" t="s">
        <v>2069</v>
      </c>
      <c r="G1329" s="14"/>
      <c r="H1329" s="14"/>
      <c r="I1329" s="71">
        <f t="shared" si="70"/>
        <v>0</v>
      </c>
      <c r="J1329" s="19"/>
      <c r="K1329" s="6">
        <f t="shared" si="68"/>
        <v>0</v>
      </c>
      <c r="L1329" s="6">
        <f t="shared" si="69"/>
        <v>0</v>
      </c>
      <c r="M1329" s="12"/>
      <c r="N1329" s="13"/>
      <c r="O1329" s="13"/>
      <c r="P1329" s="16"/>
      <c r="Q1329" s="17"/>
      <c r="R1329" s="20"/>
    </row>
    <row r="1330" spans="1:18" ht="13.5" thickBot="1" x14ac:dyDescent="0.25">
      <c r="A1330" s="12"/>
      <c r="B1330" s="13"/>
      <c r="C1330" s="13"/>
      <c r="D1330" s="13"/>
      <c r="E1330" s="13"/>
      <c r="F1330" s="27" t="s">
        <v>2069</v>
      </c>
      <c r="G1330" s="14"/>
      <c r="H1330" s="14"/>
      <c r="I1330" s="71">
        <f t="shared" si="70"/>
        <v>0</v>
      </c>
      <c r="J1330" s="19"/>
      <c r="K1330" s="6">
        <f t="shared" si="68"/>
        <v>0</v>
      </c>
      <c r="L1330" s="6">
        <f t="shared" si="69"/>
        <v>0</v>
      </c>
      <c r="M1330" s="12"/>
      <c r="N1330" s="13"/>
      <c r="O1330" s="13"/>
      <c r="P1330" s="16"/>
      <c r="Q1330" s="17"/>
      <c r="R1330" s="20"/>
    </row>
    <row r="1331" spans="1:18" ht="13.5" thickBot="1" x14ac:dyDescent="0.25">
      <c r="A1331" s="12"/>
      <c r="B1331" s="13"/>
      <c r="C1331" s="13"/>
      <c r="D1331" s="13"/>
      <c r="E1331" s="13"/>
      <c r="F1331" s="27" t="s">
        <v>2069</v>
      </c>
      <c r="G1331" s="14"/>
      <c r="H1331" s="14"/>
      <c r="I1331" s="71">
        <f t="shared" si="70"/>
        <v>0</v>
      </c>
      <c r="J1331" s="19"/>
      <c r="K1331" s="6">
        <f t="shared" si="68"/>
        <v>0</v>
      </c>
      <c r="L1331" s="6">
        <f t="shared" si="69"/>
        <v>0</v>
      </c>
      <c r="M1331" s="12"/>
      <c r="N1331" s="13"/>
      <c r="O1331" s="13"/>
      <c r="P1331" s="16"/>
      <c r="Q1331" s="17"/>
      <c r="R1331" s="20"/>
    </row>
    <row r="1332" spans="1:18" ht="13.5" thickBot="1" x14ac:dyDescent="0.25">
      <c r="A1332" s="12"/>
      <c r="B1332" s="13"/>
      <c r="C1332" s="13"/>
      <c r="D1332" s="13"/>
      <c r="E1332" s="13"/>
      <c r="F1332" s="27" t="s">
        <v>2069</v>
      </c>
      <c r="G1332" s="14"/>
      <c r="H1332" s="14"/>
      <c r="I1332" s="71">
        <f t="shared" si="70"/>
        <v>0</v>
      </c>
      <c r="J1332" s="19"/>
      <c r="K1332" s="6">
        <f t="shared" si="68"/>
        <v>0</v>
      </c>
      <c r="L1332" s="6">
        <f t="shared" si="69"/>
        <v>0</v>
      </c>
      <c r="M1332" s="12"/>
      <c r="N1332" s="13"/>
      <c r="O1332" s="13"/>
      <c r="P1332" s="16"/>
      <c r="Q1332" s="17"/>
      <c r="R1332" s="20"/>
    </row>
    <row r="1333" spans="1:18" ht="13.5" thickBot="1" x14ac:dyDescent="0.25">
      <c r="A1333" s="12"/>
      <c r="B1333" s="13"/>
      <c r="C1333" s="13"/>
      <c r="D1333" s="13"/>
      <c r="E1333" s="13"/>
      <c r="F1333" s="27" t="s">
        <v>2069</v>
      </c>
      <c r="G1333" s="14"/>
      <c r="H1333" s="14"/>
      <c r="I1333" s="71">
        <f t="shared" si="70"/>
        <v>0</v>
      </c>
      <c r="J1333" s="19"/>
      <c r="K1333" s="6">
        <f t="shared" si="68"/>
        <v>0</v>
      </c>
      <c r="L1333" s="6">
        <f t="shared" si="69"/>
        <v>0</v>
      </c>
      <c r="M1333" s="12"/>
      <c r="N1333" s="13"/>
      <c r="O1333" s="13"/>
      <c r="P1333" s="16"/>
      <c r="Q1333" s="17"/>
      <c r="R1333" s="20"/>
    </row>
    <row r="1334" spans="1:18" ht="13.5" thickBot="1" x14ac:dyDescent="0.25">
      <c r="A1334" s="12"/>
      <c r="B1334" s="13"/>
      <c r="C1334" s="13"/>
      <c r="D1334" s="13"/>
      <c r="E1334" s="13"/>
      <c r="F1334" s="27" t="s">
        <v>2069</v>
      </c>
      <c r="G1334" s="14"/>
      <c r="H1334" s="14"/>
      <c r="I1334" s="71">
        <f t="shared" si="70"/>
        <v>0</v>
      </c>
      <c r="J1334" s="19"/>
      <c r="K1334" s="6">
        <f t="shared" si="68"/>
        <v>0</v>
      </c>
      <c r="L1334" s="6">
        <f t="shared" si="69"/>
        <v>0</v>
      </c>
      <c r="M1334" s="12"/>
      <c r="N1334" s="13"/>
      <c r="O1334" s="13"/>
      <c r="P1334" s="16"/>
      <c r="Q1334" s="17"/>
      <c r="R1334" s="20"/>
    </row>
    <row r="1335" spans="1:18" ht="13.5" thickBot="1" x14ac:dyDescent="0.25">
      <c r="A1335" s="12"/>
      <c r="B1335" s="13"/>
      <c r="C1335" s="13"/>
      <c r="D1335" s="13"/>
      <c r="E1335" s="13"/>
      <c r="F1335" s="27" t="s">
        <v>2069</v>
      </c>
      <c r="G1335" s="14"/>
      <c r="H1335" s="14"/>
      <c r="I1335" s="71">
        <f t="shared" si="70"/>
        <v>0</v>
      </c>
      <c r="J1335" s="19"/>
      <c r="K1335" s="6">
        <f t="shared" si="68"/>
        <v>0</v>
      </c>
      <c r="L1335" s="6">
        <f t="shared" si="69"/>
        <v>0</v>
      </c>
      <c r="M1335" s="12"/>
      <c r="N1335" s="13"/>
      <c r="O1335" s="13"/>
      <c r="P1335" s="16"/>
      <c r="Q1335" s="17"/>
      <c r="R1335" s="20"/>
    </row>
    <row r="1336" spans="1:18" ht="13.5" thickBot="1" x14ac:dyDescent="0.25">
      <c r="A1336" s="12"/>
      <c r="B1336" s="13"/>
      <c r="C1336" s="13"/>
      <c r="D1336" s="13"/>
      <c r="E1336" s="13"/>
      <c r="F1336" s="27" t="s">
        <v>2069</v>
      </c>
      <c r="G1336" s="14"/>
      <c r="H1336" s="14"/>
      <c r="I1336" s="71">
        <f t="shared" si="70"/>
        <v>0</v>
      </c>
      <c r="J1336" s="19"/>
      <c r="K1336" s="6">
        <f t="shared" si="68"/>
        <v>0</v>
      </c>
      <c r="L1336" s="6">
        <f t="shared" si="69"/>
        <v>0</v>
      </c>
      <c r="M1336" s="12"/>
      <c r="N1336" s="13"/>
      <c r="O1336" s="13"/>
      <c r="P1336" s="16"/>
      <c r="Q1336" s="17"/>
      <c r="R1336" s="20"/>
    </row>
    <row r="1337" spans="1:18" ht="13.5" thickBot="1" x14ac:dyDescent="0.25">
      <c r="A1337" s="12"/>
      <c r="B1337" s="13"/>
      <c r="C1337" s="13"/>
      <c r="D1337" s="13"/>
      <c r="E1337" s="13"/>
      <c r="F1337" s="27" t="s">
        <v>2069</v>
      </c>
      <c r="G1337" s="14"/>
      <c r="H1337" s="14"/>
      <c r="I1337" s="71">
        <f t="shared" si="70"/>
        <v>0</v>
      </c>
      <c r="J1337" s="19"/>
      <c r="K1337" s="6">
        <f t="shared" si="68"/>
        <v>0</v>
      </c>
      <c r="L1337" s="6">
        <f t="shared" si="69"/>
        <v>0</v>
      </c>
      <c r="M1337" s="12"/>
      <c r="N1337" s="13"/>
      <c r="O1337" s="13"/>
      <c r="P1337" s="16"/>
      <c r="Q1337" s="17"/>
      <c r="R1337" s="20"/>
    </row>
    <row r="1338" spans="1:18" ht="13.5" thickBot="1" x14ac:dyDescent="0.25">
      <c r="A1338" s="12"/>
      <c r="B1338" s="13"/>
      <c r="C1338" s="13"/>
      <c r="D1338" s="13"/>
      <c r="E1338" s="13"/>
      <c r="F1338" s="27" t="s">
        <v>2069</v>
      </c>
      <c r="G1338" s="14"/>
      <c r="H1338" s="14"/>
      <c r="I1338" s="71">
        <f t="shared" si="70"/>
        <v>0</v>
      </c>
      <c r="J1338" s="19"/>
      <c r="K1338" s="6">
        <f t="shared" si="68"/>
        <v>0</v>
      </c>
      <c r="L1338" s="6">
        <f t="shared" si="69"/>
        <v>0</v>
      </c>
      <c r="M1338" s="12"/>
      <c r="N1338" s="13"/>
      <c r="O1338" s="13"/>
      <c r="P1338" s="16"/>
      <c r="Q1338" s="17"/>
      <c r="R1338" s="20"/>
    </row>
    <row r="1339" spans="1:18" ht="13.5" thickBot="1" x14ac:dyDescent="0.25">
      <c r="A1339" s="12"/>
      <c r="B1339" s="13"/>
      <c r="C1339" s="13"/>
      <c r="D1339" s="13"/>
      <c r="E1339" s="13"/>
      <c r="F1339" s="27" t="s">
        <v>2069</v>
      </c>
      <c r="G1339" s="14"/>
      <c r="H1339" s="14"/>
      <c r="I1339" s="71">
        <f t="shared" si="70"/>
        <v>0</v>
      </c>
      <c r="J1339" s="19"/>
      <c r="K1339" s="6">
        <f t="shared" si="68"/>
        <v>0</v>
      </c>
      <c r="L1339" s="6">
        <f t="shared" si="69"/>
        <v>0</v>
      </c>
      <c r="M1339" s="12"/>
      <c r="N1339" s="13"/>
      <c r="O1339" s="13"/>
      <c r="P1339" s="16"/>
      <c r="Q1339" s="17"/>
      <c r="R1339" s="20"/>
    </row>
    <row r="1340" spans="1:18" ht="13.5" thickBot="1" x14ac:dyDescent="0.25">
      <c r="A1340" s="12"/>
      <c r="B1340" s="13"/>
      <c r="C1340" s="13"/>
      <c r="D1340" s="13"/>
      <c r="E1340" s="13"/>
      <c r="F1340" s="27" t="s">
        <v>2069</v>
      </c>
      <c r="G1340" s="14"/>
      <c r="H1340" s="14"/>
      <c r="I1340" s="71">
        <f t="shared" si="70"/>
        <v>0</v>
      </c>
      <c r="J1340" s="19"/>
      <c r="K1340" s="6">
        <f t="shared" si="68"/>
        <v>0</v>
      </c>
      <c r="L1340" s="6">
        <f t="shared" si="69"/>
        <v>0</v>
      </c>
      <c r="M1340" s="12"/>
      <c r="N1340" s="13"/>
      <c r="O1340" s="13"/>
      <c r="P1340" s="16"/>
      <c r="Q1340" s="17"/>
      <c r="R1340" s="20"/>
    </row>
    <row r="1341" spans="1:18" ht="13.5" thickBot="1" x14ac:dyDescent="0.25">
      <c r="A1341" s="12"/>
      <c r="B1341" s="13"/>
      <c r="C1341" s="13"/>
      <c r="D1341" s="13"/>
      <c r="E1341" s="13"/>
      <c r="F1341" s="27" t="s">
        <v>2069</v>
      </c>
      <c r="G1341" s="14"/>
      <c r="H1341" s="14"/>
      <c r="I1341" s="71">
        <f t="shared" si="70"/>
        <v>0</v>
      </c>
      <c r="J1341" s="19"/>
      <c r="K1341" s="6">
        <f t="shared" si="68"/>
        <v>0</v>
      </c>
      <c r="L1341" s="6">
        <f t="shared" si="69"/>
        <v>0</v>
      </c>
      <c r="M1341" s="12"/>
      <c r="N1341" s="13"/>
      <c r="O1341" s="13"/>
      <c r="P1341" s="16"/>
      <c r="Q1341" s="17"/>
      <c r="R1341" s="20"/>
    </row>
    <row r="1342" spans="1:18" ht="13.5" thickBot="1" x14ac:dyDescent="0.25">
      <c r="A1342" s="12"/>
      <c r="B1342" s="13"/>
      <c r="C1342" s="13"/>
      <c r="D1342" s="13"/>
      <c r="E1342" s="13"/>
      <c r="F1342" s="27" t="s">
        <v>2069</v>
      </c>
      <c r="G1342" s="14"/>
      <c r="H1342" s="14"/>
      <c r="I1342" s="71">
        <f t="shared" si="70"/>
        <v>0</v>
      </c>
      <c r="J1342" s="19"/>
      <c r="K1342" s="6">
        <f t="shared" si="68"/>
        <v>0</v>
      </c>
      <c r="L1342" s="6">
        <f t="shared" si="69"/>
        <v>0</v>
      </c>
      <c r="M1342" s="12"/>
      <c r="N1342" s="13"/>
      <c r="O1342" s="13"/>
      <c r="P1342" s="16"/>
      <c r="Q1342" s="17"/>
      <c r="R1342" s="20"/>
    </row>
    <row r="1343" spans="1:18" ht="13.5" thickBot="1" x14ac:dyDescent="0.25">
      <c r="A1343" s="12"/>
      <c r="B1343" s="13"/>
      <c r="C1343" s="13"/>
      <c r="D1343" s="13"/>
      <c r="E1343" s="13"/>
      <c r="F1343" s="27" t="s">
        <v>2069</v>
      </c>
      <c r="G1343" s="14"/>
      <c r="H1343" s="14"/>
      <c r="I1343" s="71">
        <f t="shared" si="70"/>
        <v>0</v>
      </c>
      <c r="J1343" s="19"/>
      <c r="K1343" s="6">
        <f t="shared" si="68"/>
        <v>0</v>
      </c>
      <c r="L1343" s="6">
        <f t="shared" si="69"/>
        <v>0</v>
      </c>
      <c r="M1343" s="12"/>
      <c r="N1343" s="13"/>
      <c r="O1343" s="13"/>
      <c r="P1343" s="16"/>
      <c r="Q1343" s="17"/>
      <c r="R1343" s="20"/>
    </row>
    <row r="1344" spans="1:18" ht="13.5" thickBot="1" x14ac:dyDescent="0.25">
      <c r="A1344" s="12"/>
      <c r="B1344" s="13"/>
      <c r="C1344" s="13"/>
      <c r="D1344" s="13"/>
      <c r="E1344" s="13"/>
      <c r="F1344" s="27" t="s">
        <v>2069</v>
      </c>
      <c r="G1344" s="14"/>
      <c r="H1344" s="14"/>
      <c r="I1344" s="71">
        <f t="shared" si="70"/>
        <v>0</v>
      </c>
      <c r="J1344" s="19"/>
      <c r="K1344" s="6">
        <f t="shared" si="68"/>
        <v>0</v>
      </c>
      <c r="L1344" s="6">
        <f t="shared" si="69"/>
        <v>0</v>
      </c>
      <c r="M1344" s="12"/>
      <c r="N1344" s="13"/>
      <c r="O1344" s="13"/>
      <c r="P1344" s="16"/>
      <c r="Q1344" s="17"/>
      <c r="R1344" s="20"/>
    </row>
    <row r="1345" spans="1:18" ht="13.5" thickBot="1" x14ac:dyDescent="0.25">
      <c r="A1345" s="12"/>
      <c r="B1345" s="13"/>
      <c r="C1345" s="13"/>
      <c r="D1345" s="13"/>
      <c r="E1345" s="13"/>
      <c r="F1345" s="27" t="s">
        <v>2069</v>
      </c>
      <c r="G1345" s="14"/>
      <c r="H1345" s="14"/>
      <c r="I1345" s="71">
        <f t="shared" si="70"/>
        <v>0</v>
      </c>
      <c r="J1345" s="19"/>
      <c r="K1345" s="6">
        <f t="shared" si="68"/>
        <v>0</v>
      </c>
      <c r="L1345" s="6">
        <f t="shared" si="69"/>
        <v>0</v>
      </c>
      <c r="M1345" s="12"/>
      <c r="N1345" s="13"/>
      <c r="O1345" s="13"/>
      <c r="P1345" s="16"/>
      <c r="Q1345" s="17"/>
      <c r="R1345" s="20"/>
    </row>
    <row r="1346" spans="1:18" ht="13.5" thickBot="1" x14ac:dyDescent="0.25">
      <c r="A1346" s="12"/>
      <c r="B1346" s="13"/>
      <c r="C1346" s="13"/>
      <c r="D1346" s="13"/>
      <c r="E1346" s="13"/>
      <c r="F1346" s="27" t="s">
        <v>2069</v>
      </c>
      <c r="G1346" s="14"/>
      <c r="H1346" s="14"/>
      <c r="I1346" s="71">
        <f t="shared" si="70"/>
        <v>0</v>
      </c>
      <c r="J1346" s="19"/>
      <c r="K1346" s="6">
        <f t="shared" si="68"/>
        <v>0</v>
      </c>
      <c r="L1346" s="6">
        <f t="shared" si="69"/>
        <v>0</v>
      </c>
      <c r="M1346" s="12"/>
      <c r="N1346" s="13"/>
      <c r="O1346" s="13"/>
      <c r="P1346" s="16"/>
      <c r="Q1346" s="17"/>
      <c r="R1346" s="20"/>
    </row>
    <row r="1347" spans="1:18" ht="13.5" thickBot="1" x14ac:dyDescent="0.25">
      <c r="A1347" s="12"/>
      <c r="B1347" s="13"/>
      <c r="C1347" s="13"/>
      <c r="D1347" s="13"/>
      <c r="E1347" s="13"/>
      <c r="F1347" s="27" t="s">
        <v>2069</v>
      </c>
      <c r="G1347" s="14"/>
      <c r="H1347" s="14"/>
      <c r="I1347" s="71">
        <f t="shared" si="70"/>
        <v>0</v>
      </c>
      <c r="J1347" s="19"/>
      <c r="K1347" s="6">
        <f t="shared" si="68"/>
        <v>0</v>
      </c>
      <c r="L1347" s="6">
        <f t="shared" si="69"/>
        <v>0</v>
      </c>
      <c r="M1347" s="12"/>
      <c r="N1347" s="13"/>
      <c r="O1347" s="13"/>
      <c r="P1347" s="16"/>
      <c r="Q1347" s="17"/>
      <c r="R1347" s="20"/>
    </row>
    <row r="1348" spans="1:18" ht="13.5" thickBot="1" x14ac:dyDescent="0.25">
      <c r="A1348" s="12"/>
      <c r="B1348" s="13"/>
      <c r="C1348" s="13"/>
      <c r="D1348" s="13"/>
      <c r="E1348" s="13"/>
      <c r="F1348" s="27" t="s">
        <v>2069</v>
      </c>
      <c r="G1348" s="14"/>
      <c r="H1348" s="14"/>
      <c r="I1348" s="71">
        <f t="shared" si="70"/>
        <v>0</v>
      </c>
      <c r="J1348" s="19"/>
      <c r="K1348" s="6">
        <f t="shared" si="68"/>
        <v>0</v>
      </c>
      <c r="L1348" s="6">
        <f t="shared" si="69"/>
        <v>0</v>
      </c>
      <c r="M1348" s="12"/>
      <c r="N1348" s="13"/>
      <c r="O1348" s="13"/>
      <c r="P1348" s="16"/>
      <c r="Q1348" s="17"/>
      <c r="R1348" s="20"/>
    </row>
    <row r="1349" spans="1:18" ht="13.5" thickBot="1" x14ac:dyDescent="0.25">
      <c r="A1349" s="12"/>
      <c r="B1349" s="13"/>
      <c r="C1349" s="13"/>
      <c r="D1349" s="13"/>
      <c r="E1349" s="13"/>
      <c r="F1349" s="27" t="s">
        <v>2069</v>
      </c>
      <c r="G1349" s="14"/>
      <c r="H1349" s="14"/>
      <c r="I1349" s="71">
        <f t="shared" si="70"/>
        <v>0</v>
      </c>
      <c r="J1349" s="19"/>
      <c r="K1349" s="6">
        <f t="shared" si="68"/>
        <v>0</v>
      </c>
      <c r="L1349" s="6">
        <f t="shared" si="69"/>
        <v>0</v>
      </c>
      <c r="M1349" s="12"/>
      <c r="N1349" s="13"/>
      <c r="O1349" s="13"/>
      <c r="P1349" s="16"/>
      <c r="Q1349" s="17"/>
      <c r="R1349" s="20"/>
    </row>
    <row r="1350" spans="1:18" ht="13.5" thickBot="1" x14ac:dyDescent="0.25">
      <c r="A1350" s="12"/>
      <c r="B1350" s="13"/>
      <c r="C1350" s="13"/>
      <c r="D1350" s="13"/>
      <c r="E1350" s="13"/>
      <c r="F1350" s="27" t="s">
        <v>2069</v>
      </c>
      <c r="G1350" s="14"/>
      <c r="H1350" s="14"/>
      <c r="I1350" s="71">
        <f t="shared" si="70"/>
        <v>0</v>
      </c>
      <c r="J1350" s="19"/>
      <c r="K1350" s="6">
        <f t="shared" si="68"/>
        <v>0</v>
      </c>
      <c r="L1350" s="6">
        <f t="shared" si="69"/>
        <v>0</v>
      </c>
      <c r="M1350" s="12"/>
      <c r="N1350" s="13"/>
      <c r="O1350" s="13"/>
      <c r="P1350" s="16"/>
      <c r="Q1350" s="17"/>
      <c r="R1350" s="20"/>
    </row>
    <row r="1351" spans="1:18" ht="13.5" thickBot="1" x14ac:dyDescent="0.25">
      <c r="A1351" s="12"/>
      <c r="B1351" s="13"/>
      <c r="C1351" s="13"/>
      <c r="D1351" s="13"/>
      <c r="E1351" s="13"/>
      <c r="F1351" s="27" t="s">
        <v>2069</v>
      </c>
      <c r="G1351" s="14"/>
      <c r="H1351" s="14"/>
      <c r="I1351" s="71">
        <f t="shared" si="70"/>
        <v>0</v>
      </c>
      <c r="J1351" s="19"/>
      <c r="K1351" s="6">
        <f t="shared" ref="K1351:K1414" si="71">COUNT(G1351:H1351)</f>
        <v>0</v>
      </c>
      <c r="L1351" s="6">
        <f t="shared" ref="L1351:L1414" si="72">COUNTA(A1351,B1351,C1351,D1351,G1351,H1351)</f>
        <v>0</v>
      </c>
      <c r="M1351" s="12"/>
      <c r="N1351" s="13"/>
      <c r="O1351" s="13"/>
      <c r="P1351" s="16"/>
      <c r="Q1351" s="17"/>
      <c r="R1351" s="20"/>
    </row>
    <row r="1352" spans="1:18" ht="13.5" thickBot="1" x14ac:dyDescent="0.25">
      <c r="A1352" s="12"/>
      <c r="B1352" s="13"/>
      <c r="C1352" s="13"/>
      <c r="D1352" s="13"/>
      <c r="E1352" s="13"/>
      <c r="F1352" s="27" t="s">
        <v>2069</v>
      </c>
      <c r="G1352" s="14"/>
      <c r="H1352" s="14"/>
      <c r="I1352" s="71">
        <f t="shared" si="70"/>
        <v>0</v>
      </c>
      <c r="J1352" s="19"/>
      <c r="K1352" s="6">
        <f t="shared" si="71"/>
        <v>0</v>
      </c>
      <c r="L1352" s="6">
        <f t="shared" si="72"/>
        <v>0</v>
      </c>
      <c r="M1352" s="12"/>
      <c r="N1352" s="13"/>
      <c r="O1352" s="13"/>
      <c r="P1352" s="16"/>
      <c r="Q1352" s="17"/>
      <c r="R1352" s="20"/>
    </row>
    <row r="1353" spans="1:18" ht="13.5" thickBot="1" x14ac:dyDescent="0.25">
      <c r="A1353" s="12"/>
      <c r="B1353" s="13"/>
      <c r="C1353" s="13"/>
      <c r="D1353" s="13"/>
      <c r="E1353" s="13"/>
      <c r="F1353" s="27" t="s">
        <v>2069</v>
      </c>
      <c r="G1353" s="14"/>
      <c r="H1353" s="14"/>
      <c r="I1353" s="71">
        <f t="shared" si="70"/>
        <v>0</v>
      </c>
      <c r="J1353" s="19"/>
      <c r="K1353" s="6">
        <f t="shared" si="71"/>
        <v>0</v>
      </c>
      <c r="L1353" s="6">
        <f t="shared" si="72"/>
        <v>0</v>
      </c>
      <c r="M1353" s="12"/>
      <c r="N1353" s="13"/>
      <c r="O1353" s="13"/>
      <c r="P1353" s="16"/>
      <c r="Q1353" s="17"/>
      <c r="R1353" s="20"/>
    </row>
    <row r="1354" spans="1:18" ht="13.5" thickBot="1" x14ac:dyDescent="0.25">
      <c r="A1354" s="12"/>
      <c r="B1354" s="13"/>
      <c r="C1354" s="13"/>
      <c r="D1354" s="13"/>
      <c r="E1354" s="13"/>
      <c r="F1354" s="27" t="s">
        <v>2069</v>
      </c>
      <c r="G1354" s="14"/>
      <c r="H1354" s="14"/>
      <c r="I1354" s="71">
        <f t="shared" si="70"/>
        <v>0</v>
      </c>
      <c r="J1354" s="19"/>
      <c r="K1354" s="6">
        <f t="shared" si="71"/>
        <v>0</v>
      </c>
      <c r="L1354" s="6">
        <f t="shared" si="72"/>
        <v>0</v>
      </c>
      <c r="M1354" s="12"/>
      <c r="N1354" s="13"/>
      <c r="O1354" s="13"/>
      <c r="P1354" s="16"/>
      <c r="Q1354" s="17"/>
      <c r="R1354" s="20"/>
    </row>
    <row r="1355" spans="1:18" ht="13.5" thickBot="1" x14ac:dyDescent="0.25">
      <c r="A1355" s="12"/>
      <c r="B1355" s="13"/>
      <c r="C1355" s="13"/>
      <c r="D1355" s="13"/>
      <c r="E1355" s="13"/>
      <c r="F1355" s="27" t="s">
        <v>2069</v>
      </c>
      <c r="G1355" s="14"/>
      <c r="H1355" s="14"/>
      <c r="I1355" s="71">
        <f t="shared" si="70"/>
        <v>0</v>
      </c>
      <c r="J1355" s="19"/>
      <c r="K1355" s="6">
        <f t="shared" si="71"/>
        <v>0</v>
      </c>
      <c r="L1355" s="6">
        <f t="shared" si="72"/>
        <v>0</v>
      </c>
      <c r="M1355" s="12"/>
      <c r="N1355" s="13"/>
      <c r="O1355" s="13"/>
      <c r="P1355" s="16"/>
      <c r="Q1355" s="17"/>
      <c r="R1355" s="20"/>
    </row>
    <row r="1356" spans="1:18" ht="13.5" thickBot="1" x14ac:dyDescent="0.25">
      <c r="A1356" s="12"/>
      <c r="B1356" s="13"/>
      <c r="C1356" s="13"/>
      <c r="D1356" s="13"/>
      <c r="E1356" s="13"/>
      <c r="F1356" s="27" t="s">
        <v>2069</v>
      </c>
      <c r="G1356" s="14"/>
      <c r="H1356" s="14"/>
      <c r="I1356" s="71">
        <f t="shared" si="70"/>
        <v>0</v>
      </c>
      <c r="J1356" s="19"/>
      <c r="K1356" s="6">
        <f t="shared" si="71"/>
        <v>0</v>
      </c>
      <c r="L1356" s="6">
        <f t="shared" si="72"/>
        <v>0</v>
      </c>
      <c r="M1356" s="12"/>
      <c r="N1356" s="13"/>
      <c r="O1356" s="13"/>
      <c r="P1356" s="16"/>
      <c r="Q1356" s="17"/>
      <c r="R1356" s="20"/>
    </row>
    <row r="1357" spans="1:18" ht="13.5" thickBot="1" x14ac:dyDescent="0.25">
      <c r="A1357" s="12"/>
      <c r="B1357" s="13"/>
      <c r="C1357" s="13"/>
      <c r="D1357" s="13"/>
      <c r="E1357" s="13"/>
      <c r="F1357" s="27" t="s">
        <v>2069</v>
      </c>
      <c r="G1357" s="14"/>
      <c r="H1357" s="14"/>
      <c r="I1357" s="71">
        <f t="shared" ref="I1357:I1420" si="73">$H$6</f>
        <v>0</v>
      </c>
      <c r="J1357" s="19"/>
      <c r="K1357" s="6">
        <f t="shared" si="71"/>
        <v>0</v>
      </c>
      <c r="L1357" s="6">
        <f t="shared" si="72"/>
        <v>0</v>
      </c>
      <c r="M1357" s="12"/>
      <c r="N1357" s="13"/>
      <c r="O1357" s="13"/>
      <c r="P1357" s="16"/>
      <c r="Q1357" s="17"/>
      <c r="R1357" s="20"/>
    </row>
    <row r="1358" spans="1:18" ht="13.5" thickBot="1" x14ac:dyDescent="0.25">
      <c r="A1358" s="12"/>
      <c r="B1358" s="13"/>
      <c r="C1358" s="13"/>
      <c r="D1358" s="13"/>
      <c r="E1358" s="13"/>
      <c r="F1358" s="27" t="s">
        <v>2069</v>
      </c>
      <c r="G1358" s="14"/>
      <c r="H1358" s="14"/>
      <c r="I1358" s="71">
        <f t="shared" si="73"/>
        <v>0</v>
      </c>
      <c r="J1358" s="19"/>
      <c r="K1358" s="6">
        <f t="shared" si="71"/>
        <v>0</v>
      </c>
      <c r="L1358" s="6">
        <f t="shared" si="72"/>
        <v>0</v>
      </c>
      <c r="M1358" s="12"/>
      <c r="N1358" s="13"/>
      <c r="O1358" s="13"/>
      <c r="P1358" s="16"/>
      <c r="Q1358" s="17"/>
      <c r="R1358" s="20"/>
    </row>
    <row r="1359" spans="1:18" ht="13.5" thickBot="1" x14ac:dyDescent="0.25">
      <c r="A1359" s="12"/>
      <c r="B1359" s="13"/>
      <c r="C1359" s="13"/>
      <c r="D1359" s="13"/>
      <c r="E1359" s="13"/>
      <c r="F1359" s="27" t="s">
        <v>2069</v>
      </c>
      <c r="G1359" s="14"/>
      <c r="H1359" s="14"/>
      <c r="I1359" s="71">
        <f t="shared" si="73"/>
        <v>0</v>
      </c>
      <c r="J1359" s="19"/>
      <c r="K1359" s="6">
        <f t="shared" si="71"/>
        <v>0</v>
      </c>
      <c r="L1359" s="6">
        <f t="shared" si="72"/>
        <v>0</v>
      </c>
      <c r="M1359" s="12"/>
      <c r="N1359" s="13"/>
      <c r="O1359" s="13"/>
      <c r="P1359" s="16"/>
      <c r="Q1359" s="17"/>
      <c r="R1359" s="20"/>
    </row>
    <row r="1360" spans="1:18" ht="13.5" thickBot="1" x14ac:dyDescent="0.25">
      <c r="A1360" s="12"/>
      <c r="B1360" s="13"/>
      <c r="C1360" s="13"/>
      <c r="D1360" s="13"/>
      <c r="E1360" s="13"/>
      <c r="F1360" s="27" t="s">
        <v>2069</v>
      </c>
      <c r="G1360" s="14"/>
      <c r="H1360" s="14"/>
      <c r="I1360" s="71">
        <f t="shared" si="73"/>
        <v>0</v>
      </c>
      <c r="J1360" s="19"/>
      <c r="K1360" s="6">
        <f t="shared" si="71"/>
        <v>0</v>
      </c>
      <c r="L1360" s="6">
        <f t="shared" si="72"/>
        <v>0</v>
      </c>
      <c r="M1360" s="12"/>
      <c r="N1360" s="13"/>
      <c r="O1360" s="13"/>
      <c r="P1360" s="16"/>
      <c r="Q1360" s="17"/>
      <c r="R1360" s="20"/>
    </row>
    <row r="1361" spans="1:18" ht="13.5" thickBot="1" x14ac:dyDescent="0.25">
      <c r="A1361" s="12"/>
      <c r="B1361" s="13"/>
      <c r="C1361" s="13"/>
      <c r="D1361" s="13"/>
      <c r="E1361" s="13"/>
      <c r="F1361" s="27" t="s">
        <v>2069</v>
      </c>
      <c r="G1361" s="14"/>
      <c r="H1361" s="14"/>
      <c r="I1361" s="71">
        <f t="shared" si="73"/>
        <v>0</v>
      </c>
      <c r="J1361" s="19"/>
      <c r="K1361" s="6">
        <f t="shared" si="71"/>
        <v>0</v>
      </c>
      <c r="L1361" s="6">
        <f t="shared" si="72"/>
        <v>0</v>
      </c>
      <c r="M1361" s="12"/>
      <c r="N1361" s="13"/>
      <c r="O1361" s="13"/>
      <c r="P1361" s="16"/>
      <c r="Q1361" s="17"/>
      <c r="R1361" s="20"/>
    </row>
    <row r="1362" spans="1:18" ht="13.5" thickBot="1" x14ac:dyDescent="0.25">
      <c r="A1362" s="12"/>
      <c r="B1362" s="13"/>
      <c r="C1362" s="13"/>
      <c r="D1362" s="13"/>
      <c r="E1362" s="13"/>
      <c r="F1362" s="27" t="s">
        <v>2069</v>
      </c>
      <c r="G1362" s="14"/>
      <c r="H1362" s="14"/>
      <c r="I1362" s="71">
        <f t="shared" si="73"/>
        <v>0</v>
      </c>
      <c r="J1362" s="19"/>
      <c r="K1362" s="6">
        <f t="shared" si="71"/>
        <v>0</v>
      </c>
      <c r="L1362" s="6">
        <f t="shared" si="72"/>
        <v>0</v>
      </c>
      <c r="M1362" s="12"/>
      <c r="N1362" s="13"/>
      <c r="O1362" s="13"/>
      <c r="P1362" s="16"/>
      <c r="Q1362" s="17"/>
      <c r="R1362" s="20"/>
    </row>
    <row r="1363" spans="1:18" ht="13.5" thickBot="1" x14ac:dyDescent="0.25">
      <c r="A1363" s="12"/>
      <c r="B1363" s="13"/>
      <c r="C1363" s="13"/>
      <c r="D1363" s="13"/>
      <c r="E1363" s="13"/>
      <c r="F1363" s="27" t="s">
        <v>2069</v>
      </c>
      <c r="G1363" s="14"/>
      <c r="H1363" s="14"/>
      <c r="I1363" s="71">
        <f t="shared" si="73"/>
        <v>0</v>
      </c>
      <c r="J1363" s="19"/>
      <c r="K1363" s="6">
        <f t="shared" si="71"/>
        <v>0</v>
      </c>
      <c r="L1363" s="6">
        <f t="shared" si="72"/>
        <v>0</v>
      </c>
      <c r="M1363" s="12"/>
      <c r="N1363" s="13"/>
      <c r="O1363" s="13"/>
      <c r="P1363" s="16"/>
      <c r="Q1363" s="17"/>
      <c r="R1363" s="20"/>
    </row>
    <row r="1364" spans="1:18" ht="13.5" thickBot="1" x14ac:dyDescent="0.25">
      <c r="A1364" s="12"/>
      <c r="B1364" s="13"/>
      <c r="C1364" s="13"/>
      <c r="D1364" s="13"/>
      <c r="E1364" s="13"/>
      <c r="F1364" s="27" t="s">
        <v>2069</v>
      </c>
      <c r="G1364" s="14"/>
      <c r="H1364" s="14"/>
      <c r="I1364" s="71">
        <f t="shared" si="73"/>
        <v>0</v>
      </c>
      <c r="J1364" s="19"/>
      <c r="K1364" s="6">
        <f t="shared" si="71"/>
        <v>0</v>
      </c>
      <c r="L1364" s="6">
        <f t="shared" si="72"/>
        <v>0</v>
      </c>
      <c r="M1364" s="12"/>
      <c r="N1364" s="13"/>
      <c r="O1364" s="13"/>
      <c r="P1364" s="16"/>
      <c r="Q1364" s="17"/>
      <c r="R1364" s="20"/>
    </row>
    <row r="1365" spans="1:18" ht="13.5" thickBot="1" x14ac:dyDescent="0.25">
      <c r="A1365" s="12"/>
      <c r="B1365" s="13"/>
      <c r="C1365" s="13"/>
      <c r="D1365" s="13"/>
      <c r="E1365" s="13"/>
      <c r="F1365" s="27" t="s">
        <v>2069</v>
      </c>
      <c r="G1365" s="14"/>
      <c r="H1365" s="14"/>
      <c r="I1365" s="71">
        <f t="shared" si="73"/>
        <v>0</v>
      </c>
      <c r="J1365" s="19"/>
      <c r="K1365" s="6">
        <f t="shared" si="71"/>
        <v>0</v>
      </c>
      <c r="L1365" s="6">
        <f t="shared" si="72"/>
        <v>0</v>
      </c>
      <c r="M1365" s="12"/>
      <c r="N1365" s="13"/>
      <c r="O1365" s="13"/>
      <c r="P1365" s="16"/>
      <c r="Q1365" s="17"/>
      <c r="R1365" s="20"/>
    </row>
    <row r="1366" spans="1:18" ht="13.5" thickBot="1" x14ac:dyDescent="0.25">
      <c r="A1366" s="12"/>
      <c r="B1366" s="13"/>
      <c r="C1366" s="13"/>
      <c r="D1366" s="13"/>
      <c r="E1366" s="13"/>
      <c r="F1366" s="27" t="s">
        <v>2069</v>
      </c>
      <c r="G1366" s="14"/>
      <c r="H1366" s="14"/>
      <c r="I1366" s="71">
        <f t="shared" si="73"/>
        <v>0</v>
      </c>
      <c r="J1366" s="19"/>
      <c r="K1366" s="6">
        <f t="shared" si="71"/>
        <v>0</v>
      </c>
      <c r="L1366" s="6">
        <f t="shared" si="72"/>
        <v>0</v>
      </c>
      <c r="M1366" s="12"/>
      <c r="N1366" s="13"/>
      <c r="O1366" s="13"/>
      <c r="P1366" s="16"/>
      <c r="Q1366" s="17"/>
      <c r="R1366" s="20"/>
    </row>
    <row r="1367" spans="1:18" ht="13.5" thickBot="1" x14ac:dyDescent="0.25">
      <c r="A1367" s="12"/>
      <c r="B1367" s="13"/>
      <c r="C1367" s="13"/>
      <c r="D1367" s="13"/>
      <c r="E1367" s="13"/>
      <c r="F1367" s="27" t="s">
        <v>2069</v>
      </c>
      <c r="G1367" s="14"/>
      <c r="H1367" s="14"/>
      <c r="I1367" s="71">
        <f t="shared" si="73"/>
        <v>0</v>
      </c>
      <c r="J1367" s="19"/>
      <c r="K1367" s="6">
        <f t="shared" si="71"/>
        <v>0</v>
      </c>
      <c r="L1367" s="6">
        <f t="shared" si="72"/>
        <v>0</v>
      </c>
      <c r="M1367" s="12"/>
      <c r="N1367" s="13"/>
      <c r="O1367" s="13"/>
      <c r="P1367" s="16"/>
      <c r="Q1367" s="17"/>
      <c r="R1367" s="20"/>
    </row>
    <row r="1368" spans="1:18" ht="13.5" thickBot="1" x14ac:dyDescent="0.25">
      <c r="A1368" s="12"/>
      <c r="B1368" s="13"/>
      <c r="C1368" s="13"/>
      <c r="D1368" s="13"/>
      <c r="E1368" s="13"/>
      <c r="F1368" s="27" t="s">
        <v>2069</v>
      </c>
      <c r="G1368" s="14"/>
      <c r="H1368" s="14"/>
      <c r="I1368" s="71">
        <f t="shared" si="73"/>
        <v>0</v>
      </c>
      <c r="J1368" s="19"/>
      <c r="K1368" s="6">
        <f t="shared" si="71"/>
        <v>0</v>
      </c>
      <c r="L1368" s="6">
        <f t="shared" si="72"/>
        <v>0</v>
      </c>
      <c r="M1368" s="12"/>
      <c r="N1368" s="13"/>
      <c r="O1368" s="13"/>
      <c r="P1368" s="16"/>
      <c r="Q1368" s="17"/>
      <c r="R1368" s="20"/>
    </row>
    <row r="1369" spans="1:18" ht="13.5" thickBot="1" x14ac:dyDescent="0.25">
      <c r="A1369" s="12"/>
      <c r="B1369" s="13"/>
      <c r="C1369" s="13"/>
      <c r="D1369" s="13"/>
      <c r="E1369" s="13"/>
      <c r="F1369" s="27" t="s">
        <v>2069</v>
      </c>
      <c r="G1369" s="14"/>
      <c r="H1369" s="14"/>
      <c r="I1369" s="71">
        <f t="shared" si="73"/>
        <v>0</v>
      </c>
      <c r="J1369" s="19"/>
      <c r="K1369" s="6">
        <f t="shared" si="71"/>
        <v>0</v>
      </c>
      <c r="L1369" s="6">
        <f t="shared" si="72"/>
        <v>0</v>
      </c>
      <c r="M1369" s="12"/>
      <c r="N1369" s="13"/>
      <c r="O1369" s="13"/>
      <c r="P1369" s="16"/>
      <c r="Q1369" s="17"/>
      <c r="R1369" s="20"/>
    </row>
    <row r="1370" spans="1:18" ht="13.5" thickBot="1" x14ac:dyDescent="0.25">
      <c r="A1370" s="12"/>
      <c r="B1370" s="13"/>
      <c r="C1370" s="13"/>
      <c r="D1370" s="13"/>
      <c r="E1370" s="13"/>
      <c r="F1370" s="27" t="s">
        <v>2069</v>
      </c>
      <c r="G1370" s="14"/>
      <c r="H1370" s="14"/>
      <c r="I1370" s="71">
        <f t="shared" si="73"/>
        <v>0</v>
      </c>
      <c r="J1370" s="19"/>
      <c r="K1370" s="6">
        <f t="shared" si="71"/>
        <v>0</v>
      </c>
      <c r="L1370" s="6">
        <f t="shared" si="72"/>
        <v>0</v>
      </c>
      <c r="M1370" s="12"/>
      <c r="N1370" s="13"/>
      <c r="O1370" s="13"/>
      <c r="P1370" s="16"/>
      <c r="Q1370" s="17"/>
      <c r="R1370" s="20"/>
    </row>
    <row r="1371" spans="1:18" ht="13.5" thickBot="1" x14ac:dyDescent="0.25">
      <c r="A1371" s="12"/>
      <c r="B1371" s="13"/>
      <c r="C1371" s="13"/>
      <c r="D1371" s="13"/>
      <c r="E1371" s="13"/>
      <c r="F1371" s="27" t="s">
        <v>2069</v>
      </c>
      <c r="G1371" s="14"/>
      <c r="H1371" s="14"/>
      <c r="I1371" s="71">
        <f t="shared" si="73"/>
        <v>0</v>
      </c>
      <c r="J1371" s="19"/>
      <c r="K1371" s="6">
        <f t="shared" si="71"/>
        <v>0</v>
      </c>
      <c r="L1371" s="6">
        <f t="shared" si="72"/>
        <v>0</v>
      </c>
      <c r="M1371" s="12"/>
      <c r="N1371" s="13"/>
      <c r="O1371" s="13"/>
      <c r="P1371" s="16"/>
      <c r="Q1371" s="17"/>
      <c r="R1371" s="20"/>
    </row>
    <row r="1372" spans="1:18" ht="13.5" thickBot="1" x14ac:dyDescent="0.25">
      <c r="A1372" s="12"/>
      <c r="B1372" s="13"/>
      <c r="C1372" s="13"/>
      <c r="D1372" s="13"/>
      <c r="E1372" s="13"/>
      <c r="F1372" s="27" t="s">
        <v>2069</v>
      </c>
      <c r="G1372" s="14"/>
      <c r="H1372" s="14"/>
      <c r="I1372" s="71">
        <f t="shared" si="73"/>
        <v>0</v>
      </c>
      <c r="J1372" s="19"/>
      <c r="K1372" s="6">
        <f t="shared" si="71"/>
        <v>0</v>
      </c>
      <c r="L1372" s="6">
        <f t="shared" si="72"/>
        <v>0</v>
      </c>
      <c r="M1372" s="12"/>
      <c r="N1372" s="13"/>
      <c r="O1372" s="13"/>
      <c r="P1372" s="16"/>
      <c r="Q1372" s="17"/>
      <c r="R1372" s="20"/>
    </row>
    <row r="1373" spans="1:18" ht="13.5" thickBot="1" x14ac:dyDescent="0.25">
      <c r="A1373" s="12"/>
      <c r="B1373" s="13"/>
      <c r="C1373" s="13"/>
      <c r="D1373" s="13"/>
      <c r="E1373" s="13"/>
      <c r="F1373" s="27" t="s">
        <v>2069</v>
      </c>
      <c r="G1373" s="14"/>
      <c r="H1373" s="14"/>
      <c r="I1373" s="71">
        <f t="shared" si="73"/>
        <v>0</v>
      </c>
      <c r="J1373" s="19"/>
      <c r="K1373" s="6">
        <f t="shared" si="71"/>
        <v>0</v>
      </c>
      <c r="L1373" s="6">
        <f t="shared" si="72"/>
        <v>0</v>
      </c>
      <c r="M1373" s="12"/>
      <c r="N1373" s="13"/>
      <c r="O1373" s="13"/>
      <c r="P1373" s="16"/>
      <c r="Q1373" s="17"/>
      <c r="R1373" s="20"/>
    </row>
    <row r="1374" spans="1:18" ht="13.5" thickBot="1" x14ac:dyDescent="0.25">
      <c r="A1374" s="12"/>
      <c r="B1374" s="13"/>
      <c r="C1374" s="13"/>
      <c r="D1374" s="13"/>
      <c r="E1374" s="13"/>
      <c r="F1374" s="27" t="s">
        <v>2069</v>
      </c>
      <c r="G1374" s="14"/>
      <c r="H1374" s="14"/>
      <c r="I1374" s="71">
        <f t="shared" si="73"/>
        <v>0</v>
      </c>
      <c r="J1374" s="19"/>
      <c r="K1374" s="6">
        <f t="shared" si="71"/>
        <v>0</v>
      </c>
      <c r="L1374" s="6">
        <f t="shared" si="72"/>
        <v>0</v>
      </c>
      <c r="M1374" s="12"/>
      <c r="N1374" s="13"/>
      <c r="O1374" s="13"/>
      <c r="P1374" s="16"/>
      <c r="Q1374" s="17"/>
      <c r="R1374" s="20"/>
    </row>
    <row r="1375" spans="1:18" ht="13.5" thickBot="1" x14ac:dyDescent="0.25">
      <c r="A1375" s="12"/>
      <c r="B1375" s="13"/>
      <c r="C1375" s="13"/>
      <c r="D1375" s="13"/>
      <c r="E1375" s="13"/>
      <c r="F1375" s="27" t="s">
        <v>2069</v>
      </c>
      <c r="G1375" s="14"/>
      <c r="H1375" s="14"/>
      <c r="I1375" s="71">
        <f t="shared" si="73"/>
        <v>0</v>
      </c>
      <c r="J1375" s="19"/>
      <c r="K1375" s="6">
        <f t="shared" si="71"/>
        <v>0</v>
      </c>
      <c r="L1375" s="6">
        <f t="shared" si="72"/>
        <v>0</v>
      </c>
      <c r="M1375" s="12"/>
      <c r="N1375" s="13"/>
      <c r="O1375" s="13"/>
      <c r="P1375" s="16"/>
      <c r="Q1375" s="17"/>
      <c r="R1375" s="20"/>
    </row>
    <row r="1376" spans="1:18" ht="13.5" thickBot="1" x14ac:dyDescent="0.25">
      <c r="A1376" s="12"/>
      <c r="B1376" s="13"/>
      <c r="C1376" s="13"/>
      <c r="D1376" s="13"/>
      <c r="E1376" s="13"/>
      <c r="F1376" s="27" t="s">
        <v>2069</v>
      </c>
      <c r="G1376" s="14"/>
      <c r="H1376" s="14"/>
      <c r="I1376" s="71">
        <f t="shared" si="73"/>
        <v>0</v>
      </c>
      <c r="J1376" s="19"/>
      <c r="K1376" s="6">
        <f t="shared" si="71"/>
        <v>0</v>
      </c>
      <c r="L1376" s="6">
        <f t="shared" si="72"/>
        <v>0</v>
      </c>
      <c r="M1376" s="12"/>
      <c r="N1376" s="13"/>
      <c r="O1376" s="13"/>
      <c r="P1376" s="16"/>
      <c r="Q1376" s="17"/>
      <c r="R1376" s="20"/>
    </row>
    <row r="1377" spans="1:18" ht="13.5" thickBot="1" x14ac:dyDescent="0.25">
      <c r="A1377" s="12"/>
      <c r="B1377" s="13"/>
      <c r="C1377" s="13"/>
      <c r="D1377" s="13"/>
      <c r="E1377" s="13"/>
      <c r="F1377" s="27" t="s">
        <v>2069</v>
      </c>
      <c r="G1377" s="14"/>
      <c r="H1377" s="14"/>
      <c r="I1377" s="71">
        <f t="shared" si="73"/>
        <v>0</v>
      </c>
      <c r="J1377" s="19"/>
      <c r="K1377" s="6">
        <f t="shared" si="71"/>
        <v>0</v>
      </c>
      <c r="L1377" s="6">
        <f t="shared" si="72"/>
        <v>0</v>
      </c>
      <c r="M1377" s="12"/>
      <c r="N1377" s="13"/>
      <c r="O1377" s="13"/>
      <c r="P1377" s="16"/>
      <c r="Q1377" s="17"/>
      <c r="R1377" s="20"/>
    </row>
    <row r="1378" spans="1:18" ht="13.5" thickBot="1" x14ac:dyDescent="0.25">
      <c r="A1378" s="12"/>
      <c r="B1378" s="13"/>
      <c r="C1378" s="13"/>
      <c r="D1378" s="13"/>
      <c r="E1378" s="13"/>
      <c r="F1378" s="27" t="s">
        <v>2069</v>
      </c>
      <c r="G1378" s="14"/>
      <c r="H1378" s="14"/>
      <c r="I1378" s="71">
        <f t="shared" si="73"/>
        <v>0</v>
      </c>
      <c r="J1378" s="19"/>
      <c r="K1378" s="6">
        <f t="shared" si="71"/>
        <v>0</v>
      </c>
      <c r="L1378" s="6">
        <f t="shared" si="72"/>
        <v>0</v>
      </c>
      <c r="M1378" s="12"/>
      <c r="N1378" s="13"/>
      <c r="O1378" s="13"/>
      <c r="P1378" s="16"/>
      <c r="Q1378" s="17"/>
      <c r="R1378" s="20"/>
    </row>
    <row r="1379" spans="1:18" ht="13.5" thickBot="1" x14ac:dyDescent="0.25">
      <c r="A1379" s="12"/>
      <c r="B1379" s="13"/>
      <c r="C1379" s="13"/>
      <c r="D1379" s="13"/>
      <c r="E1379" s="13"/>
      <c r="F1379" s="27" t="s">
        <v>2069</v>
      </c>
      <c r="G1379" s="14"/>
      <c r="H1379" s="14"/>
      <c r="I1379" s="71">
        <f t="shared" si="73"/>
        <v>0</v>
      </c>
      <c r="J1379" s="19"/>
      <c r="K1379" s="6">
        <f t="shared" si="71"/>
        <v>0</v>
      </c>
      <c r="L1379" s="6">
        <f t="shared" si="72"/>
        <v>0</v>
      </c>
      <c r="M1379" s="12"/>
      <c r="N1379" s="13"/>
      <c r="O1379" s="13"/>
      <c r="P1379" s="16"/>
      <c r="Q1379" s="17"/>
      <c r="R1379" s="20"/>
    </row>
    <row r="1380" spans="1:18" ht="13.5" thickBot="1" x14ac:dyDescent="0.25">
      <c r="A1380" s="12"/>
      <c r="B1380" s="13"/>
      <c r="C1380" s="13"/>
      <c r="D1380" s="13"/>
      <c r="E1380" s="13"/>
      <c r="F1380" s="27" t="s">
        <v>2069</v>
      </c>
      <c r="G1380" s="14"/>
      <c r="H1380" s="14"/>
      <c r="I1380" s="71">
        <f t="shared" si="73"/>
        <v>0</v>
      </c>
      <c r="J1380" s="19"/>
      <c r="K1380" s="6">
        <f t="shared" si="71"/>
        <v>0</v>
      </c>
      <c r="L1380" s="6">
        <f t="shared" si="72"/>
        <v>0</v>
      </c>
      <c r="M1380" s="12"/>
      <c r="N1380" s="13"/>
      <c r="O1380" s="13"/>
      <c r="P1380" s="16"/>
      <c r="Q1380" s="17"/>
      <c r="R1380" s="20"/>
    </row>
    <row r="1381" spans="1:18" ht="13.5" thickBot="1" x14ac:dyDescent="0.25">
      <c r="A1381" s="12"/>
      <c r="B1381" s="13"/>
      <c r="C1381" s="13"/>
      <c r="D1381" s="13"/>
      <c r="E1381" s="13"/>
      <c r="F1381" s="27" t="s">
        <v>2069</v>
      </c>
      <c r="G1381" s="14"/>
      <c r="H1381" s="14"/>
      <c r="I1381" s="71">
        <f t="shared" si="73"/>
        <v>0</v>
      </c>
      <c r="J1381" s="19"/>
      <c r="K1381" s="6">
        <f t="shared" si="71"/>
        <v>0</v>
      </c>
      <c r="L1381" s="6">
        <f t="shared" si="72"/>
        <v>0</v>
      </c>
      <c r="M1381" s="12"/>
      <c r="N1381" s="13"/>
      <c r="O1381" s="13"/>
      <c r="P1381" s="16"/>
      <c r="Q1381" s="17"/>
      <c r="R1381" s="20"/>
    </row>
    <row r="1382" spans="1:18" ht="13.5" thickBot="1" x14ac:dyDescent="0.25">
      <c r="A1382" s="12"/>
      <c r="B1382" s="13"/>
      <c r="C1382" s="13"/>
      <c r="D1382" s="13"/>
      <c r="E1382" s="13"/>
      <c r="F1382" s="27" t="s">
        <v>2069</v>
      </c>
      <c r="G1382" s="14"/>
      <c r="H1382" s="14"/>
      <c r="I1382" s="71">
        <f t="shared" si="73"/>
        <v>0</v>
      </c>
      <c r="J1382" s="19"/>
      <c r="K1382" s="6">
        <f t="shared" si="71"/>
        <v>0</v>
      </c>
      <c r="L1382" s="6">
        <f t="shared" si="72"/>
        <v>0</v>
      </c>
      <c r="M1382" s="12"/>
      <c r="N1382" s="13"/>
      <c r="O1382" s="13"/>
      <c r="P1382" s="16"/>
      <c r="Q1382" s="17"/>
      <c r="R1382" s="20"/>
    </row>
    <row r="1383" spans="1:18" ht="13.5" thickBot="1" x14ac:dyDescent="0.25">
      <c r="A1383" s="12"/>
      <c r="B1383" s="13"/>
      <c r="C1383" s="13"/>
      <c r="D1383" s="13"/>
      <c r="E1383" s="13"/>
      <c r="F1383" s="27" t="s">
        <v>2069</v>
      </c>
      <c r="G1383" s="14"/>
      <c r="H1383" s="14"/>
      <c r="I1383" s="71">
        <f t="shared" si="73"/>
        <v>0</v>
      </c>
      <c r="J1383" s="19"/>
      <c r="K1383" s="6">
        <f t="shared" si="71"/>
        <v>0</v>
      </c>
      <c r="L1383" s="6">
        <f t="shared" si="72"/>
        <v>0</v>
      </c>
      <c r="M1383" s="12"/>
      <c r="N1383" s="13"/>
      <c r="O1383" s="13"/>
      <c r="P1383" s="16"/>
      <c r="Q1383" s="17"/>
      <c r="R1383" s="20"/>
    </row>
    <row r="1384" spans="1:18" ht="13.5" thickBot="1" x14ac:dyDescent="0.25">
      <c r="A1384" s="12"/>
      <c r="B1384" s="13"/>
      <c r="C1384" s="13"/>
      <c r="D1384" s="13"/>
      <c r="E1384" s="13"/>
      <c r="F1384" s="27" t="s">
        <v>2069</v>
      </c>
      <c r="G1384" s="14"/>
      <c r="H1384" s="14"/>
      <c r="I1384" s="71">
        <f t="shared" si="73"/>
        <v>0</v>
      </c>
      <c r="J1384" s="19"/>
      <c r="K1384" s="6">
        <f t="shared" si="71"/>
        <v>0</v>
      </c>
      <c r="L1384" s="6">
        <f t="shared" si="72"/>
        <v>0</v>
      </c>
      <c r="M1384" s="12"/>
      <c r="N1384" s="13"/>
      <c r="O1384" s="13"/>
      <c r="P1384" s="16"/>
      <c r="Q1384" s="17"/>
      <c r="R1384" s="20"/>
    </row>
    <row r="1385" spans="1:18" ht="13.5" thickBot="1" x14ac:dyDescent="0.25">
      <c r="A1385" s="12"/>
      <c r="B1385" s="13"/>
      <c r="C1385" s="13"/>
      <c r="D1385" s="13"/>
      <c r="E1385" s="13"/>
      <c r="F1385" s="27" t="s">
        <v>2069</v>
      </c>
      <c r="G1385" s="14"/>
      <c r="H1385" s="14"/>
      <c r="I1385" s="71">
        <f t="shared" si="73"/>
        <v>0</v>
      </c>
      <c r="J1385" s="19"/>
      <c r="K1385" s="6">
        <f t="shared" si="71"/>
        <v>0</v>
      </c>
      <c r="L1385" s="6">
        <f t="shared" si="72"/>
        <v>0</v>
      </c>
      <c r="M1385" s="12"/>
      <c r="N1385" s="13"/>
      <c r="O1385" s="13"/>
      <c r="P1385" s="16"/>
      <c r="Q1385" s="17"/>
      <c r="R1385" s="20"/>
    </row>
    <row r="1386" spans="1:18" ht="13.5" thickBot="1" x14ac:dyDescent="0.25">
      <c r="A1386" s="12"/>
      <c r="B1386" s="13"/>
      <c r="C1386" s="13"/>
      <c r="D1386" s="13"/>
      <c r="E1386" s="13"/>
      <c r="F1386" s="27" t="s">
        <v>2069</v>
      </c>
      <c r="G1386" s="14"/>
      <c r="H1386" s="14"/>
      <c r="I1386" s="71">
        <f t="shared" si="73"/>
        <v>0</v>
      </c>
      <c r="J1386" s="19"/>
      <c r="K1386" s="6">
        <f t="shared" si="71"/>
        <v>0</v>
      </c>
      <c r="L1386" s="6">
        <f t="shared" si="72"/>
        <v>0</v>
      </c>
      <c r="M1386" s="12"/>
      <c r="N1386" s="13"/>
      <c r="O1386" s="13"/>
      <c r="P1386" s="16"/>
      <c r="Q1386" s="17"/>
      <c r="R1386" s="20"/>
    </row>
    <row r="1387" spans="1:18" ht="13.5" thickBot="1" x14ac:dyDescent="0.25">
      <c r="A1387" s="12"/>
      <c r="B1387" s="13"/>
      <c r="C1387" s="13"/>
      <c r="D1387" s="13"/>
      <c r="E1387" s="13"/>
      <c r="F1387" s="27" t="s">
        <v>2069</v>
      </c>
      <c r="G1387" s="14"/>
      <c r="H1387" s="14"/>
      <c r="I1387" s="71">
        <f t="shared" si="73"/>
        <v>0</v>
      </c>
      <c r="J1387" s="19"/>
      <c r="K1387" s="6">
        <f t="shared" si="71"/>
        <v>0</v>
      </c>
      <c r="L1387" s="6">
        <f t="shared" si="72"/>
        <v>0</v>
      </c>
      <c r="M1387" s="12"/>
      <c r="N1387" s="13"/>
      <c r="O1387" s="13"/>
      <c r="P1387" s="16"/>
      <c r="Q1387" s="17"/>
      <c r="R1387" s="20"/>
    </row>
    <row r="1388" spans="1:18" ht="13.5" thickBot="1" x14ac:dyDescent="0.25">
      <c r="A1388" s="12"/>
      <c r="B1388" s="13"/>
      <c r="C1388" s="13"/>
      <c r="D1388" s="13"/>
      <c r="E1388" s="13"/>
      <c r="F1388" s="27" t="s">
        <v>2069</v>
      </c>
      <c r="G1388" s="14"/>
      <c r="H1388" s="14"/>
      <c r="I1388" s="71">
        <f t="shared" si="73"/>
        <v>0</v>
      </c>
      <c r="J1388" s="19"/>
      <c r="K1388" s="6">
        <f t="shared" si="71"/>
        <v>0</v>
      </c>
      <c r="L1388" s="6">
        <f t="shared" si="72"/>
        <v>0</v>
      </c>
      <c r="M1388" s="12"/>
      <c r="N1388" s="13"/>
      <c r="O1388" s="13"/>
      <c r="P1388" s="16"/>
      <c r="Q1388" s="17"/>
      <c r="R1388" s="20"/>
    </row>
    <row r="1389" spans="1:18" ht="13.5" thickBot="1" x14ac:dyDescent="0.25">
      <c r="A1389" s="12"/>
      <c r="B1389" s="13"/>
      <c r="C1389" s="13"/>
      <c r="D1389" s="13"/>
      <c r="E1389" s="13"/>
      <c r="F1389" s="27" t="s">
        <v>2069</v>
      </c>
      <c r="G1389" s="14"/>
      <c r="H1389" s="14"/>
      <c r="I1389" s="71">
        <f t="shared" si="73"/>
        <v>0</v>
      </c>
      <c r="J1389" s="19"/>
      <c r="K1389" s="6">
        <f t="shared" si="71"/>
        <v>0</v>
      </c>
      <c r="L1389" s="6">
        <f t="shared" si="72"/>
        <v>0</v>
      </c>
      <c r="M1389" s="12"/>
      <c r="N1389" s="13"/>
      <c r="O1389" s="13"/>
      <c r="P1389" s="16"/>
      <c r="Q1389" s="17"/>
      <c r="R1389" s="20"/>
    </row>
    <row r="1390" spans="1:18" ht="13.5" thickBot="1" x14ac:dyDescent="0.25">
      <c r="A1390" s="12"/>
      <c r="B1390" s="13"/>
      <c r="C1390" s="13"/>
      <c r="D1390" s="13"/>
      <c r="E1390" s="13"/>
      <c r="F1390" s="27" t="s">
        <v>2069</v>
      </c>
      <c r="G1390" s="14"/>
      <c r="H1390" s="14"/>
      <c r="I1390" s="71">
        <f t="shared" si="73"/>
        <v>0</v>
      </c>
      <c r="J1390" s="19"/>
      <c r="K1390" s="6">
        <f t="shared" si="71"/>
        <v>0</v>
      </c>
      <c r="L1390" s="6">
        <f t="shared" si="72"/>
        <v>0</v>
      </c>
      <c r="M1390" s="12"/>
      <c r="N1390" s="13"/>
      <c r="O1390" s="13"/>
      <c r="P1390" s="16"/>
      <c r="Q1390" s="17"/>
      <c r="R1390" s="20"/>
    </row>
    <row r="1391" spans="1:18" ht="13.5" thickBot="1" x14ac:dyDescent="0.25">
      <c r="A1391" s="12"/>
      <c r="B1391" s="13"/>
      <c r="C1391" s="13"/>
      <c r="D1391" s="13"/>
      <c r="E1391" s="13"/>
      <c r="F1391" s="27" t="s">
        <v>2069</v>
      </c>
      <c r="G1391" s="14"/>
      <c r="H1391" s="14"/>
      <c r="I1391" s="71">
        <f t="shared" si="73"/>
        <v>0</v>
      </c>
      <c r="J1391" s="19"/>
      <c r="K1391" s="6">
        <f t="shared" si="71"/>
        <v>0</v>
      </c>
      <c r="L1391" s="6">
        <f t="shared" si="72"/>
        <v>0</v>
      </c>
      <c r="M1391" s="12"/>
      <c r="N1391" s="13"/>
      <c r="O1391" s="13"/>
      <c r="P1391" s="16"/>
      <c r="Q1391" s="17"/>
      <c r="R1391" s="20"/>
    </row>
    <row r="1392" spans="1:18" ht="13.5" thickBot="1" x14ac:dyDescent="0.25">
      <c r="A1392" s="12"/>
      <c r="B1392" s="13"/>
      <c r="C1392" s="13"/>
      <c r="D1392" s="13"/>
      <c r="E1392" s="13"/>
      <c r="F1392" s="27" t="s">
        <v>2069</v>
      </c>
      <c r="G1392" s="14"/>
      <c r="H1392" s="14"/>
      <c r="I1392" s="71">
        <f t="shared" si="73"/>
        <v>0</v>
      </c>
      <c r="J1392" s="19"/>
      <c r="K1392" s="6">
        <f t="shared" si="71"/>
        <v>0</v>
      </c>
      <c r="L1392" s="6">
        <f t="shared" si="72"/>
        <v>0</v>
      </c>
      <c r="M1392" s="12"/>
      <c r="N1392" s="13"/>
      <c r="O1392" s="13"/>
      <c r="P1392" s="16"/>
      <c r="Q1392" s="17"/>
      <c r="R1392" s="20"/>
    </row>
    <row r="1393" spans="1:18" ht="13.5" thickBot="1" x14ac:dyDescent="0.25">
      <c r="A1393" s="12"/>
      <c r="B1393" s="13"/>
      <c r="C1393" s="13"/>
      <c r="D1393" s="13"/>
      <c r="E1393" s="13"/>
      <c r="F1393" s="27" t="s">
        <v>2069</v>
      </c>
      <c r="G1393" s="14"/>
      <c r="H1393" s="14"/>
      <c r="I1393" s="71">
        <f t="shared" si="73"/>
        <v>0</v>
      </c>
      <c r="J1393" s="19"/>
      <c r="K1393" s="6">
        <f t="shared" si="71"/>
        <v>0</v>
      </c>
      <c r="L1393" s="6">
        <f t="shared" si="72"/>
        <v>0</v>
      </c>
      <c r="M1393" s="12"/>
      <c r="N1393" s="13"/>
      <c r="O1393" s="13"/>
      <c r="P1393" s="16"/>
      <c r="Q1393" s="17"/>
      <c r="R1393" s="20"/>
    </row>
    <row r="1394" spans="1:18" ht="13.5" thickBot="1" x14ac:dyDescent="0.25">
      <c r="A1394" s="12"/>
      <c r="B1394" s="13"/>
      <c r="C1394" s="13"/>
      <c r="D1394" s="13"/>
      <c r="E1394" s="13"/>
      <c r="F1394" s="27" t="s">
        <v>2069</v>
      </c>
      <c r="G1394" s="14"/>
      <c r="H1394" s="14"/>
      <c r="I1394" s="71">
        <f t="shared" si="73"/>
        <v>0</v>
      </c>
      <c r="J1394" s="19"/>
      <c r="K1394" s="6">
        <f t="shared" si="71"/>
        <v>0</v>
      </c>
      <c r="L1394" s="6">
        <f t="shared" si="72"/>
        <v>0</v>
      </c>
      <c r="M1394" s="12"/>
      <c r="N1394" s="13"/>
      <c r="O1394" s="13"/>
      <c r="P1394" s="16"/>
      <c r="Q1394" s="17"/>
      <c r="R1394" s="20"/>
    </row>
    <row r="1395" spans="1:18" ht="13.5" thickBot="1" x14ac:dyDescent="0.25">
      <c r="A1395" s="12"/>
      <c r="B1395" s="13"/>
      <c r="C1395" s="13"/>
      <c r="D1395" s="13"/>
      <c r="E1395" s="13"/>
      <c r="F1395" s="27" t="s">
        <v>2069</v>
      </c>
      <c r="G1395" s="14"/>
      <c r="H1395" s="14"/>
      <c r="I1395" s="71">
        <f t="shared" si="73"/>
        <v>0</v>
      </c>
      <c r="J1395" s="19"/>
      <c r="K1395" s="6">
        <f t="shared" si="71"/>
        <v>0</v>
      </c>
      <c r="L1395" s="6">
        <f t="shared" si="72"/>
        <v>0</v>
      </c>
      <c r="M1395" s="12"/>
      <c r="N1395" s="13"/>
      <c r="O1395" s="13"/>
      <c r="P1395" s="16"/>
      <c r="Q1395" s="17"/>
      <c r="R1395" s="20"/>
    </row>
    <row r="1396" spans="1:18" ht="13.5" thickBot="1" x14ac:dyDescent="0.25">
      <c r="A1396" s="12"/>
      <c r="B1396" s="13"/>
      <c r="C1396" s="13"/>
      <c r="D1396" s="13"/>
      <c r="E1396" s="13"/>
      <c r="F1396" s="27" t="s">
        <v>2069</v>
      </c>
      <c r="G1396" s="14"/>
      <c r="H1396" s="14"/>
      <c r="I1396" s="71">
        <f t="shared" si="73"/>
        <v>0</v>
      </c>
      <c r="J1396" s="19"/>
      <c r="K1396" s="6">
        <f t="shared" si="71"/>
        <v>0</v>
      </c>
      <c r="L1396" s="6">
        <f t="shared" si="72"/>
        <v>0</v>
      </c>
      <c r="M1396" s="12"/>
      <c r="N1396" s="13"/>
      <c r="O1396" s="13"/>
      <c r="P1396" s="16"/>
      <c r="Q1396" s="17"/>
      <c r="R1396" s="20"/>
    </row>
    <row r="1397" spans="1:18" ht="13.5" thickBot="1" x14ac:dyDescent="0.25">
      <c r="A1397" s="12"/>
      <c r="B1397" s="13"/>
      <c r="C1397" s="13"/>
      <c r="D1397" s="13"/>
      <c r="E1397" s="13"/>
      <c r="F1397" s="27" t="s">
        <v>2069</v>
      </c>
      <c r="G1397" s="14"/>
      <c r="H1397" s="14"/>
      <c r="I1397" s="71">
        <f t="shared" si="73"/>
        <v>0</v>
      </c>
      <c r="J1397" s="19"/>
      <c r="K1397" s="6">
        <f t="shared" si="71"/>
        <v>0</v>
      </c>
      <c r="L1397" s="6">
        <f t="shared" si="72"/>
        <v>0</v>
      </c>
      <c r="M1397" s="12"/>
      <c r="N1397" s="13"/>
      <c r="O1397" s="13"/>
      <c r="P1397" s="16"/>
      <c r="Q1397" s="17"/>
      <c r="R1397" s="20"/>
    </row>
    <row r="1398" spans="1:18" ht="13.5" thickBot="1" x14ac:dyDescent="0.25">
      <c r="A1398" s="12"/>
      <c r="B1398" s="13"/>
      <c r="C1398" s="13"/>
      <c r="D1398" s="13"/>
      <c r="E1398" s="13"/>
      <c r="F1398" s="27" t="s">
        <v>2069</v>
      </c>
      <c r="G1398" s="14"/>
      <c r="H1398" s="14"/>
      <c r="I1398" s="71">
        <f t="shared" si="73"/>
        <v>0</v>
      </c>
      <c r="J1398" s="19"/>
      <c r="K1398" s="6">
        <f t="shared" si="71"/>
        <v>0</v>
      </c>
      <c r="L1398" s="6">
        <f t="shared" si="72"/>
        <v>0</v>
      </c>
      <c r="M1398" s="12"/>
      <c r="N1398" s="13"/>
      <c r="O1398" s="13"/>
      <c r="P1398" s="16"/>
      <c r="Q1398" s="17"/>
      <c r="R1398" s="20"/>
    </row>
    <row r="1399" spans="1:18" ht="13.5" thickBot="1" x14ac:dyDescent="0.25">
      <c r="A1399" s="12"/>
      <c r="B1399" s="13"/>
      <c r="C1399" s="13"/>
      <c r="D1399" s="13"/>
      <c r="E1399" s="13"/>
      <c r="F1399" s="27" t="s">
        <v>2069</v>
      </c>
      <c r="G1399" s="14"/>
      <c r="H1399" s="14"/>
      <c r="I1399" s="71">
        <f t="shared" si="73"/>
        <v>0</v>
      </c>
      <c r="J1399" s="19"/>
      <c r="K1399" s="6">
        <f t="shared" si="71"/>
        <v>0</v>
      </c>
      <c r="L1399" s="6">
        <f t="shared" si="72"/>
        <v>0</v>
      </c>
      <c r="M1399" s="12"/>
      <c r="N1399" s="13"/>
      <c r="O1399" s="13"/>
      <c r="P1399" s="16"/>
      <c r="Q1399" s="17"/>
      <c r="R1399" s="20"/>
    </row>
    <row r="1400" spans="1:18" ht="13.5" thickBot="1" x14ac:dyDescent="0.25">
      <c r="A1400" s="12"/>
      <c r="B1400" s="13"/>
      <c r="C1400" s="13"/>
      <c r="D1400" s="13"/>
      <c r="E1400" s="13"/>
      <c r="F1400" s="27" t="s">
        <v>2069</v>
      </c>
      <c r="G1400" s="14"/>
      <c r="H1400" s="14"/>
      <c r="I1400" s="71">
        <f t="shared" si="73"/>
        <v>0</v>
      </c>
      <c r="J1400" s="19"/>
      <c r="K1400" s="6">
        <f t="shared" si="71"/>
        <v>0</v>
      </c>
      <c r="L1400" s="6">
        <f t="shared" si="72"/>
        <v>0</v>
      </c>
      <c r="M1400" s="12"/>
      <c r="N1400" s="13"/>
      <c r="O1400" s="13"/>
      <c r="P1400" s="16"/>
      <c r="Q1400" s="17"/>
      <c r="R1400" s="20"/>
    </row>
    <row r="1401" spans="1:18" ht="13.5" thickBot="1" x14ac:dyDescent="0.25">
      <c r="A1401" s="12"/>
      <c r="B1401" s="13"/>
      <c r="C1401" s="13"/>
      <c r="D1401" s="13"/>
      <c r="E1401" s="13"/>
      <c r="F1401" s="27" t="s">
        <v>2069</v>
      </c>
      <c r="G1401" s="14"/>
      <c r="H1401" s="14"/>
      <c r="I1401" s="71">
        <f t="shared" si="73"/>
        <v>0</v>
      </c>
      <c r="J1401" s="19"/>
      <c r="K1401" s="6">
        <f t="shared" si="71"/>
        <v>0</v>
      </c>
      <c r="L1401" s="6">
        <f t="shared" si="72"/>
        <v>0</v>
      </c>
      <c r="M1401" s="12"/>
      <c r="N1401" s="13"/>
      <c r="O1401" s="13"/>
      <c r="P1401" s="16"/>
      <c r="Q1401" s="17"/>
      <c r="R1401" s="20"/>
    </row>
    <row r="1402" spans="1:18" ht="13.5" thickBot="1" x14ac:dyDescent="0.25">
      <c r="A1402" s="12"/>
      <c r="B1402" s="13"/>
      <c r="C1402" s="13"/>
      <c r="D1402" s="13"/>
      <c r="E1402" s="13"/>
      <c r="F1402" s="27" t="s">
        <v>2069</v>
      </c>
      <c r="G1402" s="14"/>
      <c r="H1402" s="14"/>
      <c r="I1402" s="71">
        <f t="shared" si="73"/>
        <v>0</v>
      </c>
      <c r="J1402" s="19"/>
      <c r="K1402" s="6">
        <f t="shared" si="71"/>
        <v>0</v>
      </c>
      <c r="L1402" s="6">
        <f t="shared" si="72"/>
        <v>0</v>
      </c>
      <c r="M1402" s="12"/>
      <c r="N1402" s="13"/>
      <c r="O1402" s="13"/>
      <c r="P1402" s="16"/>
      <c r="Q1402" s="17"/>
      <c r="R1402" s="20"/>
    </row>
    <row r="1403" spans="1:18" ht="13.5" thickBot="1" x14ac:dyDescent="0.25">
      <c r="A1403" s="12"/>
      <c r="B1403" s="13"/>
      <c r="C1403" s="13"/>
      <c r="D1403" s="13"/>
      <c r="E1403" s="13"/>
      <c r="F1403" s="27" t="s">
        <v>2069</v>
      </c>
      <c r="G1403" s="14"/>
      <c r="H1403" s="14"/>
      <c r="I1403" s="71">
        <f t="shared" si="73"/>
        <v>0</v>
      </c>
      <c r="J1403" s="19"/>
      <c r="K1403" s="6">
        <f t="shared" si="71"/>
        <v>0</v>
      </c>
      <c r="L1403" s="6">
        <f t="shared" si="72"/>
        <v>0</v>
      </c>
      <c r="M1403" s="12"/>
      <c r="N1403" s="13"/>
      <c r="O1403" s="13"/>
      <c r="P1403" s="16"/>
      <c r="Q1403" s="17"/>
      <c r="R1403" s="20"/>
    </row>
    <row r="1404" spans="1:18" ht="13.5" thickBot="1" x14ac:dyDescent="0.25">
      <c r="A1404" s="12"/>
      <c r="B1404" s="13"/>
      <c r="C1404" s="13"/>
      <c r="D1404" s="13"/>
      <c r="E1404" s="13"/>
      <c r="F1404" s="27" t="s">
        <v>2069</v>
      </c>
      <c r="G1404" s="14"/>
      <c r="H1404" s="14"/>
      <c r="I1404" s="71">
        <f t="shared" si="73"/>
        <v>0</v>
      </c>
      <c r="J1404" s="19"/>
      <c r="K1404" s="6">
        <f t="shared" si="71"/>
        <v>0</v>
      </c>
      <c r="L1404" s="6">
        <f t="shared" si="72"/>
        <v>0</v>
      </c>
      <c r="M1404" s="12"/>
      <c r="N1404" s="13"/>
      <c r="O1404" s="13"/>
      <c r="P1404" s="16"/>
      <c r="Q1404" s="17"/>
      <c r="R1404" s="20"/>
    </row>
    <row r="1405" spans="1:18" ht="13.5" thickBot="1" x14ac:dyDescent="0.25">
      <c r="A1405" s="12"/>
      <c r="B1405" s="13"/>
      <c r="C1405" s="13"/>
      <c r="D1405" s="13"/>
      <c r="E1405" s="13"/>
      <c r="F1405" s="27" t="s">
        <v>2069</v>
      </c>
      <c r="G1405" s="14"/>
      <c r="H1405" s="14"/>
      <c r="I1405" s="71">
        <f t="shared" si="73"/>
        <v>0</v>
      </c>
      <c r="J1405" s="19"/>
      <c r="K1405" s="6">
        <f t="shared" si="71"/>
        <v>0</v>
      </c>
      <c r="L1405" s="6">
        <f t="shared" si="72"/>
        <v>0</v>
      </c>
      <c r="M1405" s="12"/>
      <c r="N1405" s="13"/>
      <c r="O1405" s="13"/>
      <c r="P1405" s="16"/>
      <c r="Q1405" s="17"/>
      <c r="R1405" s="20"/>
    </row>
    <row r="1406" spans="1:18" ht="13.5" thickBot="1" x14ac:dyDescent="0.25">
      <c r="A1406" s="12"/>
      <c r="B1406" s="13"/>
      <c r="C1406" s="13"/>
      <c r="D1406" s="13"/>
      <c r="E1406" s="13"/>
      <c r="F1406" s="27" t="s">
        <v>2069</v>
      </c>
      <c r="G1406" s="14"/>
      <c r="H1406" s="14"/>
      <c r="I1406" s="71">
        <f t="shared" si="73"/>
        <v>0</v>
      </c>
      <c r="J1406" s="19"/>
      <c r="K1406" s="6">
        <f t="shared" si="71"/>
        <v>0</v>
      </c>
      <c r="L1406" s="6">
        <f t="shared" si="72"/>
        <v>0</v>
      </c>
      <c r="M1406" s="12"/>
      <c r="N1406" s="13"/>
      <c r="O1406" s="13"/>
      <c r="P1406" s="16"/>
      <c r="Q1406" s="17"/>
      <c r="R1406" s="20"/>
    </row>
    <row r="1407" spans="1:18" ht="13.5" thickBot="1" x14ac:dyDescent="0.25">
      <c r="A1407" s="12"/>
      <c r="B1407" s="13"/>
      <c r="C1407" s="13"/>
      <c r="D1407" s="13"/>
      <c r="E1407" s="13"/>
      <c r="F1407" s="27" t="s">
        <v>2069</v>
      </c>
      <c r="G1407" s="14"/>
      <c r="H1407" s="14"/>
      <c r="I1407" s="71">
        <f t="shared" si="73"/>
        <v>0</v>
      </c>
      <c r="J1407" s="19"/>
      <c r="K1407" s="6">
        <f t="shared" si="71"/>
        <v>0</v>
      </c>
      <c r="L1407" s="6">
        <f t="shared" si="72"/>
        <v>0</v>
      </c>
      <c r="M1407" s="12"/>
      <c r="N1407" s="13"/>
      <c r="O1407" s="13"/>
      <c r="P1407" s="16"/>
      <c r="Q1407" s="17"/>
      <c r="R1407" s="20"/>
    </row>
    <row r="1408" spans="1:18" ht="13.5" thickBot="1" x14ac:dyDescent="0.25">
      <c r="A1408" s="12"/>
      <c r="B1408" s="13"/>
      <c r="C1408" s="13"/>
      <c r="D1408" s="13"/>
      <c r="E1408" s="13"/>
      <c r="F1408" s="27" t="s">
        <v>2069</v>
      </c>
      <c r="G1408" s="14"/>
      <c r="H1408" s="14"/>
      <c r="I1408" s="71">
        <f t="shared" si="73"/>
        <v>0</v>
      </c>
      <c r="J1408" s="19"/>
      <c r="K1408" s="6">
        <f t="shared" si="71"/>
        <v>0</v>
      </c>
      <c r="L1408" s="6">
        <f t="shared" si="72"/>
        <v>0</v>
      </c>
      <c r="M1408" s="12"/>
      <c r="N1408" s="13"/>
      <c r="O1408" s="13"/>
      <c r="P1408" s="16"/>
      <c r="Q1408" s="17"/>
      <c r="R1408" s="20"/>
    </row>
    <row r="1409" spans="1:18" ht="13.5" thickBot="1" x14ac:dyDescent="0.25">
      <c r="A1409" s="12"/>
      <c r="B1409" s="13"/>
      <c r="C1409" s="13"/>
      <c r="D1409" s="13"/>
      <c r="E1409" s="13"/>
      <c r="F1409" s="27" t="s">
        <v>2069</v>
      </c>
      <c r="G1409" s="14"/>
      <c r="H1409" s="14"/>
      <c r="I1409" s="71">
        <f t="shared" si="73"/>
        <v>0</v>
      </c>
      <c r="J1409" s="19"/>
      <c r="K1409" s="6">
        <f t="shared" si="71"/>
        <v>0</v>
      </c>
      <c r="L1409" s="6">
        <f t="shared" si="72"/>
        <v>0</v>
      </c>
      <c r="M1409" s="12"/>
      <c r="N1409" s="13"/>
      <c r="O1409" s="13"/>
      <c r="P1409" s="16"/>
      <c r="Q1409" s="17"/>
      <c r="R1409" s="20"/>
    </row>
    <row r="1410" spans="1:18" ht="13.5" thickBot="1" x14ac:dyDescent="0.25">
      <c r="A1410" s="12"/>
      <c r="B1410" s="13"/>
      <c r="C1410" s="13"/>
      <c r="D1410" s="13"/>
      <c r="E1410" s="13"/>
      <c r="F1410" s="27" t="s">
        <v>2069</v>
      </c>
      <c r="G1410" s="14"/>
      <c r="H1410" s="14"/>
      <c r="I1410" s="71">
        <f t="shared" si="73"/>
        <v>0</v>
      </c>
      <c r="J1410" s="19"/>
      <c r="K1410" s="6">
        <f t="shared" si="71"/>
        <v>0</v>
      </c>
      <c r="L1410" s="6">
        <f t="shared" si="72"/>
        <v>0</v>
      </c>
      <c r="M1410" s="12"/>
      <c r="N1410" s="13"/>
      <c r="O1410" s="13"/>
      <c r="P1410" s="16"/>
      <c r="Q1410" s="17"/>
      <c r="R1410" s="20"/>
    </row>
    <row r="1411" spans="1:18" ht="13.5" thickBot="1" x14ac:dyDescent="0.25">
      <c r="A1411" s="12"/>
      <c r="B1411" s="13"/>
      <c r="C1411" s="13"/>
      <c r="D1411" s="13"/>
      <c r="E1411" s="13"/>
      <c r="F1411" s="27" t="s">
        <v>2069</v>
      </c>
      <c r="G1411" s="14"/>
      <c r="H1411" s="14"/>
      <c r="I1411" s="71">
        <f t="shared" si="73"/>
        <v>0</v>
      </c>
      <c r="J1411" s="19"/>
      <c r="K1411" s="6">
        <f t="shared" si="71"/>
        <v>0</v>
      </c>
      <c r="L1411" s="6">
        <f t="shared" si="72"/>
        <v>0</v>
      </c>
      <c r="M1411" s="12"/>
      <c r="N1411" s="13"/>
      <c r="O1411" s="13"/>
      <c r="P1411" s="16"/>
      <c r="Q1411" s="17"/>
      <c r="R1411" s="20"/>
    </row>
    <row r="1412" spans="1:18" ht="13.5" thickBot="1" x14ac:dyDescent="0.25">
      <c r="A1412" s="12"/>
      <c r="B1412" s="13"/>
      <c r="C1412" s="13"/>
      <c r="D1412" s="13"/>
      <c r="E1412" s="13"/>
      <c r="F1412" s="27" t="s">
        <v>2069</v>
      </c>
      <c r="G1412" s="14"/>
      <c r="H1412" s="14"/>
      <c r="I1412" s="71">
        <f t="shared" si="73"/>
        <v>0</v>
      </c>
      <c r="J1412" s="19"/>
      <c r="K1412" s="6">
        <f t="shared" si="71"/>
        <v>0</v>
      </c>
      <c r="L1412" s="6">
        <f t="shared" si="72"/>
        <v>0</v>
      </c>
      <c r="M1412" s="12"/>
      <c r="N1412" s="13"/>
      <c r="O1412" s="13"/>
      <c r="P1412" s="16"/>
      <c r="Q1412" s="17"/>
      <c r="R1412" s="20"/>
    </row>
    <row r="1413" spans="1:18" ht="13.5" thickBot="1" x14ac:dyDescent="0.25">
      <c r="A1413" s="12"/>
      <c r="B1413" s="13"/>
      <c r="C1413" s="13"/>
      <c r="D1413" s="13"/>
      <c r="E1413" s="13"/>
      <c r="F1413" s="27" t="s">
        <v>2069</v>
      </c>
      <c r="G1413" s="14"/>
      <c r="H1413" s="14"/>
      <c r="I1413" s="71">
        <f t="shared" si="73"/>
        <v>0</v>
      </c>
      <c r="J1413" s="19"/>
      <c r="K1413" s="6">
        <f t="shared" si="71"/>
        <v>0</v>
      </c>
      <c r="L1413" s="6">
        <f t="shared" si="72"/>
        <v>0</v>
      </c>
      <c r="M1413" s="12"/>
      <c r="N1413" s="13"/>
      <c r="O1413" s="13"/>
      <c r="P1413" s="16"/>
      <c r="Q1413" s="17"/>
      <c r="R1413" s="20"/>
    </row>
    <row r="1414" spans="1:18" ht="13.5" thickBot="1" x14ac:dyDescent="0.25">
      <c r="A1414" s="12"/>
      <c r="B1414" s="13"/>
      <c r="C1414" s="13"/>
      <c r="D1414" s="13"/>
      <c r="E1414" s="13"/>
      <c r="F1414" s="27" t="s">
        <v>2069</v>
      </c>
      <c r="G1414" s="14"/>
      <c r="H1414" s="14"/>
      <c r="I1414" s="71">
        <f t="shared" si="73"/>
        <v>0</v>
      </c>
      <c r="J1414" s="19"/>
      <c r="K1414" s="6">
        <f t="shared" si="71"/>
        <v>0</v>
      </c>
      <c r="L1414" s="6">
        <f t="shared" si="72"/>
        <v>0</v>
      </c>
      <c r="M1414" s="12"/>
      <c r="N1414" s="13"/>
      <c r="O1414" s="13"/>
      <c r="P1414" s="16"/>
      <c r="Q1414" s="17"/>
      <c r="R1414" s="20"/>
    </row>
    <row r="1415" spans="1:18" ht="13.5" thickBot="1" x14ac:dyDescent="0.25">
      <c r="A1415" s="12"/>
      <c r="B1415" s="13"/>
      <c r="C1415" s="13"/>
      <c r="D1415" s="13"/>
      <c r="E1415" s="13"/>
      <c r="F1415" s="27" t="s">
        <v>2069</v>
      </c>
      <c r="G1415" s="14"/>
      <c r="H1415" s="14"/>
      <c r="I1415" s="71">
        <f t="shared" si="73"/>
        <v>0</v>
      </c>
      <c r="J1415" s="19"/>
      <c r="K1415" s="6">
        <f t="shared" ref="K1415:K1478" si="74">COUNT(G1415:H1415)</f>
        <v>0</v>
      </c>
      <c r="L1415" s="6">
        <f t="shared" ref="L1415:L1478" si="75">COUNTA(A1415,B1415,C1415,D1415,G1415,H1415)</f>
        <v>0</v>
      </c>
      <c r="M1415" s="12"/>
      <c r="N1415" s="13"/>
      <c r="O1415" s="13"/>
      <c r="P1415" s="16"/>
      <c r="Q1415" s="17"/>
      <c r="R1415" s="20"/>
    </row>
    <row r="1416" spans="1:18" ht="13.5" thickBot="1" x14ac:dyDescent="0.25">
      <c r="A1416" s="12"/>
      <c r="B1416" s="13"/>
      <c r="C1416" s="13"/>
      <c r="D1416" s="13"/>
      <c r="E1416" s="13"/>
      <c r="F1416" s="27" t="s">
        <v>2069</v>
      </c>
      <c r="G1416" s="14"/>
      <c r="H1416" s="14"/>
      <c r="I1416" s="71">
        <f t="shared" si="73"/>
        <v>0</v>
      </c>
      <c r="J1416" s="19"/>
      <c r="K1416" s="6">
        <f t="shared" si="74"/>
        <v>0</v>
      </c>
      <c r="L1416" s="6">
        <f t="shared" si="75"/>
        <v>0</v>
      </c>
      <c r="M1416" s="12"/>
      <c r="N1416" s="13"/>
      <c r="O1416" s="13"/>
      <c r="P1416" s="16"/>
      <c r="Q1416" s="17"/>
      <c r="R1416" s="20"/>
    </row>
    <row r="1417" spans="1:18" ht="13.5" thickBot="1" x14ac:dyDescent="0.25">
      <c r="A1417" s="12"/>
      <c r="B1417" s="13"/>
      <c r="C1417" s="13"/>
      <c r="D1417" s="13"/>
      <c r="E1417" s="13"/>
      <c r="F1417" s="27" t="s">
        <v>2069</v>
      </c>
      <c r="G1417" s="14"/>
      <c r="H1417" s="14"/>
      <c r="I1417" s="71">
        <f t="shared" si="73"/>
        <v>0</v>
      </c>
      <c r="J1417" s="19"/>
      <c r="K1417" s="6">
        <f t="shared" si="74"/>
        <v>0</v>
      </c>
      <c r="L1417" s="6">
        <f t="shared" si="75"/>
        <v>0</v>
      </c>
      <c r="M1417" s="12"/>
      <c r="N1417" s="13"/>
      <c r="O1417" s="13"/>
      <c r="P1417" s="16"/>
      <c r="Q1417" s="17"/>
      <c r="R1417" s="20"/>
    </row>
    <row r="1418" spans="1:18" ht="13.5" thickBot="1" x14ac:dyDescent="0.25">
      <c r="A1418" s="12"/>
      <c r="B1418" s="13"/>
      <c r="C1418" s="13"/>
      <c r="D1418" s="13"/>
      <c r="E1418" s="13"/>
      <c r="F1418" s="27" t="s">
        <v>2069</v>
      </c>
      <c r="G1418" s="14"/>
      <c r="H1418" s="14"/>
      <c r="I1418" s="71">
        <f t="shared" si="73"/>
        <v>0</v>
      </c>
      <c r="J1418" s="19"/>
      <c r="K1418" s="6">
        <f t="shared" si="74"/>
        <v>0</v>
      </c>
      <c r="L1418" s="6">
        <f t="shared" si="75"/>
        <v>0</v>
      </c>
      <c r="M1418" s="12"/>
      <c r="N1418" s="13"/>
      <c r="O1418" s="13"/>
      <c r="P1418" s="16"/>
      <c r="Q1418" s="17"/>
      <c r="R1418" s="20"/>
    </row>
    <row r="1419" spans="1:18" ht="13.5" thickBot="1" x14ac:dyDescent="0.25">
      <c r="A1419" s="12"/>
      <c r="B1419" s="13"/>
      <c r="C1419" s="13"/>
      <c r="D1419" s="13"/>
      <c r="E1419" s="13"/>
      <c r="F1419" s="27" t="s">
        <v>2069</v>
      </c>
      <c r="G1419" s="14"/>
      <c r="H1419" s="14"/>
      <c r="I1419" s="71">
        <f t="shared" si="73"/>
        <v>0</v>
      </c>
      <c r="J1419" s="19"/>
      <c r="K1419" s="6">
        <f t="shared" si="74"/>
        <v>0</v>
      </c>
      <c r="L1419" s="6">
        <f t="shared" si="75"/>
        <v>0</v>
      </c>
      <c r="M1419" s="12"/>
      <c r="N1419" s="13"/>
      <c r="O1419" s="13"/>
      <c r="P1419" s="16"/>
      <c r="Q1419" s="17"/>
      <c r="R1419" s="20"/>
    </row>
    <row r="1420" spans="1:18" ht="13.5" thickBot="1" x14ac:dyDescent="0.25">
      <c r="A1420" s="12"/>
      <c r="B1420" s="13"/>
      <c r="C1420" s="13"/>
      <c r="D1420" s="13"/>
      <c r="E1420" s="13"/>
      <c r="F1420" s="27" t="s">
        <v>2069</v>
      </c>
      <c r="G1420" s="14"/>
      <c r="H1420" s="14"/>
      <c r="I1420" s="71">
        <f t="shared" si="73"/>
        <v>0</v>
      </c>
      <c r="J1420" s="19"/>
      <c r="K1420" s="6">
        <f t="shared" si="74"/>
        <v>0</v>
      </c>
      <c r="L1420" s="6">
        <f t="shared" si="75"/>
        <v>0</v>
      </c>
      <c r="M1420" s="12"/>
      <c r="N1420" s="13"/>
      <c r="O1420" s="13"/>
      <c r="P1420" s="16"/>
      <c r="Q1420" s="17"/>
      <c r="R1420" s="20"/>
    </row>
    <row r="1421" spans="1:18" ht="13.5" thickBot="1" x14ac:dyDescent="0.25">
      <c r="A1421" s="12"/>
      <c r="B1421" s="13"/>
      <c r="C1421" s="13"/>
      <c r="D1421" s="13"/>
      <c r="E1421" s="13"/>
      <c r="F1421" s="27" t="s">
        <v>2069</v>
      </c>
      <c r="G1421" s="14"/>
      <c r="H1421" s="14"/>
      <c r="I1421" s="71">
        <f t="shared" ref="I1421:I1484" si="76">$H$6</f>
        <v>0</v>
      </c>
      <c r="J1421" s="19"/>
      <c r="K1421" s="6">
        <f t="shared" si="74"/>
        <v>0</v>
      </c>
      <c r="L1421" s="6">
        <f t="shared" si="75"/>
        <v>0</v>
      </c>
      <c r="M1421" s="12"/>
      <c r="N1421" s="13"/>
      <c r="O1421" s="13"/>
      <c r="P1421" s="16"/>
      <c r="Q1421" s="17"/>
      <c r="R1421" s="20"/>
    </row>
    <row r="1422" spans="1:18" ht="13.5" thickBot="1" x14ac:dyDescent="0.25">
      <c r="A1422" s="12"/>
      <c r="B1422" s="13"/>
      <c r="C1422" s="13"/>
      <c r="D1422" s="13"/>
      <c r="E1422" s="13"/>
      <c r="F1422" s="27" t="s">
        <v>2069</v>
      </c>
      <c r="G1422" s="14"/>
      <c r="H1422" s="14"/>
      <c r="I1422" s="71">
        <f t="shared" si="76"/>
        <v>0</v>
      </c>
      <c r="J1422" s="19"/>
      <c r="K1422" s="6">
        <f t="shared" si="74"/>
        <v>0</v>
      </c>
      <c r="L1422" s="6">
        <f t="shared" si="75"/>
        <v>0</v>
      </c>
      <c r="M1422" s="12"/>
      <c r="N1422" s="13"/>
      <c r="O1422" s="13"/>
      <c r="P1422" s="16"/>
      <c r="Q1422" s="17"/>
      <c r="R1422" s="20"/>
    </row>
    <row r="1423" spans="1:18" ht="13.5" thickBot="1" x14ac:dyDescent="0.25">
      <c r="A1423" s="12"/>
      <c r="B1423" s="13"/>
      <c r="C1423" s="13"/>
      <c r="D1423" s="13"/>
      <c r="E1423" s="13"/>
      <c r="F1423" s="27" t="s">
        <v>2069</v>
      </c>
      <c r="G1423" s="14"/>
      <c r="H1423" s="14"/>
      <c r="I1423" s="71">
        <f t="shared" si="76"/>
        <v>0</v>
      </c>
      <c r="J1423" s="19"/>
      <c r="K1423" s="6">
        <f t="shared" si="74"/>
        <v>0</v>
      </c>
      <c r="L1423" s="6">
        <f t="shared" si="75"/>
        <v>0</v>
      </c>
      <c r="M1423" s="12"/>
      <c r="N1423" s="13"/>
      <c r="O1423" s="13"/>
      <c r="P1423" s="16"/>
      <c r="Q1423" s="17"/>
      <c r="R1423" s="20"/>
    </row>
    <row r="1424" spans="1:18" ht="13.5" thickBot="1" x14ac:dyDescent="0.25">
      <c r="A1424" s="12"/>
      <c r="B1424" s="13"/>
      <c r="C1424" s="13"/>
      <c r="D1424" s="13"/>
      <c r="E1424" s="13"/>
      <c r="F1424" s="27" t="s">
        <v>2069</v>
      </c>
      <c r="G1424" s="14"/>
      <c r="H1424" s="14"/>
      <c r="I1424" s="71">
        <f t="shared" si="76"/>
        <v>0</v>
      </c>
      <c r="J1424" s="19"/>
      <c r="K1424" s="6">
        <f t="shared" si="74"/>
        <v>0</v>
      </c>
      <c r="L1424" s="6">
        <f t="shared" si="75"/>
        <v>0</v>
      </c>
      <c r="M1424" s="12"/>
      <c r="N1424" s="13"/>
      <c r="O1424" s="13"/>
      <c r="P1424" s="16"/>
      <c r="Q1424" s="17"/>
      <c r="R1424" s="20"/>
    </row>
    <row r="1425" spans="1:18" ht="13.5" thickBot="1" x14ac:dyDescent="0.25">
      <c r="A1425" s="12"/>
      <c r="B1425" s="13"/>
      <c r="C1425" s="13"/>
      <c r="D1425" s="13"/>
      <c r="E1425" s="13"/>
      <c r="F1425" s="27" t="s">
        <v>2069</v>
      </c>
      <c r="G1425" s="14"/>
      <c r="H1425" s="14"/>
      <c r="I1425" s="71">
        <f t="shared" si="76"/>
        <v>0</v>
      </c>
      <c r="J1425" s="19"/>
      <c r="K1425" s="6">
        <f t="shared" si="74"/>
        <v>0</v>
      </c>
      <c r="L1425" s="6">
        <f t="shared" si="75"/>
        <v>0</v>
      </c>
      <c r="M1425" s="12"/>
      <c r="N1425" s="13"/>
      <c r="O1425" s="13"/>
      <c r="P1425" s="16"/>
      <c r="Q1425" s="17"/>
      <c r="R1425" s="20"/>
    </row>
    <row r="1426" spans="1:18" ht="13.5" thickBot="1" x14ac:dyDescent="0.25">
      <c r="A1426" s="12"/>
      <c r="B1426" s="13"/>
      <c r="C1426" s="13"/>
      <c r="D1426" s="13"/>
      <c r="E1426" s="13"/>
      <c r="F1426" s="27" t="s">
        <v>2069</v>
      </c>
      <c r="G1426" s="14"/>
      <c r="H1426" s="14"/>
      <c r="I1426" s="71">
        <f t="shared" si="76"/>
        <v>0</v>
      </c>
      <c r="J1426" s="19"/>
      <c r="K1426" s="6">
        <f t="shared" si="74"/>
        <v>0</v>
      </c>
      <c r="L1426" s="6">
        <f t="shared" si="75"/>
        <v>0</v>
      </c>
      <c r="M1426" s="12"/>
      <c r="N1426" s="13"/>
      <c r="O1426" s="13"/>
      <c r="P1426" s="16"/>
      <c r="Q1426" s="17"/>
      <c r="R1426" s="20"/>
    </row>
    <row r="1427" spans="1:18" ht="13.5" thickBot="1" x14ac:dyDescent="0.25">
      <c r="A1427" s="12"/>
      <c r="B1427" s="13"/>
      <c r="C1427" s="13"/>
      <c r="D1427" s="13"/>
      <c r="E1427" s="13"/>
      <c r="F1427" s="27" t="s">
        <v>2069</v>
      </c>
      <c r="G1427" s="14"/>
      <c r="H1427" s="14"/>
      <c r="I1427" s="71">
        <f t="shared" si="76"/>
        <v>0</v>
      </c>
      <c r="J1427" s="19"/>
      <c r="K1427" s="6">
        <f t="shared" si="74"/>
        <v>0</v>
      </c>
      <c r="L1427" s="6">
        <f t="shared" si="75"/>
        <v>0</v>
      </c>
      <c r="M1427" s="12"/>
      <c r="N1427" s="13"/>
      <c r="O1427" s="13"/>
      <c r="P1427" s="16"/>
      <c r="Q1427" s="17"/>
      <c r="R1427" s="20"/>
    </row>
    <row r="1428" spans="1:18" ht="13.5" thickBot="1" x14ac:dyDescent="0.25">
      <c r="A1428" s="12"/>
      <c r="B1428" s="13"/>
      <c r="C1428" s="13"/>
      <c r="D1428" s="13"/>
      <c r="E1428" s="13"/>
      <c r="F1428" s="27" t="s">
        <v>2069</v>
      </c>
      <c r="G1428" s="14"/>
      <c r="H1428" s="14"/>
      <c r="I1428" s="71">
        <f t="shared" si="76"/>
        <v>0</v>
      </c>
      <c r="J1428" s="19"/>
      <c r="K1428" s="6">
        <f t="shared" si="74"/>
        <v>0</v>
      </c>
      <c r="L1428" s="6">
        <f t="shared" si="75"/>
        <v>0</v>
      </c>
      <c r="M1428" s="12"/>
      <c r="N1428" s="13"/>
      <c r="O1428" s="13"/>
      <c r="P1428" s="16"/>
      <c r="Q1428" s="17"/>
      <c r="R1428" s="20"/>
    </row>
    <row r="1429" spans="1:18" ht="13.5" thickBot="1" x14ac:dyDescent="0.25">
      <c r="A1429" s="12"/>
      <c r="B1429" s="13"/>
      <c r="C1429" s="13"/>
      <c r="D1429" s="13"/>
      <c r="E1429" s="13"/>
      <c r="F1429" s="27" t="s">
        <v>2069</v>
      </c>
      <c r="G1429" s="14"/>
      <c r="H1429" s="14"/>
      <c r="I1429" s="71">
        <f t="shared" si="76"/>
        <v>0</v>
      </c>
      <c r="J1429" s="19"/>
      <c r="K1429" s="6">
        <f t="shared" si="74"/>
        <v>0</v>
      </c>
      <c r="L1429" s="6">
        <f t="shared" si="75"/>
        <v>0</v>
      </c>
      <c r="M1429" s="12"/>
      <c r="N1429" s="13"/>
      <c r="O1429" s="13"/>
      <c r="P1429" s="16"/>
      <c r="Q1429" s="17"/>
      <c r="R1429" s="20"/>
    </row>
    <row r="1430" spans="1:18" ht="13.5" thickBot="1" x14ac:dyDescent="0.25">
      <c r="A1430" s="12"/>
      <c r="B1430" s="13"/>
      <c r="C1430" s="13"/>
      <c r="D1430" s="13"/>
      <c r="E1430" s="13"/>
      <c r="F1430" s="27" t="s">
        <v>2069</v>
      </c>
      <c r="G1430" s="14"/>
      <c r="H1430" s="14"/>
      <c r="I1430" s="71">
        <f t="shared" si="76"/>
        <v>0</v>
      </c>
      <c r="J1430" s="19"/>
      <c r="K1430" s="6">
        <f t="shared" si="74"/>
        <v>0</v>
      </c>
      <c r="L1430" s="6">
        <f t="shared" si="75"/>
        <v>0</v>
      </c>
      <c r="M1430" s="12"/>
      <c r="N1430" s="13"/>
      <c r="O1430" s="13"/>
      <c r="P1430" s="16"/>
      <c r="Q1430" s="17"/>
      <c r="R1430" s="20"/>
    </row>
    <row r="1431" spans="1:18" ht="13.5" thickBot="1" x14ac:dyDescent="0.25">
      <c r="A1431" s="12"/>
      <c r="B1431" s="13"/>
      <c r="C1431" s="13"/>
      <c r="D1431" s="13"/>
      <c r="E1431" s="13"/>
      <c r="F1431" s="27" t="s">
        <v>2069</v>
      </c>
      <c r="G1431" s="14"/>
      <c r="H1431" s="14"/>
      <c r="I1431" s="71">
        <f t="shared" si="76"/>
        <v>0</v>
      </c>
      <c r="J1431" s="19"/>
      <c r="K1431" s="6">
        <f t="shared" si="74"/>
        <v>0</v>
      </c>
      <c r="L1431" s="6">
        <f t="shared" si="75"/>
        <v>0</v>
      </c>
      <c r="M1431" s="12"/>
      <c r="N1431" s="13"/>
      <c r="O1431" s="13"/>
      <c r="P1431" s="16"/>
      <c r="Q1431" s="17"/>
      <c r="R1431" s="20"/>
    </row>
    <row r="1432" spans="1:18" ht="13.5" thickBot="1" x14ac:dyDescent="0.25">
      <c r="A1432" s="12"/>
      <c r="B1432" s="13"/>
      <c r="C1432" s="13"/>
      <c r="D1432" s="13"/>
      <c r="E1432" s="13"/>
      <c r="F1432" s="27" t="s">
        <v>2069</v>
      </c>
      <c r="G1432" s="14"/>
      <c r="H1432" s="14"/>
      <c r="I1432" s="71">
        <f t="shared" si="76"/>
        <v>0</v>
      </c>
      <c r="J1432" s="19"/>
      <c r="K1432" s="6">
        <f t="shared" si="74"/>
        <v>0</v>
      </c>
      <c r="L1432" s="6">
        <f t="shared" si="75"/>
        <v>0</v>
      </c>
      <c r="M1432" s="12"/>
      <c r="N1432" s="13"/>
      <c r="O1432" s="13"/>
      <c r="P1432" s="16"/>
      <c r="Q1432" s="17"/>
      <c r="R1432" s="20"/>
    </row>
    <row r="1433" spans="1:18" ht="13.5" thickBot="1" x14ac:dyDescent="0.25">
      <c r="A1433" s="12"/>
      <c r="B1433" s="13"/>
      <c r="C1433" s="13"/>
      <c r="D1433" s="13"/>
      <c r="E1433" s="13"/>
      <c r="F1433" s="27" t="s">
        <v>2069</v>
      </c>
      <c r="G1433" s="14"/>
      <c r="H1433" s="14"/>
      <c r="I1433" s="71">
        <f t="shared" si="76"/>
        <v>0</v>
      </c>
      <c r="J1433" s="19"/>
      <c r="K1433" s="6">
        <f t="shared" si="74"/>
        <v>0</v>
      </c>
      <c r="L1433" s="6">
        <f t="shared" si="75"/>
        <v>0</v>
      </c>
      <c r="M1433" s="12"/>
      <c r="N1433" s="13"/>
      <c r="O1433" s="13"/>
      <c r="P1433" s="16"/>
      <c r="Q1433" s="17"/>
      <c r="R1433" s="20"/>
    </row>
    <row r="1434" spans="1:18" ht="13.5" thickBot="1" x14ac:dyDescent="0.25">
      <c r="A1434" s="12"/>
      <c r="B1434" s="13"/>
      <c r="C1434" s="13"/>
      <c r="D1434" s="13"/>
      <c r="E1434" s="13"/>
      <c r="F1434" s="27" t="s">
        <v>2069</v>
      </c>
      <c r="G1434" s="14"/>
      <c r="H1434" s="14"/>
      <c r="I1434" s="71">
        <f t="shared" si="76"/>
        <v>0</v>
      </c>
      <c r="J1434" s="19"/>
      <c r="K1434" s="6">
        <f t="shared" si="74"/>
        <v>0</v>
      </c>
      <c r="L1434" s="6">
        <f t="shared" si="75"/>
        <v>0</v>
      </c>
      <c r="M1434" s="12"/>
      <c r="N1434" s="13"/>
      <c r="O1434" s="13"/>
      <c r="P1434" s="16"/>
      <c r="Q1434" s="17"/>
      <c r="R1434" s="20"/>
    </row>
    <row r="1435" spans="1:18" ht="13.5" thickBot="1" x14ac:dyDescent="0.25">
      <c r="A1435" s="12"/>
      <c r="B1435" s="13"/>
      <c r="C1435" s="13"/>
      <c r="D1435" s="13"/>
      <c r="E1435" s="13"/>
      <c r="F1435" s="27" t="s">
        <v>2069</v>
      </c>
      <c r="G1435" s="14"/>
      <c r="H1435" s="14"/>
      <c r="I1435" s="71">
        <f t="shared" si="76"/>
        <v>0</v>
      </c>
      <c r="J1435" s="19"/>
      <c r="K1435" s="6">
        <f t="shared" si="74"/>
        <v>0</v>
      </c>
      <c r="L1435" s="6">
        <f t="shared" si="75"/>
        <v>0</v>
      </c>
      <c r="M1435" s="12"/>
      <c r="N1435" s="13"/>
      <c r="O1435" s="13"/>
      <c r="P1435" s="16"/>
      <c r="Q1435" s="17"/>
      <c r="R1435" s="20"/>
    </row>
    <row r="1436" spans="1:18" ht="13.5" thickBot="1" x14ac:dyDescent="0.25">
      <c r="A1436" s="12"/>
      <c r="B1436" s="13"/>
      <c r="C1436" s="13"/>
      <c r="D1436" s="13"/>
      <c r="E1436" s="13"/>
      <c r="F1436" s="27" t="s">
        <v>2069</v>
      </c>
      <c r="G1436" s="14"/>
      <c r="H1436" s="14"/>
      <c r="I1436" s="71">
        <f t="shared" si="76"/>
        <v>0</v>
      </c>
      <c r="J1436" s="19"/>
      <c r="K1436" s="6">
        <f t="shared" si="74"/>
        <v>0</v>
      </c>
      <c r="L1436" s="6">
        <f t="shared" si="75"/>
        <v>0</v>
      </c>
      <c r="M1436" s="12"/>
      <c r="N1436" s="13"/>
      <c r="O1436" s="13"/>
      <c r="P1436" s="16"/>
      <c r="Q1436" s="17"/>
      <c r="R1436" s="20"/>
    </row>
    <row r="1437" spans="1:18" ht="13.5" thickBot="1" x14ac:dyDescent="0.25">
      <c r="A1437" s="12"/>
      <c r="B1437" s="13"/>
      <c r="C1437" s="13"/>
      <c r="D1437" s="13"/>
      <c r="E1437" s="13"/>
      <c r="F1437" s="27" t="s">
        <v>2069</v>
      </c>
      <c r="G1437" s="14"/>
      <c r="H1437" s="14"/>
      <c r="I1437" s="71">
        <f t="shared" si="76"/>
        <v>0</v>
      </c>
      <c r="J1437" s="19"/>
      <c r="K1437" s="6">
        <f t="shared" si="74"/>
        <v>0</v>
      </c>
      <c r="L1437" s="6">
        <f t="shared" si="75"/>
        <v>0</v>
      </c>
      <c r="M1437" s="12"/>
      <c r="N1437" s="13"/>
      <c r="O1437" s="13"/>
      <c r="P1437" s="16"/>
      <c r="Q1437" s="17"/>
      <c r="R1437" s="20"/>
    </row>
    <row r="1438" spans="1:18" ht="13.5" thickBot="1" x14ac:dyDescent="0.25">
      <c r="A1438" s="12"/>
      <c r="B1438" s="13"/>
      <c r="C1438" s="13"/>
      <c r="D1438" s="13"/>
      <c r="E1438" s="13"/>
      <c r="F1438" s="27" t="s">
        <v>2069</v>
      </c>
      <c r="G1438" s="14"/>
      <c r="H1438" s="14"/>
      <c r="I1438" s="71">
        <f t="shared" si="76"/>
        <v>0</v>
      </c>
      <c r="J1438" s="19"/>
      <c r="K1438" s="6">
        <f t="shared" si="74"/>
        <v>0</v>
      </c>
      <c r="L1438" s="6">
        <f t="shared" si="75"/>
        <v>0</v>
      </c>
      <c r="M1438" s="12"/>
      <c r="N1438" s="13"/>
      <c r="O1438" s="13"/>
      <c r="P1438" s="16"/>
      <c r="Q1438" s="17"/>
      <c r="R1438" s="20"/>
    </row>
    <row r="1439" spans="1:18" ht="13.5" thickBot="1" x14ac:dyDescent="0.25">
      <c r="A1439" s="12"/>
      <c r="B1439" s="13"/>
      <c r="C1439" s="13"/>
      <c r="D1439" s="13"/>
      <c r="E1439" s="13"/>
      <c r="F1439" s="27" t="s">
        <v>2069</v>
      </c>
      <c r="G1439" s="14"/>
      <c r="H1439" s="14"/>
      <c r="I1439" s="71">
        <f t="shared" si="76"/>
        <v>0</v>
      </c>
      <c r="J1439" s="19"/>
      <c r="K1439" s="6">
        <f t="shared" si="74"/>
        <v>0</v>
      </c>
      <c r="L1439" s="6">
        <f t="shared" si="75"/>
        <v>0</v>
      </c>
      <c r="M1439" s="12"/>
      <c r="N1439" s="13"/>
      <c r="O1439" s="13"/>
      <c r="P1439" s="16"/>
      <c r="Q1439" s="17"/>
      <c r="R1439" s="20"/>
    </row>
    <row r="1440" spans="1:18" ht="13.5" thickBot="1" x14ac:dyDescent="0.25">
      <c r="A1440" s="12"/>
      <c r="B1440" s="13"/>
      <c r="C1440" s="13"/>
      <c r="D1440" s="13"/>
      <c r="E1440" s="13"/>
      <c r="F1440" s="27" t="s">
        <v>2069</v>
      </c>
      <c r="G1440" s="14"/>
      <c r="H1440" s="14"/>
      <c r="I1440" s="71">
        <f t="shared" si="76"/>
        <v>0</v>
      </c>
      <c r="J1440" s="19"/>
      <c r="K1440" s="6">
        <f t="shared" si="74"/>
        <v>0</v>
      </c>
      <c r="L1440" s="6">
        <f t="shared" si="75"/>
        <v>0</v>
      </c>
      <c r="M1440" s="12"/>
      <c r="N1440" s="13"/>
      <c r="O1440" s="13"/>
      <c r="P1440" s="16"/>
      <c r="Q1440" s="17"/>
      <c r="R1440" s="20"/>
    </row>
    <row r="1441" spans="1:18" ht="13.5" thickBot="1" x14ac:dyDescent="0.25">
      <c r="A1441" s="12"/>
      <c r="B1441" s="13"/>
      <c r="C1441" s="13"/>
      <c r="D1441" s="13"/>
      <c r="E1441" s="13"/>
      <c r="F1441" s="27" t="s">
        <v>2069</v>
      </c>
      <c r="G1441" s="14"/>
      <c r="H1441" s="14"/>
      <c r="I1441" s="71">
        <f t="shared" si="76"/>
        <v>0</v>
      </c>
      <c r="J1441" s="19"/>
      <c r="K1441" s="6">
        <f t="shared" si="74"/>
        <v>0</v>
      </c>
      <c r="L1441" s="6">
        <f t="shared" si="75"/>
        <v>0</v>
      </c>
      <c r="M1441" s="12"/>
      <c r="N1441" s="13"/>
      <c r="O1441" s="13"/>
      <c r="P1441" s="16"/>
      <c r="Q1441" s="17"/>
      <c r="R1441" s="20"/>
    </row>
    <row r="1442" spans="1:18" ht="13.5" thickBot="1" x14ac:dyDescent="0.25">
      <c r="A1442" s="12"/>
      <c r="B1442" s="13"/>
      <c r="C1442" s="13"/>
      <c r="D1442" s="13"/>
      <c r="E1442" s="13"/>
      <c r="F1442" s="27" t="s">
        <v>2069</v>
      </c>
      <c r="G1442" s="14"/>
      <c r="H1442" s="14"/>
      <c r="I1442" s="71">
        <f t="shared" si="76"/>
        <v>0</v>
      </c>
      <c r="J1442" s="19"/>
      <c r="K1442" s="6">
        <f t="shared" si="74"/>
        <v>0</v>
      </c>
      <c r="L1442" s="6">
        <f t="shared" si="75"/>
        <v>0</v>
      </c>
      <c r="M1442" s="12"/>
      <c r="N1442" s="13"/>
      <c r="O1442" s="13"/>
      <c r="P1442" s="16"/>
      <c r="Q1442" s="17"/>
      <c r="R1442" s="20"/>
    </row>
    <row r="1443" spans="1:18" ht="13.5" thickBot="1" x14ac:dyDescent="0.25">
      <c r="A1443" s="12"/>
      <c r="B1443" s="13"/>
      <c r="C1443" s="13"/>
      <c r="D1443" s="13"/>
      <c r="E1443" s="13"/>
      <c r="F1443" s="27" t="s">
        <v>2069</v>
      </c>
      <c r="G1443" s="14"/>
      <c r="H1443" s="14"/>
      <c r="I1443" s="71">
        <f t="shared" si="76"/>
        <v>0</v>
      </c>
      <c r="J1443" s="19"/>
      <c r="K1443" s="6">
        <f t="shared" si="74"/>
        <v>0</v>
      </c>
      <c r="L1443" s="6">
        <f t="shared" si="75"/>
        <v>0</v>
      </c>
      <c r="M1443" s="12"/>
      <c r="N1443" s="13"/>
      <c r="O1443" s="13"/>
      <c r="P1443" s="16"/>
      <c r="Q1443" s="17"/>
      <c r="R1443" s="20"/>
    </row>
    <row r="1444" spans="1:18" ht="13.5" thickBot="1" x14ac:dyDescent="0.25">
      <c r="A1444" s="12"/>
      <c r="B1444" s="13"/>
      <c r="C1444" s="13"/>
      <c r="D1444" s="13"/>
      <c r="E1444" s="13"/>
      <c r="F1444" s="27" t="s">
        <v>2069</v>
      </c>
      <c r="G1444" s="14"/>
      <c r="H1444" s="14"/>
      <c r="I1444" s="71">
        <f t="shared" si="76"/>
        <v>0</v>
      </c>
      <c r="J1444" s="19"/>
      <c r="K1444" s="6">
        <f t="shared" si="74"/>
        <v>0</v>
      </c>
      <c r="L1444" s="6">
        <f t="shared" si="75"/>
        <v>0</v>
      </c>
      <c r="M1444" s="12"/>
      <c r="N1444" s="13"/>
      <c r="O1444" s="13"/>
      <c r="P1444" s="16"/>
      <c r="Q1444" s="17"/>
      <c r="R1444" s="20"/>
    </row>
    <row r="1445" spans="1:18" ht="13.5" thickBot="1" x14ac:dyDescent="0.25">
      <c r="A1445" s="12"/>
      <c r="B1445" s="13"/>
      <c r="C1445" s="13"/>
      <c r="D1445" s="13"/>
      <c r="E1445" s="13"/>
      <c r="F1445" s="27" t="s">
        <v>2069</v>
      </c>
      <c r="G1445" s="14"/>
      <c r="H1445" s="14"/>
      <c r="I1445" s="71">
        <f t="shared" si="76"/>
        <v>0</v>
      </c>
      <c r="J1445" s="19"/>
      <c r="K1445" s="6">
        <f t="shared" si="74"/>
        <v>0</v>
      </c>
      <c r="L1445" s="6">
        <f t="shared" si="75"/>
        <v>0</v>
      </c>
      <c r="M1445" s="12"/>
      <c r="N1445" s="13"/>
      <c r="O1445" s="13"/>
      <c r="P1445" s="16"/>
      <c r="Q1445" s="17"/>
      <c r="R1445" s="20"/>
    </row>
    <row r="1446" spans="1:18" ht="13.5" thickBot="1" x14ac:dyDescent="0.25">
      <c r="A1446" s="12"/>
      <c r="B1446" s="13"/>
      <c r="C1446" s="13"/>
      <c r="D1446" s="13"/>
      <c r="E1446" s="13"/>
      <c r="F1446" s="27" t="s">
        <v>2069</v>
      </c>
      <c r="G1446" s="14"/>
      <c r="H1446" s="14"/>
      <c r="I1446" s="71">
        <f t="shared" si="76"/>
        <v>0</v>
      </c>
      <c r="J1446" s="19"/>
      <c r="K1446" s="6">
        <f t="shared" si="74"/>
        <v>0</v>
      </c>
      <c r="L1446" s="6">
        <f t="shared" si="75"/>
        <v>0</v>
      </c>
      <c r="M1446" s="12"/>
      <c r="N1446" s="13"/>
      <c r="O1446" s="13"/>
      <c r="P1446" s="16"/>
      <c r="Q1446" s="17"/>
      <c r="R1446" s="20"/>
    </row>
    <row r="1447" spans="1:18" ht="13.5" thickBot="1" x14ac:dyDescent="0.25">
      <c r="A1447" s="12"/>
      <c r="B1447" s="13"/>
      <c r="C1447" s="13"/>
      <c r="D1447" s="13"/>
      <c r="E1447" s="13"/>
      <c r="F1447" s="27" t="s">
        <v>2069</v>
      </c>
      <c r="G1447" s="14"/>
      <c r="H1447" s="14"/>
      <c r="I1447" s="71">
        <f t="shared" si="76"/>
        <v>0</v>
      </c>
      <c r="J1447" s="19"/>
      <c r="K1447" s="6">
        <f t="shared" si="74"/>
        <v>0</v>
      </c>
      <c r="L1447" s="6">
        <f t="shared" si="75"/>
        <v>0</v>
      </c>
      <c r="M1447" s="12"/>
      <c r="N1447" s="13"/>
      <c r="O1447" s="13"/>
      <c r="P1447" s="16"/>
      <c r="Q1447" s="17"/>
      <c r="R1447" s="20"/>
    </row>
    <row r="1448" spans="1:18" ht="13.5" thickBot="1" x14ac:dyDescent="0.25">
      <c r="A1448" s="12"/>
      <c r="B1448" s="13"/>
      <c r="C1448" s="13"/>
      <c r="D1448" s="13"/>
      <c r="E1448" s="13"/>
      <c r="F1448" s="27" t="s">
        <v>2069</v>
      </c>
      <c r="G1448" s="14"/>
      <c r="H1448" s="14"/>
      <c r="I1448" s="71">
        <f t="shared" si="76"/>
        <v>0</v>
      </c>
      <c r="J1448" s="19"/>
      <c r="K1448" s="6">
        <f t="shared" si="74"/>
        <v>0</v>
      </c>
      <c r="L1448" s="6">
        <f t="shared" si="75"/>
        <v>0</v>
      </c>
      <c r="M1448" s="12"/>
      <c r="N1448" s="13"/>
      <c r="O1448" s="13"/>
      <c r="P1448" s="16"/>
      <c r="Q1448" s="17"/>
      <c r="R1448" s="20"/>
    </row>
    <row r="1449" spans="1:18" ht="13.5" thickBot="1" x14ac:dyDescent="0.25">
      <c r="A1449" s="12"/>
      <c r="B1449" s="13"/>
      <c r="C1449" s="13"/>
      <c r="D1449" s="13"/>
      <c r="E1449" s="13"/>
      <c r="F1449" s="27" t="s">
        <v>2069</v>
      </c>
      <c r="G1449" s="14"/>
      <c r="H1449" s="14"/>
      <c r="I1449" s="71">
        <f t="shared" si="76"/>
        <v>0</v>
      </c>
      <c r="J1449" s="19"/>
      <c r="K1449" s="6">
        <f t="shared" si="74"/>
        <v>0</v>
      </c>
      <c r="L1449" s="6">
        <f t="shared" si="75"/>
        <v>0</v>
      </c>
      <c r="M1449" s="12"/>
      <c r="N1449" s="13"/>
      <c r="O1449" s="13"/>
      <c r="P1449" s="16"/>
      <c r="Q1449" s="17"/>
      <c r="R1449" s="20"/>
    </row>
    <row r="1450" spans="1:18" ht="13.5" thickBot="1" x14ac:dyDescent="0.25">
      <c r="A1450" s="12"/>
      <c r="B1450" s="13"/>
      <c r="C1450" s="13"/>
      <c r="D1450" s="13"/>
      <c r="E1450" s="13"/>
      <c r="F1450" s="27" t="s">
        <v>2069</v>
      </c>
      <c r="G1450" s="14"/>
      <c r="H1450" s="14"/>
      <c r="I1450" s="71">
        <f t="shared" si="76"/>
        <v>0</v>
      </c>
      <c r="J1450" s="19"/>
      <c r="K1450" s="6">
        <f t="shared" si="74"/>
        <v>0</v>
      </c>
      <c r="L1450" s="6">
        <f t="shared" si="75"/>
        <v>0</v>
      </c>
      <c r="M1450" s="12"/>
      <c r="N1450" s="13"/>
      <c r="O1450" s="13"/>
      <c r="P1450" s="16"/>
      <c r="Q1450" s="17"/>
      <c r="R1450" s="20"/>
    </row>
    <row r="1451" spans="1:18" ht="13.5" thickBot="1" x14ac:dyDescent="0.25">
      <c r="A1451" s="12"/>
      <c r="B1451" s="13"/>
      <c r="C1451" s="13"/>
      <c r="D1451" s="13"/>
      <c r="E1451" s="13"/>
      <c r="F1451" s="27" t="s">
        <v>2069</v>
      </c>
      <c r="G1451" s="14"/>
      <c r="H1451" s="14"/>
      <c r="I1451" s="71">
        <f t="shared" si="76"/>
        <v>0</v>
      </c>
      <c r="J1451" s="19"/>
      <c r="K1451" s="6">
        <f t="shared" si="74"/>
        <v>0</v>
      </c>
      <c r="L1451" s="6">
        <f t="shared" si="75"/>
        <v>0</v>
      </c>
      <c r="M1451" s="12"/>
      <c r="N1451" s="13"/>
      <c r="O1451" s="13"/>
      <c r="P1451" s="16"/>
      <c r="Q1451" s="17"/>
      <c r="R1451" s="20"/>
    </row>
    <row r="1452" spans="1:18" ht="13.5" thickBot="1" x14ac:dyDescent="0.25">
      <c r="A1452" s="12"/>
      <c r="B1452" s="13"/>
      <c r="C1452" s="13"/>
      <c r="D1452" s="13"/>
      <c r="E1452" s="13"/>
      <c r="F1452" s="27" t="s">
        <v>2069</v>
      </c>
      <c r="G1452" s="14"/>
      <c r="H1452" s="14"/>
      <c r="I1452" s="71">
        <f t="shared" si="76"/>
        <v>0</v>
      </c>
      <c r="J1452" s="19"/>
      <c r="K1452" s="6">
        <f t="shared" si="74"/>
        <v>0</v>
      </c>
      <c r="L1452" s="6">
        <f t="shared" si="75"/>
        <v>0</v>
      </c>
      <c r="M1452" s="12"/>
      <c r="N1452" s="13"/>
      <c r="O1452" s="13"/>
      <c r="P1452" s="16"/>
      <c r="Q1452" s="17"/>
      <c r="R1452" s="20"/>
    </row>
    <row r="1453" spans="1:18" ht="13.5" thickBot="1" x14ac:dyDescent="0.25">
      <c r="A1453" s="12"/>
      <c r="B1453" s="13"/>
      <c r="C1453" s="13"/>
      <c r="D1453" s="13"/>
      <c r="E1453" s="13"/>
      <c r="F1453" s="27" t="s">
        <v>2069</v>
      </c>
      <c r="G1453" s="14"/>
      <c r="H1453" s="14"/>
      <c r="I1453" s="71">
        <f t="shared" si="76"/>
        <v>0</v>
      </c>
      <c r="J1453" s="19"/>
      <c r="K1453" s="6">
        <f t="shared" si="74"/>
        <v>0</v>
      </c>
      <c r="L1453" s="6">
        <f t="shared" si="75"/>
        <v>0</v>
      </c>
      <c r="M1453" s="12"/>
      <c r="N1453" s="13"/>
      <c r="O1453" s="13"/>
      <c r="P1453" s="16"/>
      <c r="Q1453" s="17"/>
      <c r="R1453" s="20"/>
    </row>
    <row r="1454" spans="1:18" ht="13.5" thickBot="1" x14ac:dyDescent="0.25">
      <c r="A1454" s="12"/>
      <c r="B1454" s="13"/>
      <c r="C1454" s="13"/>
      <c r="D1454" s="13"/>
      <c r="E1454" s="13"/>
      <c r="F1454" s="27" t="s">
        <v>2069</v>
      </c>
      <c r="G1454" s="14"/>
      <c r="H1454" s="14"/>
      <c r="I1454" s="71">
        <f t="shared" si="76"/>
        <v>0</v>
      </c>
      <c r="J1454" s="19"/>
      <c r="K1454" s="6">
        <f t="shared" si="74"/>
        <v>0</v>
      </c>
      <c r="L1454" s="6">
        <f t="shared" si="75"/>
        <v>0</v>
      </c>
      <c r="M1454" s="12"/>
      <c r="N1454" s="13"/>
      <c r="O1454" s="13"/>
      <c r="P1454" s="16"/>
      <c r="Q1454" s="17"/>
      <c r="R1454" s="20"/>
    </row>
    <row r="1455" spans="1:18" ht="13.5" thickBot="1" x14ac:dyDescent="0.25">
      <c r="A1455" s="12"/>
      <c r="B1455" s="13"/>
      <c r="C1455" s="13"/>
      <c r="D1455" s="13"/>
      <c r="E1455" s="13"/>
      <c r="F1455" s="27" t="s">
        <v>2069</v>
      </c>
      <c r="G1455" s="14"/>
      <c r="H1455" s="14"/>
      <c r="I1455" s="71">
        <f t="shared" si="76"/>
        <v>0</v>
      </c>
      <c r="J1455" s="19"/>
      <c r="K1455" s="6">
        <f t="shared" si="74"/>
        <v>0</v>
      </c>
      <c r="L1455" s="6">
        <f t="shared" si="75"/>
        <v>0</v>
      </c>
      <c r="M1455" s="12"/>
      <c r="N1455" s="13"/>
      <c r="O1455" s="13"/>
      <c r="P1455" s="16"/>
      <c r="Q1455" s="17"/>
      <c r="R1455" s="20"/>
    </row>
    <row r="1456" spans="1:18" ht="13.5" thickBot="1" x14ac:dyDescent="0.25">
      <c r="A1456" s="12"/>
      <c r="B1456" s="13"/>
      <c r="C1456" s="13"/>
      <c r="D1456" s="13"/>
      <c r="E1456" s="13"/>
      <c r="F1456" s="27" t="s">
        <v>2069</v>
      </c>
      <c r="G1456" s="14"/>
      <c r="H1456" s="14"/>
      <c r="I1456" s="71">
        <f t="shared" si="76"/>
        <v>0</v>
      </c>
      <c r="J1456" s="19"/>
      <c r="K1456" s="6">
        <f t="shared" si="74"/>
        <v>0</v>
      </c>
      <c r="L1456" s="6">
        <f t="shared" si="75"/>
        <v>0</v>
      </c>
      <c r="M1456" s="12"/>
      <c r="N1456" s="13"/>
      <c r="O1456" s="13"/>
      <c r="P1456" s="16"/>
      <c r="Q1456" s="17"/>
      <c r="R1456" s="20"/>
    </row>
    <row r="1457" spans="1:18" ht="13.5" thickBot="1" x14ac:dyDescent="0.25">
      <c r="A1457" s="12"/>
      <c r="B1457" s="13"/>
      <c r="C1457" s="13"/>
      <c r="D1457" s="13"/>
      <c r="E1457" s="13"/>
      <c r="F1457" s="27" t="s">
        <v>2069</v>
      </c>
      <c r="G1457" s="14"/>
      <c r="H1457" s="14"/>
      <c r="I1457" s="71">
        <f t="shared" si="76"/>
        <v>0</v>
      </c>
      <c r="J1457" s="19"/>
      <c r="K1457" s="6">
        <f t="shared" si="74"/>
        <v>0</v>
      </c>
      <c r="L1457" s="6">
        <f t="shared" si="75"/>
        <v>0</v>
      </c>
      <c r="M1457" s="12"/>
      <c r="N1457" s="13"/>
      <c r="O1457" s="13"/>
      <c r="P1457" s="16"/>
      <c r="Q1457" s="17"/>
      <c r="R1457" s="20"/>
    </row>
    <row r="1458" spans="1:18" ht="13.5" thickBot="1" x14ac:dyDescent="0.25">
      <c r="A1458" s="12"/>
      <c r="B1458" s="13"/>
      <c r="C1458" s="13"/>
      <c r="D1458" s="13"/>
      <c r="E1458" s="13"/>
      <c r="F1458" s="27" t="s">
        <v>2069</v>
      </c>
      <c r="G1458" s="14"/>
      <c r="H1458" s="14"/>
      <c r="I1458" s="71">
        <f t="shared" si="76"/>
        <v>0</v>
      </c>
      <c r="J1458" s="19"/>
      <c r="K1458" s="6">
        <f t="shared" si="74"/>
        <v>0</v>
      </c>
      <c r="L1458" s="6">
        <f t="shared" si="75"/>
        <v>0</v>
      </c>
      <c r="M1458" s="12"/>
      <c r="N1458" s="13"/>
      <c r="O1458" s="13"/>
      <c r="P1458" s="16"/>
      <c r="Q1458" s="17"/>
      <c r="R1458" s="20"/>
    </row>
    <row r="1459" spans="1:18" ht="13.5" thickBot="1" x14ac:dyDescent="0.25">
      <c r="A1459" s="12"/>
      <c r="B1459" s="13"/>
      <c r="C1459" s="13"/>
      <c r="D1459" s="13"/>
      <c r="E1459" s="13"/>
      <c r="F1459" s="27" t="s">
        <v>2069</v>
      </c>
      <c r="G1459" s="14"/>
      <c r="H1459" s="14"/>
      <c r="I1459" s="71">
        <f t="shared" si="76"/>
        <v>0</v>
      </c>
      <c r="J1459" s="19"/>
      <c r="K1459" s="6">
        <f t="shared" si="74"/>
        <v>0</v>
      </c>
      <c r="L1459" s="6">
        <f t="shared" si="75"/>
        <v>0</v>
      </c>
      <c r="M1459" s="12"/>
      <c r="N1459" s="13"/>
      <c r="O1459" s="13"/>
      <c r="P1459" s="16"/>
      <c r="Q1459" s="17"/>
      <c r="R1459" s="20"/>
    </row>
    <row r="1460" spans="1:18" ht="13.5" thickBot="1" x14ac:dyDescent="0.25">
      <c r="A1460" s="12"/>
      <c r="B1460" s="13"/>
      <c r="C1460" s="13"/>
      <c r="D1460" s="13"/>
      <c r="E1460" s="13"/>
      <c r="F1460" s="27" t="s">
        <v>2069</v>
      </c>
      <c r="G1460" s="14"/>
      <c r="H1460" s="14"/>
      <c r="I1460" s="71">
        <f t="shared" si="76"/>
        <v>0</v>
      </c>
      <c r="J1460" s="19"/>
      <c r="K1460" s="6">
        <f t="shared" si="74"/>
        <v>0</v>
      </c>
      <c r="L1460" s="6">
        <f t="shared" si="75"/>
        <v>0</v>
      </c>
      <c r="M1460" s="12"/>
      <c r="N1460" s="13"/>
      <c r="O1460" s="13"/>
      <c r="P1460" s="16"/>
      <c r="Q1460" s="17"/>
      <c r="R1460" s="20"/>
    </row>
    <row r="1461" spans="1:18" ht="13.5" thickBot="1" x14ac:dyDescent="0.25">
      <c r="A1461" s="12"/>
      <c r="B1461" s="13"/>
      <c r="C1461" s="13"/>
      <c r="D1461" s="13"/>
      <c r="E1461" s="13"/>
      <c r="F1461" s="27" t="s">
        <v>2069</v>
      </c>
      <c r="G1461" s="14"/>
      <c r="H1461" s="14"/>
      <c r="I1461" s="71">
        <f t="shared" si="76"/>
        <v>0</v>
      </c>
      <c r="J1461" s="19"/>
      <c r="K1461" s="6">
        <f t="shared" si="74"/>
        <v>0</v>
      </c>
      <c r="L1461" s="6">
        <f t="shared" si="75"/>
        <v>0</v>
      </c>
      <c r="M1461" s="12"/>
      <c r="N1461" s="13"/>
      <c r="O1461" s="13"/>
      <c r="P1461" s="16"/>
      <c r="Q1461" s="17"/>
      <c r="R1461" s="20"/>
    </row>
    <row r="1462" spans="1:18" ht="13.5" thickBot="1" x14ac:dyDescent="0.25">
      <c r="A1462" s="12"/>
      <c r="B1462" s="13"/>
      <c r="C1462" s="13"/>
      <c r="D1462" s="13"/>
      <c r="E1462" s="13"/>
      <c r="F1462" s="27" t="s">
        <v>2069</v>
      </c>
      <c r="G1462" s="14"/>
      <c r="H1462" s="14"/>
      <c r="I1462" s="71">
        <f t="shared" si="76"/>
        <v>0</v>
      </c>
      <c r="J1462" s="19"/>
      <c r="K1462" s="6">
        <f t="shared" si="74"/>
        <v>0</v>
      </c>
      <c r="L1462" s="6">
        <f t="shared" si="75"/>
        <v>0</v>
      </c>
      <c r="M1462" s="12"/>
      <c r="N1462" s="13"/>
      <c r="O1462" s="13"/>
      <c r="P1462" s="16"/>
      <c r="Q1462" s="17"/>
      <c r="R1462" s="20"/>
    </row>
    <row r="1463" spans="1:18" ht="13.5" thickBot="1" x14ac:dyDescent="0.25">
      <c r="A1463" s="12"/>
      <c r="B1463" s="13"/>
      <c r="C1463" s="13"/>
      <c r="D1463" s="13"/>
      <c r="E1463" s="13"/>
      <c r="F1463" s="27" t="s">
        <v>2069</v>
      </c>
      <c r="G1463" s="14"/>
      <c r="H1463" s="14"/>
      <c r="I1463" s="71">
        <f t="shared" si="76"/>
        <v>0</v>
      </c>
      <c r="J1463" s="19"/>
      <c r="K1463" s="6">
        <f t="shared" si="74"/>
        <v>0</v>
      </c>
      <c r="L1463" s="6">
        <f t="shared" si="75"/>
        <v>0</v>
      </c>
      <c r="M1463" s="12"/>
      <c r="N1463" s="13"/>
      <c r="O1463" s="13"/>
      <c r="P1463" s="16"/>
      <c r="Q1463" s="17"/>
      <c r="R1463" s="20"/>
    </row>
    <row r="1464" spans="1:18" ht="13.5" thickBot="1" x14ac:dyDescent="0.25">
      <c r="A1464" s="12"/>
      <c r="B1464" s="13"/>
      <c r="C1464" s="13"/>
      <c r="D1464" s="13"/>
      <c r="E1464" s="13"/>
      <c r="F1464" s="27" t="s">
        <v>2069</v>
      </c>
      <c r="G1464" s="14"/>
      <c r="H1464" s="14"/>
      <c r="I1464" s="71">
        <f t="shared" si="76"/>
        <v>0</v>
      </c>
      <c r="J1464" s="19"/>
      <c r="K1464" s="6">
        <f t="shared" si="74"/>
        <v>0</v>
      </c>
      <c r="L1464" s="6">
        <f t="shared" si="75"/>
        <v>0</v>
      </c>
      <c r="M1464" s="12"/>
      <c r="N1464" s="13"/>
      <c r="O1464" s="13"/>
      <c r="P1464" s="16"/>
      <c r="Q1464" s="17"/>
      <c r="R1464" s="20"/>
    </row>
    <row r="1465" spans="1:18" ht="13.5" thickBot="1" x14ac:dyDescent="0.25">
      <c r="A1465" s="12"/>
      <c r="B1465" s="13"/>
      <c r="C1465" s="13"/>
      <c r="D1465" s="13"/>
      <c r="E1465" s="13"/>
      <c r="F1465" s="27" t="s">
        <v>2069</v>
      </c>
      <c r="G1465" s="14"/>
      <c r="H1465" s="14"/>
      <c r="I1465" s="71">
        <f t="shared" si="76"/>
        <v>0</v>
      </c>
      <c r="J1465" s="19"/>
      <c r="K1465" s="6">
        <f t="shared" si="74"/>
        <v>0</v>
      </c>
      <c r="L1465" s="6">
        <f t="shared" si="75"/>
        <v>0</v>
      </c>
      <c r="M1465" s="12"/>
      <c r="N1465" s="13"/>
      <c r="O1465" s="13"/>
      <c r="P1465" s="16"/>
      <c r="Q1465" s="17"/>
      <c r="R1465" s="20"/>
    </row>
    <row r="1466" spans="1:18" ht="13.5" thickBot="1" x14ac:dyDescent="0.25">
      <c r="A1466" s="12"/>
      <c r="B1466" s="13"/>
      <c r="C1466" s="13"/>
      <c r="D1466" s="13"/>
      <c r="E1466" s="13"/>
      <c r="F1466" s="27" t="s">
        <v>2069</v>
      </c>
      <c r="G1466" s="14"/>
      <c r="H1466" s="14"/>
      <c r="I1466" s="71">
        <f t="shared" si="76"/>
        <v>0</v>
      </c>
      <c r="J1466" s="19"/>
      <c r="K1466" s="6">
        <f t="shared" si="74"/>
        <v>0</v>
      </c>
      <c r="L1466" s="6">
        <f t="shared" si="75"/>
        <v>0</v>
      </c>
      <c r="M1466" s="12"/>
      <c r="N1466" s="13"/>
      <c r="O1466" s="13"/>
      <c r="P1466" s="16"/>
      <c r="Q1466" s="17"/>
      <c r="R1466" s="20"/>
    </row>
    <row r="1467" spans="1:18" ht="13.5" thickBot="1" x14ac:dyDescent="0.25">
      <c r="A1467" s="12"/>
      <c r="B1467" s="13"/>
      <c r="C1467" s="13"/>
      <c r="D1467" s="13"/>
      <c r="E1467" s="13"/>
      <c r="F1467" s="27" t="s">
        <v>2069</v>
      </c>
      <c r="G1467" s="14"/>
      <c r="H1467" s="14"/>
      <c r="I1467" s="71">
        <f t="shared" si="76"/>
        <v>0</v>
      </c>
      <c r="J1467" s="19"/>
      <c r="K1467" s="6">
        <f t="shared" si="74"/>
        <v>0</v>
      </c>
      <c r="L1467" s="6">
        <f t="shared" si="75"/>
        <v>0</v>
      </c>
      <c r="M1467" s="12"/>
      <c r="N1467" s="13"/>
      <c r="O1467" s="13"/>
      <c r="P1467" s="16"/>
      <c r="Q1467" s="17"/>
      <c r="R1467" s="20"/>
    </row>
    <row r="1468" spans="1:18" ht="13.5" thickBot="1" x14ac:dyDescent="0.25">
      <c r="A1468" s="12"/>
      <c r="B1468" s="13"/>
      <c r="C1468" s="13"/>
      <c r="D1468" s="13"/>
      <c r="E1468" s="13"/>
      <c r="F1468" s="27" t="s">
        <v>2069</v>
      </c>
      <c r="G1468" s="14"/>
      <c r="H1468" s="14"/>
      <c r="I1468" s="71">
        <f t="shared" si="76"/>
        <v>0</v>
      </c>
      <c r="J1468" s="19"/>
      <c r="K1468" s="6">
        <f t="shared" si="74"/>
        <v>0</v>
      </c>
      <c r="L1468" s="6">
        <f t="shared" si="75"/>
        <v>0</v>
      </c>
      <c r="M1468" s="12"/>
      <c r="N1468" s="13"/>
      <c r="O1468" s="13"/>
      <c r="P1468" s="16"/>
      <c r="Q1468" s="17"/>
      <c r="R1468" s="20"/>
    </row>
    <row r="1469" spans="1:18" ht="13.5" thickBot="1" x14ac:dyDescent="0.25">
      <c r="A1469" s="12"/>
      <c r="B1469" s="13"/>
      <c r="C1469" s="13"/>
      <c r="D1469" s="13"/>
      <c r="E1469" s="13"/>
      <c r="F1469" s="27" t="s">
        <v>2069</v>
      </c>
      <c r="G1469" s="14"/>
      <c r="H1469" s="14"/>
      <c r="I1469" s="71">
        <f t="shared" si="76"/>
        <v>0</v>
      </c>
      <c r="J1469" s="19"/>
      <c r="K1469" s="6">
        <f t="shared" si="74"/>
        <v>0</v>
      </c>
      <c r="L1469" s="6">
        <f t="shared" si="75"/>
        <v>0</v>
      </c>
      <c r="M1469" s="12"/>
      <c r="N1469" s="13"/>
      <c r="O1469" s="13"/>
      <c r="P1469" s="16"/>
      <c r="Q1469" s="17"/>
      <c r="R1469" s="20"/>
    </row>
    <row r="1470" spans="1:18" ht="13.5" thickBot="1" x14ac:dyDescent="0.25">
      <c r="A1470" s="12"/>
      <c r="B1470" s="13"/>
      <c r="C1470" s="13"/>
      <c r="D1470" s="13"/>
      <c r="E1470" s="13"/>
      <c r="F1470" s="27" t="s">
        <v>2069</v>
      </c>
      <c r="G1470" s="14"/>
      <c r="H1470" s="14"/>
      <c r="I1470" s="71">
        <f t="shared" si="76"/>
        <v>0</v>
      </c>
      <c r="J1470" s="19"/>
      <c r="K1470" s="6">
        <f t="shared" si="74"/>
        <v>0</v>
      </c>
      <c r="L1470" s="6">
        <f t="shared" si="75"/>
        <v>0</v>
      </c>
      <c r="M1470" s="12"/>
      <c r="N1470" s="13"/>
      <c r="O1470" s="13"/>
      <c r="P1470" s="16"/>
      <c r="Q1470" s="17"/>
      <c r="R1470" s="20"/>
    </row>
    <row r="1471" spans="1:18" ht="13.5" thickBot="1" x14ac:dyDescent="0.25">
      <c r="A1471" s="12"/>
      <c r="B1471" s="13"/>
      <c r="C1471" s="13"/>
      <c r="D1471" s="13"/>
      <c r="E1471" s="13"/>
      <c r="F1471" s="27" t="s">
        <v>2069</v>
      </c>
      <c r="G1471" s="14"/>
      <c r="H1471" s="14"/>
      <c r="I1471" s="71">
        <f t="shared" si="76"/>
        <v>0</v>
      </c>
      <c r="J1471" s="19"/>
      <c r="K1471" s="6">
        <f t="shared" si="74"/>
        <v>0</v>
      </c>
      <c r="L1471" s="6">
        <f t="shared" si="75"/>
        <v>0</v>
      </c>
      <c r="M1471" s="12"/>
      <c r="N1471" s="13"/>
      <c r="O1471" s="13"/>
      <c r="P1471" s="16"/>
      <c r="Q1471" s="17"/>
      <c r="R1471" s="20"/>
    </row>
    <row r="1472" spans="1:18" ht="13.5" thickBot="1" x14ac:dyDescent="0.25">
      <c r="A1472" s="12"/>
      <c r="B1472" s="13"/>
      <c r="C1472" s="13"/>
      <c r="D1472" s="13"/>
      <c r="E1472" s="13"/>
      <c r="F1472" s="27" t="s">
        <v>2069</v>
      </c>
      <c r="G1472" s="14"/>
      <c r="H1472" s="14"/>
      <c r="I1472" s="71">
        <f t="shared" si="76"/>
        <v>0</v>
      </c>
      <c r="J1472" s="19"/>
      <c r="K1472" s="6">
        <f t="shared" si="74"/>
        <v>0</v>
      </c>
      <c r="L1472" s="6">
        <f t="shared" si="75"/>
        <v>0</v>
      </c>
      <c r="M1472" s="12"/>
      <c r="N1472" s="13"/>
      <c r="O1472" s="13"/>
      <c r="P1472" s="16"/>
      <c r="Q1472" s="17"/>
      <c r="R1472" s="20"/>
    </row>
    <row r="1473" spans="1:18" ht="13.5" thickBot="1" x14ac:dyDescent="0.25">
      <c r="A1473" s="12"/>
      <c r="B1473" s="13"/>
      <c r="C1473" s="13"/>
      <c r="D1473" s="13"/>
      <c r="E1473" s="13"/>
      <c r="F1473" s="27" t="s">
        <v>2069</v>
      </c>
      <c r="G1473" s="14"/>
      <c r="H1473" s="14"/>
      <c r="I1473" s="71">
        <f t="shared" si="76"/>
        <v>0</v>
      </c>
      <c r="J1473" s="19"/>
      <c r="K1473" s="6">
        <f t="shared" si="74"/>
        <v>0</v>
      </c>
      <c r="L1473" s="6">
        <f t="shared" si="75"/>
        <v>0</v>
      </c>
      <c r="M1473" s="12"/>
      <c r="N1473" s="13"/>
      <c r="O1473" s="13"/>
      <c r="P1473" s="16"/>
      <c r="Q1473" s="17"/>
      <c r="R1473" s="20"/>
    </row>
    <row r="1474" spans="1:18" ht="13.5" thickBot="1" x14ac:dyDescent="0.25">
      <c r="A1474" s="12"/>
      <c r="B1474" s="13"/>
      <c r="C1474" s="13"/>
      <c r="D1474" s="13"/>
      <c r="E1474" s="13"/>
      <c r="F1474" s="27" t="s">
        <v>2069</v>
      </c>
      <c r="G1474" s="14"/>
      <c r="H1474" s="14"/>
      <c r="I1474" s="71">
        <f t="shared" si="76"/>
        <v>0</v>
      </c>
      <c r="J1474" s="19"/>
      <c r="K1474" s="6">
        <f t="shared" si="74"/>
        <v>0</v>
      </c>
      <c r="L1474" s="6">
        <f t="shared" si="75"/>
        <v>0</v>
      </c>
      <c r="M1474" s="12"/>
      <c r="N1474" s="13"/>
      <c r="O1474" s="13"/>
      <c r="P1474" s="16"/>
      <c r="Q1474" s="17"/>
      <c r="R1474" s="20"/>
    </row>
    <row r="1475" spans="1:18" ht="13.5" thickBot="1" x14ac:dyDescent="0.25">
      <c r="A1475" s="12"/>
      <c r="B1475" s="13"/>
      <c r="C1475" s="13"/>
      <c r="D1475" s="13"/>
      <c r="E1475" s="13"/>
      <c r="F1475" s="27" t="s">
        <v>2069</v>
      </c>
      <c r="G1475" s="14"/>
      <c r="H1475" s="14"/>
      <c r="I1475" s="71">
        <f t="shared" si="76"/>
        <v>0</v>
      </c>
      <c r="J1475" s="19"/>
      <c r="K1475" s="6">
        <f t="shared" si="74"/>
        <v>0</v>
      </c>
      <c r="L1475" s="6">
        <f t="shared" si="75"/>
        <v>0</v>
      </c>
      <c r="M1475" s="12"/>
      <c r="N1475" s="13"/>
      <c r="O1475" s="13"/>
      <c r="P1475" s="16"/>
      <c r="Q1475" s="17"/>
      <c r="R1475" s="20"/>
    </row>
    <row r="1476" spans="1:18" ht="13.5" thickBot="1" x14ac:dyDescent="0.25">
      <c r="A1476" s="12"/>
      <c r="B1476" s="13"/>
      <c r="C1476" s="13"/>
      <c r="D1476" s="13"/>
      <c r="E1476" s="13"/>
      <c r="F1476" s="27" t="s">
        <v>2069</v>
      </c>
      <c r="G1476" s="14"/>
      <c r="H1476" s="14"/>
      <c r="I1476" s="71">
        <f t="shared" si="76"/>
        <v>0</v>
      </c>
      <c r="J1476" s="19"/>
      <c r="K1476" s="6">
        <f t="shared" si="74"/>
        <v>0</v>
      </c>
      <c r="L1476" s="6">
        <f t="shared" si="75"/>
        <v>0</v>
      </c>
      <c r="M1476" s="12"/>
      <c r="N1476" s="13"/>
      <c r="O1476" s="13"/>
      <c r="P1476" s="16"/>
      <c r="Q1476" s="17"/>
      <c r="R1476" s="20"/>
    </row>
    <row r="1477" spans="1:18" ht="13.5" thickBot="1" x14ac:dyDescent="0.25">
      <c r="A1477" s="12"/>
      <c r="B1477" s="13"/>
      <c r="C1477" s="13"/>
      <c r="D1477" s="13"/>
      <c r="E1477" s="13"/>
      <c r="F1477" s="27" t="s">
        <v>2069</v>
      </c>
      <c r="G1477" s="14"/>
      <c r="H1477" s="14"/>
      <c r="I1477" s="71">
        <f t="shared" si="76"/>
        <v>0</v>
      </c>
      <c r="J1477" s="19"/>
      <c r="K1477" s="6">
        <f t="shared" si="74"/>
        <v>0</v>
      </c>
      <c r="L1477" s="6">
        <f t="shared" si="75"/>
        <v>0</v>
      </c>
      <c r="M1477" s="12"/>
      <c r="N1477" s="13"/>
      <c r="O1477" s="13"/>
      <c r="P1477" s="16"/>
      <c r="Q1477" s="17"/>
      <c r="R1477" s="20"/>
    </row>
    <row r="1478" spans="1:18" ht="13.5" thickBot="1" x14ac:dyDescent="0.25">
      <c r="A1478" s="12"/>
      <c r="B1478" s="13"/>
      <c r="C1478" s="13"/>
      <c r="D1478" s="13"/>
      <c r="E1478" s="13"/>
      <c r="F1478" s="27" t="s">
        <v>2069</v>
      </c>
      <c r="G1478" s="14"/>
      <c r="H1478" s="14"/>
      <c r="I1478" s="71">
        <f t="shared" si="76"/>
        <v>0</v>
      </c>
      <c r="J1478" s="19"/>
      <c r="K1478" s="6">
        <f t="shared" si="74"/>
        <v>0</v>
      </c>
      <c r="L1478" s="6">
        <f t="shared" si="75"/>
        <v>0</v>
      </c>
      <c r="M1478" s="12"/>
      <c r="N1478" s="13"/>
      <c r="O1478" s="13"/>
      <c r="P1478" s="16"/>
      <c r="Q1478" s="17"/>
      <c r="R1478" s="20"/>
    </row>
    <row r="1479" spans="1:18" ht="13.5" thickBot="1" x14ac:dyDescent="0.25">
      <c r="A1479" s="12"/>
      <c r="B1479" s="13"/>
      <c r="C1479" s="13"/>
      <c r="D1479" s="13"/>
      <c r="E1479" s="13"/>
      <c r="F1479" s="27" t="s">
        <v>2069</v>
      </c>
      <c r="G1479" s="14"/>
      <c r="H1479" s="14"/>
      <c r="I1479" s="71">
        <f t="shared" si="76"/>
        <v>0</v>
      </c>
      <c r="J1479" s="19"/>
      <c r="K1479" s="6">
        <f t="shared" ref="K1479:K1542" si="77">COUNT(G1479:H1479)</f>
        <v>0</v>
      </c>
      <c r="L1479" s="6">
        <f t="shared" ref="L1479:L1542" si="78">COUNTA(A1479,B1479,C1479,D1479,G1479,H1479)</f>
        <v>0</v>
      </c>
      <c r="M1479" s="12"/>
      <c r="N1479" s="13"/>
      <c r="O1479" s="13"/>
      <c r="P1479" s="16"/>
      <c r="Q1479" s="17"/>
      <c r="R1479" s="20"/>
    </row>
    <row r="1480" spans="1:18" ht="13.5" thickBot="1" x14ac:dyDescent="0.25">
      <c r="A1480" s="12"/>
      <c r="B1480" s="13"/>
      <c r="C1480" s="13"/>
      <c r="D1480" s="13"/>
      <c r="E1480" s="13"/>
      <c r="F1480" s="27" t="s">
        <v>2069</v>
      </c>
      <c r="G1480" s="14"/>
      <c r="H1480" s="14"/>
      <c r="I1480" s="71">
        <f t="shared" si="76"/>
        <v>0</v>
      </c>
      <c r="J1480" s="19"/>
      <c r="K1480" s="6">
        <f t="shared" si="77"/>
        <v>0</v>
      </c>
      <c r="L1480" s="6">
        <f t="shared" si="78"/>
        <v>0</v>
      </c>
      <c r="M1480" s="12"/>
      <c r="N1480" s="13"/>
      <c r="O1480" s="13"/>
      <c r="P1480" s="16"/>
      <c r="Q1480" s="17"/>
      <c r="R1480" s="20"/>
    </row>
    <row r="1481" spans="1:18" ht="13.5" thickBot="1" x14ac:dyDescent="0.25">
      <c r="A1481" s="12"/>
      <c r="B1481" s="13"/>
      <c r="C1481" s="13"/>
      <c r="D1481" s="13"/>
      <c r="E1481" s="13"/>
      <c r="F1481" s="27" t="s">
        <v>2069</v>
      </c>
      <c r="G1481" s="14"/>
      <c r="H1481" s="14"/>
      <c r="I1481" s="71">
        <f t="shared" si="76"/>
        <v>0</v>
      </c>
      <c r="J1481" s="19"/>
      <c r="K1481" s="6">
        <f t="shared" si="77"/>
        <v>0</v>
      </c>
      <c r="L1481" s="6">
        <f t="shared" si="78"/>
        <v>0</v>
      </c>
      <c r="M1481" s="12"/>
      <c r="N1481" s="13"/>
      <c r="O1481" s="13"/>
      <c r="P1481" s="16"/>
      <c r="Q1481" s="17"/>
      <c r="R1481" s="20"/>
    </row>
    <row r="1482" spans="1:18" ht="13.5" thickBot="1" x14ac:dyDescent="0.25">
      <c r="A1482" s="12"/>
      <c r="B1482" s="13"/>
      <c r="C1482" s="13"/>
      <c r="D1482" s="13"/>
      <c r="E1482" s="13"/>
      <c r="F1482" s="27" t="s">
        <v>2069</v>
      </c>
      <c r="G1482" s="14"/>
      <c r="H1482" s="14"/>
      <c r="I1482" s="71">
        <f t="shared" si="76"/>
        <v>0</v>
      </c>
      <c r="J1482" s="19"/>
      <c r="K1482" s="6">
        <f t="shared" si="77"/>
        <v>0</v>
      </c>
      <c r="L1482" s="6">
        <f t="shared" si="78"/>
        <v>0</v>
      </c>
      <c r="M1482" s="12"/>
      <c r="N1482" s="13"/>
      <c r="O1482" s="13"/>
      <c r="P1482" s="16"/>
      <c r="Q1482" s="17"/>
      <c r="R1482" s="20"/>
    </row>
    <row r="1483" spans="1:18" ht="13.5" thickBot="1" x14ac:dyDescent="0.25">
      <c r="A1483" s="12"/>
      <c r="B1483" s="13"/>
      <c r="C1483" s="13"/>
      <c r="D1483" s="13"/>
      <c r="E1483" s="13"/>
      <c r="F1483" s="27" t="s">
        <v>2069</v>
      </c>
      <c r="G1483" s="14"/>
      <c r="H1483" s="14"/>
      <c r="I1483" s="71">
        <f t="shared" si="76"/>
        <v>0</v>
      </c>
      <c r="J1483" s="19"/>
      <c r="K1483" s="6">
        <f t="shared" si="77"/>
        <v>0</v>
      </c>
      <c r="L1483" s="6">
        <f t="shared" si="78"/>
        <v>0</v>
      </c>
      <c r="M1483" s="12"/>
      <c r="N1483" s="13"/>
      <c r="O1483" s="13"/>
      <c r="P1483" s="16"/>
      <c r="Q1483" s="17"/>
      <c r="R1483" s="20"/>
    </row>
    <row r="1484" spans="1:18" ht="13.5" thickBot="1" x14ac:dyDescent="0.25">
      <c r="A1484" s="12"/>
      <c r="B1484" s="13"/>
      <c r="C1484" s="13"/>
      <c r="D1484" s="13"/>
      <c r="E1484" s="13"/>
      <c r="F1484" s="27" t="s">
        <v>2069</v>
      </c>
      <c r="G1484" s="14"/>
      <c r="H1484" s="14"/>
      <c r="I1484" s="71">
        <f t="shared" si="76"/>
        <v>0</v>
      </c>
      <c r="J1484" s="19"/>
      <c r="K1484" s="6">
        <f t="shared" si="77"/>
        <v>0</v>
      </c>
      <c r="L1484" s="6">
        <f t="shared" si="78"/>
        <v>0</v>
      </c>
      <c r="M1484" s="12"/>
      <c r="N1484" s="13"/>
      <c r="O1484" s="13"/>
      <c r="P1484" s="16"/>
      <c r="Q1484" s="17"/>
      <c r="R1484" s="20"/>
    </row>
    <row r="1485" spans="1:18" ht="13.5" thickBot="1" x14ac:dyDescent="0.25">
      <c r="A1485" s="12"/>
      <c r="B1485" s="13"/>
      <c r="C1485" s="13"/>
      <c r="D1485" s="13"/>
      <c r="E1485" s="13"/>
      <c r="F1485" s="27" t="s">
        <v>2069</v>
      </c>
      <c r="G1485" s="14"/>
      <c r="H1485" s="14"/>
      <c r="I1485" s="71">
        <f t="shared" ref="I1485:I1548" si="79">$H$6</f>
        <v>0</v>
      </c>
      <c r="J1485" s="19"/>
      <c r="K1485" s="6">
        <f t="shared" si="77"/>
        <v>0</v>
      </c>
      <c r="L1485" s="6">
        <f t="shared" si="78"/>
        <v>0</v>
      </c>
      <c r="M1485" s="12"/>
      <c r="N1485" s="13"/>
      <c r="O1485" s="13"/>
      <c r="P1485" s="16"/>
      <c r="Q1485" s="17"/>
      <c r="R1485" s="20"/>
    </row>
    <row r="1486" spans="1:18" ht="13.5" thickBot="1" x14ac:dyDescent="0.25">
      <c r="A1486" s="12"/>
      <c r="B1486" s="13"/>
      <c r="C1486" s="13"/>
      <c r="D1486" s="13"/>
      <c r="E1486" s="13"/>
      <c r="F1486" s="27" t="s">
        <v>2069</v>
      </c>
      <c r="G1486" s="14"/>
      <c r="H1486" s="14"/>
      <c r="I1486" s="71">
        <f t="shared" si="79"/>
        <v>0</v>
      </c>
      <c r="J1486" s="19"/>
      <c r="K1486" s="6">
        <f t="shared" si="77"/>
        <v>0</v>
      </c>
      <c r="L1486" s="6">
        <f t="shared" si="78"/>
        <v>0</v>
      </c>
      <c r="M1486" s="12"/>
      <c r="N1486" s="13"/>
      <c r="O1486" s="13"/>
      <c r="P1486" s="16"/>
      <c r="Q1486" s="17"/>
      <c r="R1486" s="20"/>
    </row>
    <row r="1487" spans="1:18" ht="13.5" thickBot="1" x14ac:dyDescent="0.25">
      <c r="A1487" s="12"/>
      <c r="B1487" s="13"/>
      <c r="C1487" s="13"/>
      <c r="D1487" s="13"/>
      <c r="E1487" s="13"/>
      <c r="F1487" s="27" t="s">
        <v>2069</v>
      </c>
      <c r="G1487" s="14"/>
      <c r="H1487" s="14"/>
      <c r="I1487" s="71">
        <f t="shared" si="79"/>
        <v>0</v>
      </c>
      <c r="J1487" s="19"/>
      <c r="K1487" s="6">
        <f t="shared" si="77"/>
        <v>0</v>
      </c>
      <c r="L1487" s="6">
        <f t="shared" si="78"/>
        <v>0</v>
      </c>
      <c r="M1487" s="12"/>
      <c r="N1487" s="13"/>
      <c r="O1487" s="13"/>
      <c r="P1487" s="16"/>
      <c r="Q1487" s="17"/>
      <c r="R1487" s="20"/>
    </row>
    <row r="1488" spans="1:18" ht="13.5" thickBot="1" x14ac:dyDescent="0.25">
      <c r="A1488" s="12"/>
      <c r="B1488" s="13"/>
      <c r="C1488" s="13"/>
      <c r="D1488" s="13"/>
      <c r="E1488" s="13"/>
      <c r="F1488" s="27" t="s">
        <v>2069</v>
      </c>
      <c r="G1488" s="14"/>
      <c r="H1488" s="14"/>
      <c r="I1488" s="71">
        <f t="shared" si="79"/>
        <v>0</v>
      </c>
      <c r="J1488" s="19"/>
      <c r="K1488" s="6">
        <f t="shared" si="77"/>
        <v>0</v>
      </c>
      <c r="L1488" s="6">
        <f t="shared" si="78"/>
        <v>0</v>
      </c>
      <c r="M1488" s="12"/>
      <c r="N1488" s="13"/>
      <c r="O1488" s="13"/>
      <c r="P1488" s="16"/>
      <c r="Q1488" s="17"/>
      <c r="R1488" s="20"/>
    </row>
    <row r="1489" spans="1:18" ht="13.5" thickBot="1" x14ac:dyDescent="0.25">
      <c r="A1489" s="12"/>
      <c r="B1489" s="13"/>
      <c r="C1489" s="13"/>
      <c r="D1489" s="13"/>
      <c r="E1489" s="13"/>
      <c r="F1489" s="27" t="s">
        <v>2069</v>
      </c>
      <c r="G1489" s="14"/>
      <c r="H1489" s="14"/>
      <c r="I1489" s="71">
        <f t="shared" si="79"/>
        <v>0</v>
      </c>
      <c r="J1489" s="19"/>
      <c r="K1489" s="6">
        <f t="shared" si="77"/>
        <v>0</v>
      </c>
      <c r="L1489" s="6">
        <f t="shared" si="78"/>
        <v>0</v>
      </c>
      <c r="M1489" s="12"/>
      <c r="N1489" s="13"/>
      <c r="O1489" s="13"/>
      <c r="P1489" s="16"/>
      <c r="Q1489" s="17"/>
      <c r="R1489" s="20"/>
    </row>
    <row r="1490" spans="1:18" ht="13.5" thickBot="1" x14ac:dyDescent="0.25">
      <c r="A1490" s="12"/>
      <c r="B1490" s="13"/>
      <c r="C1490" s="13"/>
      <c r="D1490" s="13"/>
      <c r="E1490" s="13"/>
      <c r="F1490" s="27" t="s">
        <v>2069</v>
      </c>
      <c r="G1490" s="14"/>
      <c r="H1490" s="14"/>
      <c r="I1490" s="71">
        <f t="shared" si="79"/>
        <v>0</v>
      </c>
      <c r="J1490" s="19"/>
      <c r="K1490" s="6">
        <f t="shared" si="77"/>
        <v>0</v>
      </c>
      <c r="L1490" s="6">
        <f t="shared" si="78"/>
        <v>0</v>
      </c>
      <c r="M1490" s="12"/>
      <c r="N1490" s="13"/>
      <c r="O1490" s="13"/>
      <c r="P1490" s="16"/>
      <c r="Q1490" s="17"/>
      <c r="R1490" s="20"/>
    </row>
    <row r="1491" spans="1:18" ht="13.5" thickBot="1" x14ac:dyDescent="0.25">
      <c r="A1491" s="12"/>
      <c r="B1491" s="13"/>
      <c r="C1491" s="13"/>
      <c r="D1491" s="13"/>
      <c r="E1491" s="13"/>
      <c r="F1491" s="27" t="s">
        <v>2069</v>
      </c>
      <c r="G1491" s="14"/>
      <c r="H1491" s="14"/>
      <c r="I1491" s="71">
        <f t="shared" si="79"/>
        <v>0</v>
      </c>
      <c r="J1491" s="19"/>
      <c r="K1491" s="6">
        <f t="shared" si="77"/>
        <v>0</v>
      </c>
      <c r="L1491" s="6">
        <f t="shared" si="78"/>
        <v>0</v>
      </c>
      <c r="M1491" s="12"/>
      <c r="N1491" s="13"/>
      <c r="O1491" s="13"/>
      <c r="P1491" s="16"/>
      <c r="Q1491" s="17"/>
      <c r="R1491" s="20"/>
    </row>
    <row r="1492" spans="1:18" ht="13.5" thickBot="1" x14ac:dyDescent="0.25">
      <c r="A1492" s="12"/>
      <c r="B1492" s="13"/>
      <c r="C1492" s="13"/>
      <c r="D1492" s="13"/>
      <c r="E1492" s="13"/>
      <c r="F1492" s="27" t="s">
        <v>2069</v>
      </c>
      <c r="G1492" s="14"/>
      <c r="H1492" s="14"/>
      <c r="I1492" s="71">
        <f t="shared" si="79"/>
        <v>0</v>
      </c>
      <c r="J1492" s="19"/>
      <c r="K1492" s="6">
        <f t="shared" si="77"/>
        <v>0</v>
      </c>
      <c r="L1492" s="6">
        <f t="shared" si="78"/>
        <v>0</v>
      </c>
      <c r="M1492" s="12"/>
      <c r="N1492" s="13"/>
      <c r="O1492" s="13"/>
      <c r="P1492" s="16"/>
      <c r="Q1492" s="17"/>
      <c r="R1492" s="20"/>
    </row>
    <row r="1493" spans="1:18" ht="13.5" thickBot="1" x14ac:dyDescent="0.25">
      <c r="A1493" s="12"/>
      <c r="B1493" s="13"/>
      <c r="C1493" s="13"/>
      <c r="D1493" s="13"/>
      <c r="E1493" s="13"/>
      <c r="F1493" s="27" t="s">
        <v>2069</v>
      </c>
      <c r="G1493" s="14"/>
      <c r="H1493" s="14"/>
      <c r="I1493" s="71">
        <f t="shared" si="79"/>
        <v>0</v>
      </c>
      <c r="J1493" s="19"/>
      <c r="K1493" s="6">
        <f t="shared" si="77"/>
        <v>0</v>
      </c>
      <c r="L1493" s="6">
        <f t="shared" si="78"/>
        <v>0</v>
      </c>
      <c r="M1493" s="12"/>
      <c r="N1493" s="13"/>
      <c r="O1493" s="13"/>
      <c r="P1493" s="16"/>
      <c r="Q1493" s="17"/>
      <c r="R1493" s="20"/>
    </row>
    <row r="1494" spans="1:18" ht="13.5" thickBot="1" x14ac:dyDescent="0.25">
      <c r="A1494" s="12"/>
      <c r="B1494" s="13"/>
      <c r="C1494" s="13"/>
      <c r="D1494" s="13"/>
      <c r="E1494" s="13"/>
      <c r="F1494" s="27" t="s">
        <v>2069</v>
      </c>
      <c r="G1494" s="14"/>
      <c r="H1494" s="14"/>
      <c r="I1494" s="71">
        <f t="shared" si="79"/>
        <v>0</v>
      </c>
      <c r="J1494" s="19"/>
      <c r="K1494" s="6">
        <f t="shared" si="77"/>
        <v>0</v>
      </c>
      <c r="L1494" s="6">
        <f t="shared" si="78"/>
        <v>0</v>
      </c>
      <c r="M1494" s="12"/>
      <c r="N1494" s="13"/>
      <c r="O1494" s="13"/>
      <c r="P1494" s="16"/>
      <c r="Q1494" s="17"/>
      <c r="R1494" s="20"/>
    </row>
    <row r="1495" spans="1:18" ht="13.5" thickBot="1" x14ac:dyDescent="0.25">
      <c r="A1495" s="12"/>
      <c r="B1495" s="13"/>
      <c r="C1495" s="13"/>
      <c r="D1495" s="13"/>
      <c r="E1495" s="13"/>
      <c r="F1495" s="27" t="s">
        <v>2069</v>
      </c>
      <c r="G1495" s="14"/>
      <c r="H1495" s="14"/>
      <c r="I1495" s="71">
        <f t="shared" si="79"/>
        <v>0</v>
      </c>
      <c r="J1495" s="19"/>
      <c r="K1495" s="6">
        <f t="shared" si="77"/>
        <v>0</v>
      </c>
      <c r="L1495" s="6">
        <f t="shared" si="78"/>
        <v>0</v>
      </c>
      <c r="M1495" s="12"/>
      <c r="N1495" s="13"/>
      <c r="O1495" s="13"/>
      <c r="P1495" s="16"/>
      <c r="Q1495" s="17"/>
      <c r="R1495" s="20"/>
    </row>
    <row r="1496" spans="1:18" ht="13.5" thickBot="1" x14ac:dyDescent="0.25">
      <c r="A1496" s="12"/>
      <c r="B1496" s="13"/>
      <c r="C1496" s="13"/>
      <c r="D1496" s="13"/>
      <c r="E1496" s="13"/>
      <c r="F1496" s="27" t="s">
        <v>2069</v>
      </c>
      <c r="G1496" s="14"/>
      <c r="H1496" s="14"/>
      <c r="I1496" s="71">
        <f t="shared" si="79"/>
        <v>0</v>
      </c>
      <c r="J1496" s="19"/>
      <c r="K1496" s="6">
        <f t="shared" si="77"/>
        <v>0</v>
      </c>
      <c r="L1496" s="6">
        <f t="shared" si="78"/>
        <v>0</v>
      </c>
      <c r="M1496" s="12"/>
      <c r="N1496" s="13"/>
      <c r="O1496" s="13"/>
      <c r="P1496" s="16"/>
      <c r="Q1496" s="17"/>
      <c r="R1496" s="20"/>
    </row>
    <row r="1497" spans="1:18" ht="13.5" thickBot="1" x14ac:dyDescent="0.25">
      <c r="A1497" s="12"/>
      <c r="B1497" s="13"/>
      <c r="C1497" s="13"/>
      <c r="D1497" s="13"/>
      <c r="E1497" s="13"/>
      <c r="F1497" s="27" t="s">
        <v>2069</v>
      </c>
      <c r="G1497" s="14"/>
      <c r="H1497" s="14"/>
      <c r="I1497" s="71">
        <f t="shared" si="79"/>
        <v>0</v>
      </c>
      <c r="J1497" s="19"/>
      <c r="K1497" s="6">
        <f t="shared" si="77"/>
        <v>0</v>
      </c>
      <c r="L1497" s="6">
        <f t="shared" si="78"/>
        <v>0</v>
      </c>
      <c r="M1497" s="12"/>
      <c r="N1497" s="13"/>
      <c r="O1497" s="13"/>
      <c r="P1497" s="16"/>
      <c r="Q1497" s="17"/>
      <c r="R1497" s="20"/>
    </row>
    <row r="1498" spans="1:18" ht="13.5" thickBot="1" x14ac:dyDescent="0.25">
      <c r="A1498" s="12"/>
      <c r="B1498" s="13"/>
      <c r="C1498" s="13"/>
      <c r="D1498" s="13"/>
      <c r="E1498" s="13"/>
      <c r="F1498" s="27" t="s">
        <v>2069</v>
      </c>
      <c r="G1498" s="14"/>
      <c r="H1498" s="14"/>
      <c r="I1498" s="71">
        <f t="shared" si="79"/>
        <v>0</v>
      </c>
      <c r="J1498" s="19"/>
      <c r="K1498" s="6">
        <f t="shared" si="77"/>
        <v>0</v>
      </c>
      <c r="L1498" s="6">
        <f t="shared" si="78"/>
        <v>0</v>
      </c>
      <c r="M1498" s="12"/>
      <c r="N1498" s="13"/>
      <c r="O1498" s="13"/>
      <c r="P1498" s="16"/>
      <c r="Q1498" s="17"/>
      <c r="R1498" s="20"/>
    </row>
    <row r="1499" spans="1:18" ht="13.5" thickBot="1" x14ac:dyDescent="0.25">
      <c r="A1499" s="12"/>
      <c r="B1499" s="13"/>
      <c r="C1499" s="13"/>
      <c r="D1499" s="13"/>
      <c r="E1499" s="13"/>
      <c r="F1499" s="27" t="s">
        <v>2069</v>
      </c>
      <c r="G1499" s="14"/>
      <c r="H1499" s="14"/>
      <c r="I1499" s="71">
        <f t="shared" si="79"/>
        <v>0</v>
      </c>
      <c r="J1499" s="19"/>
      <c r="K1499" s="6">
        <f t="shared" si="77"/>
        <v>0</v>
      </c>
      <c r="L1499" s="6">
        <f t="shared" si="78"/>
        <v>0</v>
      </c>
      <c r="M1499" s="12"/>
      <c r="N1499" s="13"/>
      <c r="O1499" s="13"/>
      <c r="P1499" s="16"/>
      <c r="Q1499" s="17"/>
      <c r="R1499" s="20"/>
    </row>
    <row r="1500" spans="1:18" ht="13.5" thickBot="1" x14ac:dyDescent="0.25">
      <c r="A1500" s="12"/>
      <c r="B1500" s="13"/>
      <c r="C1500" s="13"/>
      <c r="D1500" s="13"/>
      <c r="E1500" s="13"/>
      <c r="F1500" s="27" t="s">
        <v>2069</v>
      </c>
      <c r="G1500" s="14"/>
      <c r="H1500" s="14"/>
      <c r="I1500" s="71">
        <f t="shared" si="79"/>
        <v>0</v>
      </c>
      <c r="J1500" s="19"/>
      <c r="K1500" s="6">
        <f t="shared" si="77"/>
        <v>0</v>
      </c>
      <c r="L1500" s="6">
        <f t="shared" si="78"/>
        <v>0</v>
      </c>
      <c r="M1500" s="12"/>
      <c r="N1500" s="13"/>
      <c r="O1500" s="13"/>
      <c r="P1500" s="16"/>
      <c r="Q1500" s="17"/>
      <c r="R1500" s="20"/>
    </row>
    <row r="1501" spans="1:18" ht="13.5" thickBot="1" x14ac:dyDescent="0.25">
      <c r="A1501" s="12"/>
      <c r="B1501" s="13"/>
      <c r="C1501" s="13"/>
      <c r="D1501" s="13"/>
      <c r="E1501" s="13"/>
      <c r="F1501" s="27" t="s">
        <v>2069</v>
      </c>
      <c r="G1501" s="14"/>
      <c r="H1501" s="14"/>
      <c r="I1501" s="71">
        <f t="shared" si="79"/>
        <v>0</v>
      </c>
      <c r="J1501" s="19"/>
      <c r="K1501" s="6">
        <f t="shared" si="77"/>
        <v>0</v>
      </c>
      <c r="L1501" s="6">
        <f t="shared" si="78"/>
        <v>0</v>
      </c>
      <c r="M1501" s="12"/>
      <c r="N1501" s="13"/>
      <c r="O1501" s="13"/>
      <c r="P1501" s="16"/>
      <c r="Q1501" s="17"/>
      <c r="R1501" s="20"/>
    </row>
    <row r="1502" spans="1:18" ht="13.5" thickBot="1" x14ac:dyDescent="0.25">
      <c r="A1502" s="12"/>
      <c r="B1502" s="13"/>
      <c r="C1502" s="13"/>
      <c r="D1502" s="13"/>
      <c r="E1502" s="13"/>
      <c r="F1502" s="27" t="s">
        <v>2069</v>
      </c>
      <c r="G1502" s="14"/>
      <c r="H1502" s="14"/>
      <c r="I1502" s="71">
        <f t="shared" si="79"/>
        <v>0</v>
      </c>
      <c r="J1502" s="19"/>
      <c r="K1502" s="6">
        <f t="shared" si="77"/>
        <v>0</v>
      </c>
      <c r="L1502" s="6">
        <f t="shared" si="78"/>
        <v>0</v>
      </c>
      <c r="M1502" s="12"/>
      <c r="N1502" s="13"/>
      <c r="O1502" s="13"/>
      <c r="P1502" s="16"/>
      <c r="Q1502" s="17"/>
      <c r="R1502" s="20"/>
    </row>
    <row r="1503" spans="1:18" ht="13.5" thickBot="1" x14ac:dyDescent="0.25">
      <c r="A1503" s="12"/>
      <c r="B1503" s="13"/>
      <c r="C1503" s="13"/>
      <c r="D1503" s="13"/>
      <c r="E1503" s="13"/>
      <c r="F1503" s="27" t="s">
        <v>2069</v>
      </c>
      <c r="G1503" s="14"/>
      <c r="H1503" s="14"/>
      <c r="I1503" s="71">
        <f t="shared" si="79"/>
        <v>0</v>
      </c>
      <c r="J1503" s="19"/>
      <c r="K1503" s="6">
        <f t="shared" si="77"/>
        <v>0</v>
      </c>
      <c r="L1503" s="6">
        <f t="shared" si="78"/>
        <v>0</v>
      </c>
      <c r="M1503" s="12"/>
      <c r="N1503" s="13"/>
      <c r="O1503" s="13"/>
      <c r="P1503" s="16"/>
      <c r="Q1503" s="17"/>
      <c r="R1503" s="20"/>
    </row>
    <row r="1504" spans="1:18" ht="13.5" thickBot="1" x14ac:dyDescent="0.25">
      <c r="A1504" s="12"/>
      <c r="B1504" s="13"/>
      <c r="C1504" s="13"/>
      <c r="D1504" s="13"/>
      <c r="E1504" s="13"/>
      <c r="F1504" s="27" t="s">
        <v>2069</v>
      </c>
      <c r="G1504" s="14"/>
      <c r="H1504" s="14"/>
      <c r="I1504" s="71">
        <f t="shared" si="79"/>
        <v>0</v>
      </c>
      <c r="J1504" s="19"/>
      <c r="K1504" s="6">
        <f t="shared" si="77"/>
        <v>0</v>
      </c>
      <c r="L1504" s="6">
        <f t="shared" si="78"/>
        <v>0</v>
      </c>
      <c r="M1504" s="12"/>
      <c r="N1504" s="13"/>
      <c r="O1504" s="13"/>
      <c r="P1504" s="16"/>
      <c r="Q1504" s="17"/>
      <c r="R1504" s="20"/>
    </row>
    <row r="1505" spans="1:18" ht="13.5" thickBot="1" x14ac:dyDescent="0.25">
      <c r="A1505" s="12"/>
      <c r="B1505" s="13"/>
      <c r="C1505" s="13"/>
      <c r="D1505" s="13"/>
      <c r="E1505" s="13"/>
      <c r="F1505" s="27" t="s">
        <v>2069</v>
      </c>
      <c r="G1505" s="14"/>
      <c r="H1505" s="14"/>
      <c r="I1505" s="71">
        <f t="shared" si="79"/>
        <v>0</v>
      </c>
      <c r="J1505" s="19"/>
      <c r="K1505" s="6">
        <f t="shared" si="77"/>
        <v>0</v>
      </c>
      <c r="L1505" s="6">
        <f t="shared" si="78"/>
        <v>0</v>
      </c>
      <c r="M1505" s="12"/>
      <c r="N1505" s="13"/>
      <c r="O1505" s="13"/>
      <c r="P1505" s="16"/>
      <c r="Q1505" s="17"/>
      <c r="R1505" s="20"/>
    </row>
    <row r="1506" spans="1:18" ht="13.5" thickBot="1" x14ac:dyDescent="0.25">
      <c r="A1506" s="12"/>
      <c r="B1506" s="13"/>
      <c r="C1506" s="13"/>
      <c r="D1506" s="13"/>
      <c r="E1506" s="13"/>
      <c r="F1506" s="27" t="s">
        <v>2069</v>
      </c>
      <c r="G1506" s="14"/>
      <c r="H1506" s="14"/>
      <c r="I1506" s="71">
        <f t="shared" si="79"/>
        <v>0</v>
      </c>
      <c r="J1506" s="19"/>
      <c r="K1506" s="6">
        <f t="shared" si="77"/>
        <v>0</v>
      </c>
      <c r="L1506" s="6">
        <f t="shared" si="78"/>
        <v>0</v>
      </c>
      <c r="M1506" s="12"/>
      <c r="N1506" s="13"/>
      <c r="O1506" s="13"/>
      <c r="P1506" s="16"/>
      <c r="Q1506" s="17"/>
      <c r="R1506" s="20"/>
    </row>
    <row r="1507" spans="1:18" ht="13.5" thickBot="1" x14ac:dyDescent="0.25">
      <c r="A1507" s="12"/>
      <c r="B1507" s="13"/>
      <c r="C1507" s="13"/>
      <c r="D1507" s="13"/>
      <c r="E1507" s="13"/>
      <c r="F1507" s="27" t="s">
        <v>2069</v>
      </c>
      <c r="G1507" s="14"/>
      <c r="H1507" s="14"/>
      <c r="I1507" s="71">
        <f t="shared" si="79"/>
        <v>0</v>
      </c>
      <c r="J1507" s="19"/>
      <c r="K1507" s="6">
        <f t="shared" si="77"/>
        <v>0</v>
      </c>
      <c r="L1507" s="6">
        <f t="shared" si="78"/>
        <v>0</v>
      </c>
      <c r="M1507" s="12"/>
      <c r="N1507" s="13"/>
      <c r="O1507" s="13"/>
      <c r="P1507" s="16"/>
      <c r="Q1507" s="17"/>
      <c r="R1507" s="20"/>
    </row>
    <row r="1508" spans="1:18" ht="13.5" thickBot="1" x14ac:dyDescent="0.25">
      <c r="A1508" s="12"/>
      <c r="B1508" s="13"/>
      <c r="C1508" s="13"/>
      <c r="D1508" s="13"/>
      <c r="E1508" s="13"/>
      <c r="F1508" s="27" t="s">
        <v>2069</v>
      </c>
      <c r="G1508" s="14"/>
      <c r="H1508" s="14"/>
      <c r="I1508" s="71">
        <f t="shared" si="79"/>
        <v>0</v>
      </c>
      <c r="J1508" s="19"/>
      <c r="K1508" s="6">
        <f t="shared" si="77"/>
        <v>0</v>
      </c>
      <c r="L1508" s="6">
        <f t="shared" si="78"/>
        <v>0</v>
      </c>
      <c r="M1508" s="12"/>
      <c r="N1508" s="13"/>
      <c r="O1508" s="13"/>
      <c r="P1508" s="16"/>
      <c r="Q1508" s="17"/>
      <c r="R1508" s="20"/>
    </row>
    <row r="1509" spans="1:18" ht="13.5" thickBot="1" x14ac:dyDescent="0.25">
      <c r="A1509" s="12"/>
      <c r="B1509" s="13"/>
      <c r="C1509" s="13"/>
      <c r="D1509" s="13"/>
      <c r="E1509" s="13"/>
      <c r="F1509" s="27" t="s">
        <v>2069</v>
      </c>
      <c r="G1509" s="14"/>
      <c r="H1509" s="14"/>
      <c r="I1509" s="71">
        <f t="shared" si="79"/>
        <v>0</v>
      </c>
      <c r="J1509" s="19"/>
      <c r="K1509" s="6">
        <f t="shared" si="77"/>
        <v>0</v>
      </c>
      <c r="L1509" s="6">
        <f t="shared" si="78"/>
        <v>0</v>
      </c>
      <c r="M1509" s="12"/>
      <c r="N1509" s="13"/>
      <c r="O1509" s="13"/>
      <c r="P1509" s="16"/>
      <c r="Q1509" s="17"/>
      <c r="R1509" s="20"/>
    </row>
    <row r="1510" spans="1:18" ht="13.5" thickBot="1" x14ac:dyDescent="0.25">
      <c r="A1510" s="12"/>
      <c r="B1510" s="13"/>
      <c r="C1510" s="13"/>
      <c r="D1510" s="13"/>
      <c r="E1510" s="13"/>
      <c r="F1510" s="27" t="s">
        <v>2069</v>
      </c>
      <c r="G1510" s="14"/>
      <c r="H1510" s="14"/>
      <c r="I1510" s="71">
        <f t="shared" si="79"/>
        <v>0</v>
      </c>
      <c r="J1510" s="19"/>
      <c r="K1510" s="6">
        <f t="shared" si="77"/>
        <v>0</v>
      </c>
      <c r="L1510" s="6">
        <f t="shared" si="78"/>
        <v>0</v>
      </c>
      <c r="M1510" s="12"/>
      <c r="N1510" s="13"/>
      <c r="O1510" s="13"/>
      <c r="P1510" s="16"/>
      <c r="Q1510" s="17"/>
      <c r="R1510" s="20"/>
    </row>
    <row r="1511" spans="1:18" ht="13.5" thickBot="1" x14ac:dyDescent="0.25">
      <c r="A1511" s="12"/>
      <c r="B1511" s="13"/>
      <c r="C1511" s="13"/>
      <c r="D1511" s="13"/>
      <c r="E1511" s="13"/>
      <c r="F1511" s="27" t="s">
        <v>2069</v>
      </c>
      <c r="G1511" s="14"/>
      <c r="H1511" s="14"/>
      <c r="I1511" s="71">
        <f t="shared" si="79"/>
        <v>0</v>
      </c>
      <c r="J1511" s="19"/>
      <c r="K1511" s="6">
        <f t="shared" si="77"/>
        <v>0</v>
      </c>
      <c r="L1511" s="6">
        <f t="shared" si="78"/>
        <v>0</v>
      </c>
      <c r="M1511" s="12"/>
      <c r="N1511" s="13"/>
      <c r="O1511" s="13"/>
      <c r="P1511" s="16"/>
      <c r="Q1511" s="17"/>
      <c r="R1511" s="20"/>
    </row>
    <row r="1512" spans="1:18" ht="13.5" thickBot="1" x14ac:dyDescent="0.25">
      <c r="A1512" s="12"/>
      <c r="B1512" s="13"/>
      <c r="C1512" s="13"/>
      <c r="D1512" s="13"/>
      <c r="E1512" s="13"/>
      <c r="F1512" s="27" t="s">
        <v>2069</v>
      </c>
      <c r="G1512" s="14"/>
      <c r="H1512" s="14"/>
      <c r="I1512" s="71">
        <f t="shared" si="79"/>
        <v>0</v>
      </c>
      <c r="J1512" s="19"/>
      <c r="K1512" s="6">
        <f t="shared" si="77"/>
        <v>0</v>
      </c>
      <c r="L1512" s="6">
        <f t="shared" si="78"/>
        <v>0</v>
      </c>
      <c r="M1512" s="12"/>
      <c r="N1512" s="13"/>
      <c r="O1512" s="13"/>
      <c r="P1512" s="16"/>
      <c r="Q1512" s="17"/>
      <c r="R1512" s="20"/>
    </row>
    <row r="1513" spans="1:18" ht="13.5" thickBot="1" x14ac:dyDescent="0.25">
      <c r="A1513" s="12"/>
      <c r="B1513" s="13"/>
      <c r="C1513" s="13"/>
      <c r="D1513" s="13"/>
      <c r="E1513" s="13"/>
      <c r="F1513" s="27" t="s">
        <v>2069</v>
      </c>
      <c r="G1513" s="14"/>
      <c r="H1513" s="14"/>
      <c r="I1513" s="71">
        <f t="shared" si="79"/>
        <v>0</v>
      </c>
      <c r="J1513" s="19"/>
      <c r="K1513" s="6">
        <f t="shared" si="77"/>
        <v>0</v>
      </c>
      <c r="L1513" s="6">
        <f t="shared" si="78"/>
        <v>0</v>
      </c>
      <c r="M1513" s="12"/>
      <c r="N1513" s="13"/>
      <c r="O1513" s="13"/>
      <c r="P1513" s="16"/>
      <c r="Q1513" s="17"/>
      <c r="R1513" s="20"/>
    </row>
    <row r="1514" spans="1:18" ht="13.5" thickBot="1" x14ac:dyDescent="0.25">
      <c r="A1514" s="12"/>
      <c r="B1514" s="13"/>
      <c r="C1514" s="13"/>
      <c r="D1514" s="13"/>
      <c r="E1514" s="13"/>
      <c r="F1514" s="27" t="s">
        <v>2069</v>
      </c>
      <c r="G1514" s="14"/>
      <c r="H1514" s="14"/>
      <c r="I1514" s="71">
        <f t="shared" si="79"/>
        <v>0</v>
      </c>
      <c r="J1514" s="19"/>
      <c r="K1514" s="6">
        <f t="shared" si="77"/>
        <v>0</v>
      </c>
      <c r="L1514" s="6">
        <f t="shared" si="78"/>
        <v>0</v>
      </c>
      <c r="M1514" s="12"/>
      <c r="N1514" s="13"/>
      <c r="O1514" s="13"/>
      <c r="P1514" s="16"/>
      <c r="Q1514" s="17"/>
      <c r="R1514" s="20"/>
    </row>
    <row r="1515" spans="1:18" ht="13.5" thickBot="1" x14ac:dyDescent="0.25">
      <c r="A1515" s="12"/>
      <c r="B1515" s="13"/>
      <c r="C1515" s="13"/>
      <c r="D1515" s="13"/>
      <c r="E1515" s="13"/>
      <c r="F1515" s="27" t="s">
        <v>2069</v>
      </c>
      <c r="G1515" s="14"/>
      <c r="H1515" s="14"/>
      <c r="I1515" s="71">
        <f t="shared" si="79"/>
        <v>0</v>
      </c>
      <c r="J1515" s="19"/>
      <c r="K1515" s="6">
        <f t="shared" si="77"/>
        <v>0</v>
      </c>
      <c r="L1515" s="6">
        <f t="shared" si="78"/>
        <v>0</v>
      </c>
      <c r="M1515" s="12"/>
      <c r="N1515" s="13"/>
      <c r="O1515" s="13"/>
      <c r="P1515" s="16"/>
      <c r="Q1515" s="17"/>
      <c r="R1515" s="20"/>
    </row>
    <row r="1516" spans="1:18" ht="13.5" thickBot="1" x14ac:dyDescent="0.25">
      <c r="A1516" s="12"/>
      <c r="B1516" s="13"/>
      <c r="C1516" s="13"/>
      <c r="D1516" s="13"/>
      <c r="E1516" s="13"/>
      <c r="F1516" s="27" t="s">
        <v>2069</v>
      </c>
      <c r="G1516" s="14"/>
      <c r="H1516" s="14"/>
      <c r="I1516" s="71">
        <f t="shared" si="79"/>
        <v>0</v>
      </c>
      <c r="J1516" s="19"/>
      <c r="K1516" s="6">
        <f t="shared" si="77"/>
        <v>0</v>
      </c>
      <c r="L1516" s="6">
        <f t="shared" si="78"/>
        <v>0</v>
      </c>
      <c r="M1516" s="12"/>
      <c r="N1516" s="13"/>
      <c r="O1516" s="13"/>
      <c r="P1516" s="16"/>
      <c r="Q1516" s="17"/>
      <c r="R1516" s="20"/>
    </row>
    <row r="1517" spans="1:18" ht="13.5" thickBot="1" x14ac:dyDescent="0.25">
      <c r="A1517" s="12"/>
      <c r="B1517" s="13"/>
      <c r="C1517" s="13"/>
      <c r="D1517" s="13"/>
      <c r="E1517" s="13"/>
      <c r="F1517" s="27" t="s">
        <v>2069</v>
      </c>
      <c r="G1517" s="14"/>
      <c r="H1517" s="14"/>
      <c r="I1517" s="71">
        <f t="shared" si="79"/>
        <v>0</v>
      </c>
      <c r="J1517" s="19"/>
      <c r="K1517" s="6">
        <f t="shared" si="77"/>
        <v>0</v>
      </c>
      <c r="L1517" s="6">
        <f t="shared" si="78"/>
        <v>0</v>
      </c>
      <c r="M1517" s="12"/>
      <c r="N1517" s="13"/>
      <c r="O1517" s="13"/>
      <c r="P1517" s="16"/>
      <c r="Q1517" s="17"/>
      <c r="R1517" s="20"/>
    </row>
    <row r="1518" spans="1:18" ht="13.5" thickBot="1" x14ac:dyDescent="0.25">
      <c r="A1518" s="12"/>
      <c r="B1518" s="13"/>
      <c r="C1518" s="13"/>
      <c r="D1518" s="13"/>
      <c r="E1518" s="13"/>
      <c r="F1518" s="27" t="s">
        <v>2069</v>
      </c>
      <c r="G1518" s="14"/>
      <c r="H1518" s="14"/>
      <c r="I1518" s="71">
        <f t="shared" si="79"/>
        <v>0</v>
      </c>
      <c r="J1518" s="19"/>
      <c r="K1518" s="6">
        <f t="shared" si="77"/>
        <v>0</v>
      </c>
      <c r="L1518" s="6">
        <f t="shared" si="78"/>
        <v>0</v>
      </c>
      <c r="M1518" s="12"/>
      <c r="N1518" s="13"/>
      <c r="O1518" s="13"/>
      <c r="P1518" s="16"/>
      <c r="Q1518" s="17"/>
      <c r="R1518" s="20"/>
    </row>
    <row r="1519" spans="1:18" ht="13.5" thickBot="1" x14ac:dyDescent="0.25">
      <c r="A1519" s="12"/>
      <c r="B1519" s="13"/>
      <c r="C1519" s="13"/>
      <c r="D1519" s="13"/>
      <c r="E1519" s="13"/>
      <c r="F1519" s="27" t="s">
        <v>2069</v>
      </c>
      <c r="G1519" s="14"/>
      <c r="H1519" s="14"/>
      <c r="I1519" s="71">
        <f t="shared" si="79"/>
        <v>0</v>
      </c>
      <c r="J1519" s="19"/>
      <c r="K1519" s="6">
        <f t="shared" si="77"/>
        <v>0</v>
      </c>
      <c r="L1519" s="6">
        <f t="shared" si="78"/>
        <v>0</v>
      </c>
      <c r="M1519" s="12"/>
      <c r="N1519" s="13"/>
      <c r="O1519" s="13"/>
      <c r="P1519" s="16"/>
      <c r="Q1519" s="17"/>
      <c r="R1519" s="20"/>
    </row>
    <row r="1520" spans="1:18" ht="13.5" thickBot="1" x14ac:dyDescent="0.25">
      <c r="A1520" s="12"/>
      <c r="B1520" s="13"/>
      <c r="C1520" s="13"/>
      <c r="D1520" s="13"/>
      <c r="E1520" s="13"/>
      <c r="F1520" s="27" t="s">
        <v>2069</v>
      </c>
      <c r="G1520" s="14"/>
      <c r="H1520" s="14"/>
      <c r="I1520" s="71">
        <f t="shared" si="79"/>
        <v>0</v>
      </c>
      <c r="J1520" s="19"/>
      <c r="K1520" s="6">
        <f t="shared" si="77"/>
        <v>0</v>
      </c>
      <c r="L1520" s="6">
        <f t="shared" si="78"/>
        <v>0</v>
      </c>
      <c r="M1520" s="12"/>
      <c r="N1520" s="13"/>
      <c r="O1520" s="13"/>
      <c r="P1520" s="16"/>
      <c r="Q1520" s="17"/>
      <c r="R1520" s="20"/>
    </row>
    <row r="1521" spans="1:18" ht="13.5" thickBot="1" x14ac:dyDescent="0.25">
      <c r="A1521" s="12"/>
      <c r="B1521" s="13"/>
      <c r="C1521" s="13"/>
      <c r="D1521" s="13"/>
      <c r="E1521" s="13"/>
      <c r="F1521" s="27" t="s">
        <v>2069</v>
      </c>
      <c r="G1521" s="14"/>
      <c r="H1521" s="14"/>
      <c r="I1521" s="71">
        <f t="shared" si="79"/>
        <v>0</v>
      </c>
      <c r="J1521" s="19"/>
      <c r="K1521" s="6">
        <f t="shared" si="77"/>
        <v>0</v>
      </c>
      <c r="L1521" s="6">
        <f t="shared" si="78"/>
        <v>0</v>
      </c>
      <c r="M1521" s="12"/>
      <c r="N1521" s="13"/>
      <c r="O1521" s="13"/>
      <c r="P1521" s="16"/>
      <c r="Q1521" s="17"/>
      <c r="R1521" s="20"/>
    </row>
    <row r="1522" spans="1:18" ht="13.5" thickBot="1" x14ac:dyDescent="0.25">
      <c r="A1522" s="12"/>
      <c r="B1522" s="13"/>
      <c r="C1522" s="13"/>
      <c r="D1522" s="13"/>
      <c r="E1522" s="13"/>
      <c r="F1522" s="27" t="s">
        <v>2069</v>
      </c>
      <c r="G1522" s="14"/>
      <c r="H1522" s="14"/>
      <c r="I1522" s="71">
        <f t="shared" si="79"/>
        <v>0</v>
      </c>
      <c r="J1522" s="19"/>
      <c r="K1522" s="6">
        <f t="shared" si="77"/>
        <v>0</v>
      </c>
      <c r="L1522" s="6">
        <f t="shared" si="78"/>
        <v>0</v>
      </c>
      <c r="M1522" s="12"/>
      <c r="N1522" s="13"/>
      <c r="O1522" s="13"/>
      <c r="P1522" s="16"/>
      <c r="Q1522" s="17"/>
      <c r="R1522" s="20"/>
    </row>
    <row r="1523" spans="1:18" ht="13.5" thickBot="1" x14ac:dyDescent="0.25">
      <c r="A1523" s="12"/>
      <c r="B1523" s="13"/>
      <c r="C1523" s="13"/>
      <c r="D1523" s="13"/>
      <c r="E1523" s="13"/>
      <c r="F1523" s="27" t="s">
        <v>2069</v>
      </c>
      <c r="G1523" s="14"/>
      <c r="H1523" s="14"/>
      <c r="I1523" s="71">
        <f t="shared" si="79"/>
        <v>0</v>
      </c>
      <c r="J1523" s="19"/>
      <c r="K1523" s="6">
        <f t="shared" si="77"/>
        <v>0</v>
      </c>
      <c r="L1523" s="6">
        <f t="shared" si="78"/>
        <v>0</v>
      </c>
      <c r="M1523" s="12"/>
      <c r="N1523" s="13"/>
      <c r="O1523" s="13"/>
      <c r="P1523" s="16"/>
      <c r="Q1523" s="17"/>
      <c r="R1523" s="20"/>
    </row>
    <row r="1524" spans="1:18" ht="13.5" thickBot="1" x14ac:dyDescent="0.25">
      <c r="A1524" s="12"/>
      <c r="B1524" s="13"/>
      <c r="C1524" s="13"/>
      <c r="D1524" s="13"/>
      <c r="E1524" s="13"/>
      <c r="F1524" s="27" t="s">
        <v>2069</v>
      </c>
      <c r="G1524" s="14"/>
      <c r="H1524" s="14"/>
      <c r="I1524" s="71">
        <f t="shared" si="79"/>
        <v>0</v>
      </c>
      <c r="J1524" s="19"/>
      <c r="K1524" s="6">
        <f t="shared" si="77"/>
        <v>0</v>
      </c>
      <c r="L1524" s="6">
        <f t="shared" si="78"/>
        <v>0</v>
      </c>
      <c r="M1524" s="12"/>
      <c r="N1524" s="13"/>
      <c r="O1524" s="13"/>
      <c r="P1524" s="16"/>
      <c r="Q1524" s="17"/>
      <c r="R1524" s="20"/>
    </row>
    <row r="1525" spans="1:18" ht="13.5" thickBot="1" x14ac:dyDescent="0.25">
      <c r="A1525" s="12"/>
      <c r="B1525" s="13"/>
      <c r="C1525" s="13"/>
      <c r="D1525" s="13"/>
      <c r="E1525" s="13"/>
      <c r="F1525" s="27" t="s">
        <v>2069</v>
      </c>
      <c r="G1525" s="14"/>
      <c r="H1525" s="14"/>
      <c r="I1525" s="71">
        <f t="shared" si="79"/>
        <v>0</v>
      </c>
      <c r="J1525" s="19"/>
      <c r="K1525" s="6">
        <f t="shared" si="77"/>
        <v>0</v>
      </c>
      <c r="L1525" s="6">
        <f t="shared" si="78"/>
        <v>0</v>
      </c>
      <c r="M1525" s="12"/>
      <c r="N1525" s="13"/>
      <c r="O1525" s="13"/>
      <c r="P1525" s="16"/>
      <c r="Q1525" s="17"/>
      <c r="R1525" s="20"/>
    </row>
    <row r="1526" spans="1:18" ht="13.5" thickBot="1" x14ac:dyDescent="0.25">
      <c r="A1526" s="12"/>
      <c r="B1526" s="13"/>
      <c r="C1526" s="13"/>
      <c r="D1526" s="13"/>
      <c r="E1526" s="13"/>
      <c r="F1526" s="27" t="s">
        <v>2069</v>
      </c>
      <c r="G1526" s="14"/>
      <c r="H1526" s="14"/>
      <c r="I1526" s="71">
        <f t="shared" si="79"/>
        <v>0</v>
      </c>
      <c r="J1526" s="19"/>
      <c r="K1526" s="6">
        <f t="shared" si="77"/>
        <v>0</v>
      </c>
      <c r="L1526" s="6">
        <f t="shared" si="78"/>
        <v>0</v>
      </c>
      <c r="M1526" s="12"/>
      <c r="N1526" s="13"/>
      <c r="O1526" s="13"/>
      <c r="P1526" s="16"/>
      <c r="Q1526" s="17"/>
      <c r="R1526" s="20"/>
    </row>
    <row r="1527" spans="1:18" ht="13.5" thickBot="1" x14ac:dyDescent="0.25">
      <c r="A1527" s="12"/>
      <c r="B1527" s="13"/>
      <c r="C1527" s="13"/>
      <c r="D1527" s="13"/>
      <c r="E1527" s="13"/>
      <c r="F1527" s="27" t="s">
        <v>2069</v>
      </c>
      <c r="G1527" s="14"/>
      <c r="H1527" s="14"/>
      <c r="I1527" s="71">
        <f t="shared" si="79"/>
        <v>0</v>
      </c>
      <c r="J1527" s="19"/>
      <c r="K1527" s="6">
        <f t="shared" si="77"/>
        <v>0</v>
      </c>
      <c r="L1527" s="6">
        <f t="shared" si="78"/>
        <v>0</v>
      </c>
      <c r="M1527" s="12"/>
      <c r="N1527" s="13"/>
      <c r="O1527" s="13"/>
      <c r="P1527" s="16"/>
      <c r="Q1527" s="17"/>
      <c r="R1527" s="20"/>
    </row>
    <row r="1528" spans="1:18" ht="13.5" thickBot="1" x14ac:dyDescent="0.25">
      <c r="A1528" s="12"/>
      <c r="B1528" s="13"/>
      <c r="C1528" s="13"/>
      <c r="D1528" s="13"/>
      <c r="E1528" s="13"/>
      <c r="F1528" s="27" t="s">
        <v>2069</v>
      </c>
      <c r="G1528" s="14"/>
      <c r="H1528" s="14"/>
      <c r="I1528" s="71">
        <f t="shared" si="79"/>
        <v>0</v>
      </c>
      <c r="J1528" s="19"/>
      <c r="K1528" s="6">
        <f t="shared" si="77"/>
        <v>0</v>
      </c>
      <c r="L1528" s="6">
        <f t="shared" si="78"/>
        <v>0</v>
      </c>
      <c r="M1528" s="12"/>
      <c r="N1528" s="13"/>
      <c r="O1528" s="13"/>
      <c r="P1528" s="16"/>
      <c r="Q1528" s="17"/>
      <c r="R1528" s="20"/>
    </row>
    <row r="1529" spans="1:18" ht="13.5" thickBot="1" x14ac:dyDescent="0.25">
      <c r="A1529" s="12"/>
      <c r="B1529" s="13"/>
      <c r="C1529" s="13"/>
      <c r="D1529" s="13"/>
      <c r="E1529" s="13"/>
      <c r="F1529" s="27" t="s">
        <v>2069</v>
      </c>
      <c r="G1529" s="14"/>
      <c r="H1529" s="14"/>
      <c r="I1529" s="71">
        <f t="shared" si="79"/>
        <v>0</v>
      </c>
      <c r="J1529" s="19"/>
      <c r="K1529" s="6">
        <f t="shared" si="77"/>
        <v>0</v>
      </c>
      <c r="L1529" s="6">
        <f t="shared" si="78"/>
        <v>0</v>
      </c>
      <c r="M1529" s="12"/>
      <c r="N1529" s="13"/>
      <c r="O1529" s="13"/>
      <c r="P1529" s="16"/>
      <c r="Q1529" s="17"/>
      <c r="R1529" s="20"/>
    </row>
    <row r="1530" spans="1:18" ht="13.5" thickBot="1" x14ac:dyDescent="0.25">
      <c r="A1530" s="12"/>
      <c r="B1530" s="13"/>
      <c r="C1530" s="13"/>
      <c r="D1530" s="13"/>
      <c r="E1530" s="13"/>
      <c r="F1530" s="27" t="s">
        <v>2069</v>
      </c>
      <c r="G1530" s="14"/>
      <c r="H1530" s="14"/>
      <c r="I1530" s="71">
        <f t="shared" si="79"/>
        <v>0</v>
      </c>
      <c r="J1530" s="19"/>
      <c r="K1530" s="6">
        <f t="shared" si="77"/>
        <v>0</v>
      </c>
      <c r="L1530" s="6">
        <f t="shared" si="78"/>
        <v>0</v>
      </c>
      <c r="M1530" s="12"/>
      <c r="N1530" s="13"/>
      <c r="O1530" s="13"/>
      <c r="P1530" s="16"/>
      <c r="Q1530" s="17"/>
      <c r="R1530" s="20"/>
    </row>
    <row r="1531" spans="1:18" ht="13.5" thickBot="1" x14ac:dyDescent="0.25">
      <c r="A1531" s="12"/>
      <c r="B1531" s="13"/>
      <c r="C1531" s="13"/>
      <c r="D1531" s="13"/>
      <c r="E1531" s="13"/>
      <c r="F1531" s="27" t="s">
        <v>2069</v>
      </c>
      <c r="G1531" s="14"/>
      <c r="H1531" s="14"/>
      <c r="I1531" s="71">
        <f t="shared" si="79"/>
        <v>0</v>
      </c>
      <c r="J1531" s="19"/>
      <c r="K1531" s="6">
        <f t="shared" si="77"/>
        <v>0</v>
      </c>
      <c r="L1531" s="6">
        <f t="shared" si="78"/>
        <v>0</v>
      </c>
      <c r="M1531" s="12"/>
      <c r="N1531" s="13"/>
      <c r="O1531" s="13"/>
      <c r="P1531" s="16"/>
      <c r="Q1531" s="17"/>
      <c r="R1531" s="20"/>
    </row>
    <row r="1532" spans="1:18" ht="13.5" thickBot="1" x14ac:dyDescent="0.25">
      <c r="A1532" s="12"/>
      <c r="B1532" s="13"/>
      <c r="C1532" s="13"/>
      <c r="D1532" s="13"/>
      <c r="E1532" s="13"/>
      <c r="F1532" s="27" t="s">
        <v>2069</v>
      </c>
      <c r="G1532" s="14"/>
      <c r="H1532" s="14"/>
      <c r="I1532" s="71">
        <f t="shared" si="79"/>
        <v>0</v>
      </c>
      <c r="J1532" s="19"/>
      <c r="K1532" s="6">
        <f t="shared" si="77"/>
        <v>0</v>
      </c>
      <c r="L1532" s="6">
        <f t="shared" si="78"/>
        <v>0</v>
      </c>
      <c r="M1532" s="12"/>
      <c r="N1532" s="13"/>
      <c r="O1532" s="13"/>
      <c r="P1532" s="16"/>
      <c r="Q1532" s="17"/>
      <c r="R1532" s="20"/>
    </row>
    <row r="1533" spans="1:18" ht="13.5" thickBot="1" x14ac:dyDescent="0.25">
      <c r="A1533" s="12"/>
      <c r="B1533" s="13"/>
      <c r="C1533" s="13"/>
      <c r="D1533" s="13"/>
      <c r="E1533" s="13"/>
      <c r="F1533" s="27" t="s">
        <v>2069</v>
      </c>
      <c r="G1533" s="14"/>
      <c r="H1533" s="14"/>
      <c r="I1533" s="71">
        <f t="shared" si="79"/>
        <v>0</v>
      </c>
      <c r="J1533" s="19"/>
      <c r="K1533" s="6">
        <f t="shared" si="77"/>
        <v>0</v>
      </c>
      <c r="L1533" s="6">
        <f t="shared" si="78"/>
        <v>0</v>
      </c>
      <c r="M1533" s="12"/>
      <c r="N1533" s="13"/>
      <c r="O1533" s="13"/>
      <c r="P1533" s="16"/>
      <c r="Q1533" s="17"/>
      <c r="R1533" s="20"/>
    </row>
    <row r="1534" spans="1:18" ht="13.5" thickBot="1" x14ac:dyDescent="0.25">
      <c r="A1534" s="12"/>
      <c r="B1534" s="13"/>
      <c r="C1534" s="13"/>
      <c r="D1534" s="13"/>
      <c r="E1534" s="13"/>
      <c r="F1534" s="27" t="s">
        <v>2069</v>
      </c>
      <c r="G1534" s="14"/>
      <c r="H1534" s="14"/>
      <c r="I1534" s="71">
        <f t="shared" si="79"/>
        <v>0</v>
      </c>
      <c r="J1534" s="19"/>
      <c r="K1534" s="6">
        <f t="shared" si="77"/>
        <v>0</v>
      </c>
      <c r="L1534" s="6">
        <f t="shared" si="78"/>
        <v>0</v>
      </c>
      <c r="M1534" s="12"/>
      <c r="N1534" s="13"/>
      <c r="O1534" s="13"/>
      <c r="P1534" s="16"/>
      <c r="Q1534" s="17"/>
      <c r="R1534" s="20"/>
    </row>
    <row r="1535" spans="1:18" ht="13.5" thickBot="1" x14ac:dyDescent="0.25">
      <c r="A1535" s="12"/>
      <c r="B1535" s="13"/>
      <c r="C1535" s="13"/>
      <c r="D1535" s="13"/>
      <c r="E1535" s="13"/>
      <c r="F1535" s="27" t="s">
        <v>2069</v>
      </c>
      <c r="G1535" s="14"/>
      <c r="H1535" s="14"/>
      <c r="I1535" s="71">
        <f t="shared" si="79"/>
        <v>0</v>
      </c>
      <c r="J1535" s="19"/>
      <c r="K1535" s="6">
        <f t="shared" si="77"/>
        <v>0</v>
      </c>
      <c r="L1535" s="6">
        <f t="shared" si="78"/>
        <v>0</v>
      </c>
      <c r="M1535" s="12"/>
      <c r="N1535" s="13"/>
      <c r="O1535" s="13"/>
      <c r="P1535" s="16"/>
      <c r="Q1535" s="17"/>
      <c r="R1535" s="20"/>
    </row>
    <row r="1536" spans="1:18" ht="13.5" thickBot="1" x14ac:dyDescent="0.25">
      <c r="A1536" s="12"/>
      <c r="B1536" s="13"/>
      <c r="C1536" s="13"/>
      <c r="D1536" s="13"/>
      <c r="E1536" s="13"/>
      <c r="F1536" s="27" t="s">
        <v>2069</v>
      </c>
      <c r="G1536" s="14"/>
      <c r="H1536" s="14"/>
      <c r="I1536" s="71">
        <f t="shared" si="79"/>
        <v>0</v>
      </c>
      <c r="J1536" s="19"/>
      <c r="K1536" s="6">
        <f t="shared" si="77"/>
        <v>0</v>
      </c>
      <c r="L1536" s="6">
        <f t="shared" si="78"/>
        <v>0</v>
      </c>
      <c r="M1536" s="12"/>
      <c r="N1536" s="13"/>
      <c r="O1536" s="13"/>
      <c r="P1536" s="16"/>
      <c r="Q1536" s="17"/>
      <c r="R1536" s="20"/>
    </row>
    <row r="1537" spans="1:18" ht="13.5" thickBot="1" x14ac:dyDescent="0.25">
      <c r="A1537" s="12"/>
      <c r="B1537" s="13"/>
      <c r="C1537" s="13"/>
      <c r="D1537" s="13"/>
      <c r="E1537" s="13"/>
      <c r="F1537" s="27" t="s">
        <v>2069</v>
      </c>
      <c r="G1537" s="14"/>
      <c r="H1537" s="14"/>
      <c r="I1537" s="71">
        <f t="shared" si="79"/>
        <v>0</v>
      </c>
      <c r="J1537" s="19"/>
      <c r="K1537" s="6">
        <f t="shared" si="77"/>
        <v>0</v>
      </c>
      <c r="L1537" s="6">
        <f t="shared" si="78"/>
        <v>0</v>
      </c>
      <c r="M1537" s="12"/>
      <c r="N1537" s="13"/>
      <c r="O1537" s="13"/>
      <c r="P1537" s="16"/>
      <c r="Q1537" s="17"/>
      <c r="R1537" s="20"/>
    </row>
    <row r="1538" spans="1:18" ht="13.5" thickBot="1" x14ac:dyDescent="0.25">
      <c r="A1538" s="12"/>
      <c r="B1538" s="13"/>
      <c r="C1538" s="13"/>
      <c r="D1538" s="13"/>
      <c r="E1538" s="13"/>
      <c r="F1538" s="27" t="s">
        <v>2069</v>
      </c>
      <c r="G1538" s="14"/>
      <c r="H1538" s="14"/>
      <c r="I1538" s="71">
        <f t="shared" si="79"/>
        <v>0</v>
      </c>
      <c r="J1538" s="19"/>
      <c r="K1538" s="6">
        <f t="shared" si="77"/>
        <v>0</v>
      </c>
      <c r="L1538" s="6">
        <f t="shared" si="78"/>
        <v>0</v>
      </c>
      <c r="M1538" s="12"/>
      <c r="N1538" s="13"/>
      <c r="O1538" s="13"/>
      <c r="P1538" s="16"/>
      <c r="Q1538" s="17"/>
      <c r="R1538" s="20"/>
    </row>
    <row r="1539" spans="1:18" ht="13.5" thickBot="1" x14ac:dyDescent="0.25">
      <c r="A1539" s="12"/>
      <c r="B1539" s="13"/>
      <c r="C1539" s="13"/>
      <c r="D1539" s="13"/>
      <c r="E1539" s="13"/>
      <c r="F1539" s="27" t="s">
        <v>2069</v>
      </c>
      <c r="G1539" s="14"/>
      <c r="H1539" s="14"/>
      <c r="I1539" s="71">
        <f t="shared" si="79"/>
        <v>0</v>
      </c>
      <c r="J1539" s="19"/>
      <c r="K1539" s="6">
        <f t="shared" si="77"/>
        <v>0</v>
      </c>
      <c r="L1539" s="6">
        <f t="shared" si="78"/>
        <v>0</v>
      </c>
      <c r="M1539" s="12"/>
      <c r="N1539" s="13"/>
      <c r="O1539" s="13"/>
      <c r="P1539" s="16"/>
      <c r="Q1539" s="17"/>
      <c r="R1539" s="20"/>
    </row>
    <row r="1540" spans="1:18" ht="13.5" thickBot="1" x14ac:dyDescent="0.25">
      <c r="A1540" s="12"/>
      <c r="B1540" s="13"/>
      <c r="C1540" s="13"/>
      <c r="D1540" s="13"/>
      <c r="E1540" s="13"/>
      <c r="F1540" s="27" t="s">
        <v>2069</v>
      </c>
      <c r="G1540" s="14"/>
      <c r="H1540" s="14"/>
      <c r="I1540" s="71">
        <f t="shared" si="79"/>
        <v>0</v>
      </c>
      <c r="J1540" s="19"/>
      <c r="K1540" s="6">
        <f t="shared" si="77"/>
        <v>0</v>
      </c>
      <c r="L1540" s="6">
        <f t="shared" si="78"/>
        <v>0</v>
      </c>
      <c r="M1540" s="12"/>
      <c r="N1540" s="13"/>
      <c r="O1540" s="13"/>
      <c r="P1540" s="16"/>
      <c r="Q1540" s="17"/>
      <c r="R1540" s="20"/>
    </row>
    <row r="1541" spans="1:18" ht="13.5" thickBot="1" x14ac:dyDescent="0.25">
      <c r="A1541" s="12"/>
      <c r="B1541" s="13"/>
      <c r="C1541" s="13"/>
      <c r="D1541" s="13"/>
      <c r="E1541" s="13"/>
      <c r="F1541" s="27" t="s">
        <v>2069</v>
      </c>
      <c r="G1541" s="14"/>
      <c r="H1541" s="14"/>
      <c r="I1541" s="71">
        <f t="shared" si="79"/>
        <v>0</v>
      </c>
      <c r="J1541" s="19"/>
      <c r="K1541" s="6">
        <f t="shared" si="77"/>
        <v>0</v>
      </c>
      <c r="L1541" s="6">
        <f t="shared" si="78"/>
        <v>0</v>
      </c>
      <c r="M1541" s="12"/>
      <c r="N1541" s="13"/>
      <c r="O1541" s="13"/>
      <c r="P1541" s="16"/>
      <c r="Q1541" s="17"/>
      <c r="R1541" s="20"/>
    </row>
    <row r="1542" spans="1:18" ht="13.5" thickBot="1" x14ac:dyDescent="0.25">
      <c r="A1542" s="12"/>
      <c r="B1542" s="13"/>
      <c r="C1542" s="13"/>
      <c r="D1542" s="13"/>
      <c r="E1542" s="13"/>
      <c r="F1542" s="27" t="s">
        <v>2069</v>
      </c>
      <c r="G1542" s="14"/>
      <c r="H1542" s="14"/>
      <c r="I1542" s="71">
        <f t="shared" si="79"/>
        <v>0</v>
      </c>
      <c r="J1542" s="19"/>
      <c r="K1542" s="6">
        <f t="shared" si="77"/>
        <v>0</v>
      </c>
      <c r="L1542" s="6">
        <f t="shared" si="78"/>
        <v>0</v>
      </c>
      <c r="M1542" s="12"/>
      <c r="N1542" s="13"/>
      <c r="O1542" s="13"/>
      <c r="P1542" s="16"/>
      <c r="Q1542" s="17"/>
      <c r="R1542" s="20"/>
    </row>
    <row r="1543" spans="1:18" ht="13.5" thickBot="1" x14ac:dyDescent="0.25">
      <c r="A1543" s="12"/>
      <c r="B1543" s="13"/>
      <c r="C1543" s="13"/>
      <c r="D1543" s="13"/>
      <c r="E1543" s="13"/>
      <c r="F1543" s="27" t="s">
        <v>2069</v>
      </c>
      <c r="G1543" s="14"/>
      <c r="H1543" s="14"/>
      <c r="I1543" s="71">
        <f t="shared" si="79"/>
        <v>0</v>
      </c>
      <c r="J1543" s="19"/>
      <c r="K1543" s="6">
        <f t="shared" ref="K1543:K1606" si="80">COUNT(G1543:H1543)</f>
        <v>0</v>
      </c>
      <c r="L1543" s="6">
        <f t="shared" ref="L1543:L1606" si="81">COUNTA(A1543,B1543,C1543,D1543,G1543,H1543)</f>
        <v>0</v>
      </c>
      <c r="M1543" s="12"/>
      <c r="N1543" s="13"/>
      <c r="O1543" s="13"/>
      <c r="P1543" s="16"/>
      <c r="Q1543" s="17"/>
      <c r="R1543" s="20"/>
    </row>
    <row r="1544" spans="1:18" ht="13.5" thickBot="1" x14ac:dyDescent="0.25">
      <c r="A1544" s="12"/>
      <c r="B1544" s="13"/>
      <c r="C1544" s="13"/>
      <c r="D1544" s="13"/>
      <c r="E1544" s="13"/>
      <c r="F1544" s="27" t="s">
        <v>2069</v>
      </c>
      <c r="G1544" s="14"/>
      <c r="H1544" s="14"/>
      <c r="I1544" s="71">
        <f t="shared" si="79"/>
        <v>0</v>
      </c>
      <c r="J1544" s="19"/>
      <c r="K1544" s="6">
        <f t="shared" si="80"/>
        <v>0</v>
      </c>
      <c r="L1544" s="6">
        <f t="shared" si="81"/>
        <v>0</v>
      </c>
      <c r="M1544" s="12"/>
      <c r="N1544" s="13"/>
      <c r="O1544" s="13"/>
      <c r="P1544" s="16"/>
      <c r="Q1544" s="17"/>
      <c r="R1544" s="20"/>
    </row>
    <row r="1545" spans="1:18" ht="13.5" thickBot="1" x14ac:dyDescent="0.25">
      <c r="A1545" s="12"/>
      <c r="B1545" s="13"/>
      <c r="C1545" s="13"/>
      <c r="D1545" s="13"/>
      <c r="E1545" s="13"/>
      <c r="F1545" s="27" t="s">
        <v>2069</v>
      </c>
      <c r="G1545" s="14"/>
      <c r="H1545" s="14"/>
      <c r="I1545" s="71">
        <f t="shared" si="79"/>
        <v>0</v>
      </c>
      <c r="J1545" s="19"/>
      <c r="K1545" s="6">
        <f t="shared" si="80"/>
        <v>0</v>
      </c>
      <c r="L1545" s="6">
        <f t="shared" si="81"/>
        <v>0</v>
      </c>
      <c r="M1545" s="12"/>
      <c r="N1545" s="13"/>
      <c r="O1545" s="13"/>
      <c r="P1545" s="16"/>
      <c r="Q1545" s="17"/>
      <c r="R1545" s="20"/>
    </row>
    <row r="1546" spans="1:18" ht="13.5" thickBot="1" x14ac:dyDescent="0.25">
      <c r="A1546" s="12"/>
      <c r="B1546" s="13"/>
      <c r="C1546" s="13"/>
      <c r="D1546" s="13"/>
      <c r="E1546" s="13"/>
      <c r="F1546" s="27" t="s">
        <v>2069</v>
      </c>
      <c r="G1546" s="14"/>
      <c r="H1546" s="14"/>
      <c r="I1546" s="71">
        <f t="shared" si="79"/>
        <v>0</v>
      </c>
      <c r="J1546" s="19"/>
      <c r="K1546" s="6">
        <f t="shared" si="80"/>
        <v>0</v>
      </c>
      <c r="L1546" s="6">
        <f t="shared" si="81"/>
        <v>0</v>
      </c>
      <c r="M1546" s="12"/>
      <c r="N1546" s="13"/>
      <c r="O1546" s="13"/>
      <c r="P1546" s="16"/>
      <c r="Q1546" s="17"/>
      <c r="R1546" s="20"/>
    </row>
    <row r="1547" spans="1:18" ht="13.5" thickBot="1" x14ac:dyDescent="0.25">
      <c r="A1547" s="12"/>
      <c r="B1547" s="13"/>
      <c r="C1547" s="13"/>
      <c r="D1547" s="13"/>
      <c r="E1547" s="13"/>
      <c r="F1547" s="27" t="s">
        <v>2069</v>
      </c>
      <c r="G1547" s="14"/>
      <c r="H1547" s="14"/>
      <c r="I1547" s="71">
        <f t="shared" si="79"/>
        <v>0</v>
      </c>
      <c r="J1547" s="19"/>
      <c r="K1547" s="6">
        <f t="shared" si="80"/>
        <v>0</v>
      </c>
      <c r="L1547" s="6">
        <f t="shared" si="81"/>
        <v>0</v>
      </c>
      <c r="M1547" s="12"/>
      <c r="N1547" s="13"/>
      <c r="O1547" s="13"/>
      <c r="P1547" s="16"/>
      <c r="Q1547" s="17"/>
      <c r="R1547" s="20"/>
    </row>
    <row r="1548" spans="1:18" ht="13.5" thickBot="1" x14ac:dyDescent="0.25">
      <c r="A1548" s="12"/>
      <c r="B1548" s="13"/>
      <c r="C1548" s="13"/>
      <c r="D1548" s="13"/>
      <c r="E1548" s="13"/>
      <c r="F1548" s="27" t="s">
        <v>2069</v>
      </c>
      <c r="G1548" s="14"/>
      <c r="H1548" s="14"/>
      <c r="I1548" s="71">
        <f t="shared" si="79"/>
        <v>0</v>
      </c>
      <c r="J1548" s="19"/>
      <c r="K1548" s="6">
        <f t="shared" si="80"/>
        <v>0</v>
      </c>
      <c r="L1548" s="6">
        <f t="shared" si="81"/>
        <v>0</v>
      </c>
      <c r="M1548" s="12"/>
      <c r="N1548" s="13"/>
      <c r="O1548" s="13"/>
      <c r="P1548" s="16"/>
      <c r="Q1548" s="17"/>
      <c r="R1548" s="20"/>
    </row>
    <row r="1549" spans="1:18" ht="13.5" thickBot="1" x14ac:dyDescent="0.25">
      <c r="A1549" s="12"/>
      <c r="B1549" s="13"/>
      <c r="C1549" s="13"/>
      <c r="D1549" s="13"/>
      <c r="E1549" s="13"/>
      <c r="F1549" s="27" t="s">
        <v>2069</v>
      </c>
      <c r="G1549" s="14"/>
      <c r="H1549" s="14"/>
      <c r="I1549" s="71">
        <f t="shared" ref="I1549:I1612" si="82">$H$6</f>
        <v>0</v>
      </c>
      <c r="J1549" s="19"/>
      <c r="K1549" s="6">
        <f t="shared" si="80"/>
        <v>0</v>
      </c>
      <c r="L1549" s="6">
        <f t="shared" si="81"/>
        <v>0</v>
      </c>
      <c r="M1549" s="12"/>
      <c r="N1549" s="13"/>
      <c r="O1549" s="13"/>
      <c r="P1549" s="16"/>
      <c r="Q1549" s="17"/>
      <c r="R1549" s="20"/>
    </row>
    <row r="1550" spans="1:18" ht="13.5" thickBot="1" x14ac:dyDescent="0.25">
      <c r="A1550" s="12"/>
      <c r="B1550" s="13"/>
      <c r="C1550" s="13"/>
      <c r="D1550" s="13"/>
      <c r="E1550" s="13"/>
      <c r="F1550" s="27" t="s">
        <v>2069</v>
      </c>
      <c r="G1550" s="14"/>
      <c r="H1550" s="14"/>
      <c r="I1550" s="71">
        <f t="shared" si="82"/>
        <v>0</v>
      </c>
      <c r="J1550" s="19"/>
      <c r="K1550" s="6">
        <f t="shared" si="80"/>
        <v>0</v>
      </c>
      <c r="L1550" s="6">
        <f t="shared" si="81"/>
        <v>0</v>
      </c>
      <c r="M1550" s="12"/>
      <c r="N1550" s="13"/>
      <c r="O1550" s="13"/>
      <c r="P1550" s="16"/>
      <c r="Q1550" s="17"/>
      <c r="R1550" s="20"/>
    </row>
    <row r="1551" spans="1:18" ht="13.5" thickBot="1" x14ac:dyDescent="0.25">
      <c r="A1551" s="12"/>
      <c r="B1551" s="13"/>
      <c r="C1551" s="13"/>
      <c r="D1551" s="13"/>
      <c r="E1551" s="13"/>
      <c r="F1551" s="27" t="s">
        <v>2069</v>
      </c>
      <c r="G1551" s="14"/>
      <c r="H1551" s="14"/>
      <c r="I1551" s="71">
        <f t="shared" si="82"/>
        <v>0</v>
      </c>
      <c r="J1551" s="19"/>
      <c r="K1551" s="6">
        <f t="shared" si="80"/>
        <v>0</v>
      </c>
      <c r="L1551" s="6">
        <f t="shared" si="81"/>
        <v>0</v>
      </c>
      <c r="M1551" s="12"/>
      <c r="N1551" s="13"/>
      <c r="O1551" s="13"/>
      <c r="P1551" s="16"/>
      <c r="Q1551" s="17"/>
      <c r="R1551" s="20"/>
    </row>
    <row r="1552" spans="1:18" ht="13.5" thickBot="1" x14ac:dyDescent="0.25">
      <c r="A1552" s="12"/>
      <c r="B1552" s="13"/>
      <c r="C1552" s="13"/>
      <c r="D1552" s="13"/>
      <c r="E1552" s="13"/>
      <c r="F1552" s="27" t="s">
        <v>2069</v>
      </c>
      <c r="G1552" s="14"/>
      <c r="H1552" s="14"/>
      <c r="I1552" s="71">
        <f t="shared" si="82"/>
        <v>0</v>
      </c>
      <c r="J1552" s="19"/>
      <c r="K1552" s="6">
        <f t="shared" si="80"/>
        <v>0</v>
      </c>
      <c r="L1552" s="6">
        <f t="shared" si="81"/>
        <v>0</v>
      </c>
      <c r="M1552" s="12"/>
      <c r="N1552" s="13"/>
      <c r="O1552" s="13"/>
      <c r="P1552" s="16"/>
      <c r="Q1552" s="17"/>
      <c r="R1552" s="20"/>
    </row>
    <row r="1553" spans="1:18" ht="13.5" thickBot="1" x14ac:dyDescent="0.25">
      <c r="A1553" s="12"/>
      <c r="B1553" s="13"/>
      <c r="C1553" s="13"/>
      <c r="D1553" s="13"/>
      <c r="E1553" s="13"/>
      <c r="F1553" s="27" t="s">
        <v>2069</v>
      </c>
      <c r="G1553" s="14"/>
      <c r="H1553" s="14"/>
      <c r="I1553" s="71">
        <f t="shared" si="82"/>
        <v>0</v>
      </c>
      <c r="J1553" s="19"/>
      <c r="K1553" s="6">
        <f t="shared" si="80"/>
        <v>0</v>
      </c>
      <c r="L1553" s="6">
        <f t="shared" si="81"/>
        <v>0</v>
      </c>
      <c r="M1553" s="12"/>
      <c r="N1553" s="13"/>
      <c r="O1553" s="13"/>
      <c r="P1553" s="16"/>
      <c r="Q1553" s="17"/>
      <c r="R1553" s="20"/>
    </row>
    <row r="1554" spans="1:18" ht="13.5" thickBot="1" x14ac:dyDescent="0.25">
      <c r="A1554" s="12"/>
      <c r="B1554" s="13"/>
      <c r="C1554" s="13"/>
      <c r="D1554" s="13"/>
      <c r="E1554" s="13"/>
      <c r="F1554" s="27" t="s">
        <v>2069</v>
      </c>
      <c r="G1554" s="14"/>
      <c r="H1554" s="14"/>
      <c r="I1554" s="71">
        <f t="shared" si="82"/>
        <v>0</v>
      </c>
      <c r="J1554" s="19"/>
      <c r="K1554" s="6">
        <f t="shared" si="80"/>
        <v>0</v>
      </c>
      <c r="L1554" s="6">
        <f t="shared" si="81"/>
        <v>0</v>
      </c>
      <c r="M1554" s="12"/>
      <c r="N1554" s="13"/>
      <c r="O1554" s="13"/>
      <c r="P1554" s="16"/>
      <c r="Q1554" s="17"/>
      <c r="R1554" s="20"/>
    </row>
    <row r="1555" spans="1:18" ht="13.5" thickBot="1" x14ac:dyDescent="0.25">
      <c r="A1555" s="12"/>
      <c r="B1555" s="13"/>
      <c r="C1555" s="13"/>
      <c r="D1555" s="13"/>
      <c r="E1555" s="13"/>
      <c r="F1555" s="27" t="s">
        <v>2069</v>
      </c>
      <c r="G1555" s="14"/>
      <c r="H1555" s="14"/>
      <c r="I1555" s="71">
        <f t="shared" si="82"/>
        <v>0</v>
      </c>
      <c r="J1555" s="19"/>
      <c r="K1555" s="6">
        <f t="shared" si="80"/>
        <v>0</v>
      </c>
      <c r="L1555" s="6">
        <f t="shared" si="81"/>
        <v>0</v>
      </c>
      <c r="M1555" s="12"/>
      <c r="N1555" s="13"/>
      <c r="O1555" s="13"/>
      <c r="P1555" s="16"/>
      <c r="Q1555" s="17"/>
      <c r="R1555" s="20"/>
    </row>
    <row r="1556" spans="1:18" ht="13.5" thickBot="1" x14ac:dyDescent="0.25">
      <c r="A1556" s="12"/>
      <c r="B1556" s="13"/>
      <c r="C1556" s="13"/>
      <c r="D1556" s="13"/>
      <c r="E1556" s="13"/>
      <c r="F1556" s="27" t="s">
        <v>2069</v>
      </c>
      <c r="G1556" s="14"/>
      <c r="H1556" s="14"/>
      <c r="I1556" s="71">
        <f t="shared" si="82"/>
        <v>0</v>
      </c>
      <c r="J1556" s="19"/>
      <c r="K1556" s="6">
        <f t="shared" si="80"/>
        <v>0</v>
      </c>
      <c r="L1556" s="6">
        <f t="shared" si="81"/>
        <v>0</v>
      </c>
      <c r="M1556" s="12"/>
      <c r="N1556" s="13"/>
      <c r="O1556" s="13"/>
      <c r="P1556" s="16"/>
      <c r="Q1556" s="17"/>
      <c r="R1556" s="20"/>
    </row>
    <row r="1557" spans="1:18" ht="13.5" thickBot="1" x14ac:dyDescent="0.25">
      <c r="A1557" s="12"/>
      <c r="B1557" s="13"/>
      <c r="C1557" s="13"/>
      <c r="D1557" s="13"/>
      <c r="E1557" s="13"/>
      <c r="F1557" s="27" t="s">
        <v>2069</v>
      </c>
      <c r="G1557" s="14"/>
      <c r="H1557" s="14"/>
      <c r="I1557" s="71">
        <f t="shared" si="82"/>
        <v>0</v>
      </c>
      <c r="J1557" s="19"/>
      <c r="K1557" s="6">
        <f t="shared" si="80"/>
        <v>0</v>
      </c>
      <c r="L1557" s="6">
        <f t="shared" si="81"/>
        <v>0</v>
      </c>
      <c r="M1557" s="12"/>
      <c r="N1557" s="13"/>
      <c r="O1557" s="13"/>
      <c r="P1557" s="16"/>
      <c r="Q1557" s="17"/>
      <c r="R1557" s="20"/>
    </row>
    <row r="1558" spans="1:18" ht="13.5" thickBot="1" x14ac:dyDescent="0.25">
      <c r="A1558" s="12"/>
      <c r="B1558" s="13"/>
      <c r="C1558" s="13"/>
      <c r="D1558" s="13"/>
      <c r="E1558" s="13"/>
      <c r="F1558" s="27" t="s">
        <v>2069</v>
      </c>
      <c r="G1558" s="14"/>
      <c r="H1558" s="14"/>
      <c r="I1558" s="71">
        <f t="shared" si="82"/>
        <v>0</v>
      </c>
      <c r="J1558" s="19"/>
      <c r="K1558" s="6">
        <f t="shared" si="80"/>
        <v>0</v>
      </c>
      <c r="L1558" s="6">
        <f t="shared" si="81"/>
        <v>0</v>
      </c>
      <c r="M1558" s="12"/>
      <c r="N1558" s="13"/>
      <c r="O1558" s="13"/>
      <c r="P1558" s="16"/>
      <c r="Q1558" s="17"/>
      <c r="R1558" s="20"/>
    </row>
    <row r="1559" spans="1:18" ht="13.5" thickBot="1" x14ac:dyDescent="0.25">
      <c r="A1559" s="12"/>
      <c r="B1559" s="13"/>
      <c r="C1559" s="13"/>
      <c r="D1559" s="13"/>
      <c r="E1559" s="13"/>
      <c r="F1559" s="27" t="s">
        <v>2069</v>
      </c>
      <c r="G1559" s="14"/>
      <c r="H1559" s="14"/>
      <c r="I1559" s="71">
        <f t="shared" si="82"/>
        <v>0</v>
      </c>
      <c r="J1559" s="19"/>
      <c r="K1559" s="6">
        <f t="shared" si="80"/>
        <v>0</v>
      </c>
      <c r="L1559" s="6">
        <f t="shared" si="81"/>
        <v>0</v>
      </c>
      <c r="M1559" s="12"/>
      <c r="N1559" s="13"/>
      <c r="O1559" s="13"/>
      <c r="P1559" s="16"/>
      <c r="Q1559" s="17"/>
      <c r="R1559" s="20"/>
    </row>
    <row r="1560" spans="1:18" ht="13.5" thickBot="1" x14ac:dyDescent="0.25">
      <c r="A1560" s="12"/>
      <c r="B1560" s="13"/>
      <c r="C1560" s="13"/>
      <c r="D1560" s="13"/>
      <c r="E1560" s="13"/>
      <c r="F1560" s="27" t="s">
        <v>2069</v>
      </c>
      <c r="G1560" s="14"/>
      <c r="H1560" s="14"/>
      <c r="I1560" s="71">
        <f t="shared" si="82"/>
        <v>0</v>
      </c>
      <c r="J1560" s="19"/>
      <c r="K1560" s="6">
        <f t="shared" si="80"/>
        <v>0</v>
      </c>
      <c r="L1560" s="6">
        <f t="shared" si="81"/>
        <v>0</v>
      </c>
      <c r="M1560" s="12"/>
      <c r="N1560" s="13"/>
      <c r="O1560" s="13"/>
      <c r="P1560" s="16"/>
      <c r="Q1560" s="17"/>
      <c r="R1560" s="20"/>
    </row>
    <row r="1561" spans="1:18" ht="13.5" thickBot="1" x14ac:dyDescent="0.25">
      <c r="A1561" s="12"/>
      <c r="B1561" s="13"/>
      <c r="C1561" s="13"/>
      <c r="D1561" s="13"/>
      <c r="E1561" s="13"/>
      <c r="F1561" s="27" t="s">
        <v>2069</v>
      </c>
      <c r="G1561" s="14"/>
      <c r="H1561" s="14"/>
      <c r="I1561" s="71">
        <f t="shared" si="82"/>
        <v>0</v>
      </c>
      <c r="J1561" s="19"/>
      <c r="K1561" s="6">
        <f t="shared" si="80"/>
        <v>0</v>
      </c>
      <c r="L1561" s="6">
        <f t="shared" si="81"/>
        <v>0</v>
      </c>
      <c r="M1561" s="12"/>
      <c r="N1561" s="13"/>
      <c r="O1561" s="13"/>
      <c r="P1561" s="16"/>
      <c r="Q1561" s="17"/>
      <c r="R1561" s="20"/>
    </row>
    <row r="1562" spans="1:18" ht="13.5" thickBot="1" x14ac:dyDescent="0.25">
      <c r="A1562" s="12"/>
      <c r="B1562" s="13"/>
      <c r="C1562" s="13"/>
      <c r="D1562" s="13"/>
      <c r="E1562" s="13"/>
      <c r="F1562" s="27" t="s">
        <v>2069</v>
      </c>
      <c r="G1562" s="14"/>
      <c r="H1562" s="14"/>
      <c r="I1562" s="71">
        <f t="shared" si="82"/>
        <v>0</v>
      </c>
      <c r="J1562" s="19"/>
      <c r="K1562" s="6">
        <f t="shared" si="80"/>
        <v>0</v>
      </c>
      <c r="L1562" s="6">
        <f t="shared" si="81"/>
        <v>0</v>
      </c>
      <c r="M1562" s="12"/>
      <c r="N1562" s="13"/>
      <c r="O1562" s="13"/>
      <c r="P1562" s="16"/>
      <c r="Q1562" s="17"/>
      <c r="R1562" s="20"/>
    </row>
    <row r="1563" spans="1:18" ht="13.5" thickBot="1" x14ac:dyDescent="0.25">
      <c r="A1563" s="12"/>
      <c r="B1563" s="13"/>
      <c r="C1563" s="13"/>
      <c r="D1563" s="13"/>
      <c r="E1563" s="13"/>
      <c r="F1563" s="27" t="s">
        <v>2069</v>
      </c>
      <c r="G1563" s="14"/>
      <c r="H1563" s="14"/>
      <c r="I1563" s="71">
        <f t="shared" si="82"/>
        <v>0</v>
      </c>
      <c r="J1563" s="19"/>
      <c r="K1563" s="6">
        <f t="shared" si="80"/>
        <v>0</v>
      </c>
      <c r="L1563" s="6">
        <f t="shared" si="81"/>
        <v>0</v>
      </c>
      <c r="M1563" s="12"/>
      <c r="N1563" s="13"/>
      <c r="O1563" s="13"/>
      <c r="P1563" s="16"/>
      <c r="Q1563" s="17"/>
      <c r="R1563" s="20"/>
    </row>
    <row r="1564" spans="1:18" ht="13.5" thickBot="1" x14ac:dyDescent="0.25">
      <c r="A1564" s="12"/>
      <c r="B1564" s="13"/>
      <c r="C1564" s="13"/>
      <c r="D1564" s="13"/>
      <c r="E1564" s="13"/>
      <c r="F1564" s="27" t="s">
        <v>2069</v>
      </c>
      <c r="G1564" s="14"/>
      <c r="H1564" s="14"/>
      <c r="I1564" s="71">
        <f t="shared" si="82"/>
        <v>0</v>
      </c>
      <c r="J1564" s="19"/>
      <c r="K1564" s="6">
        <f t="shared" si="80"/>
        <v>0</v>
      </c>
      <c r="L1564" s="6">
        <f t="shared" si="81"/>
        <v>0</v>
      </c>
      <c r="M1564" s="12"/>
      <c r="N1564" s="13"/>
      <c r="O1564" s="13"/>
      <c r="P1564" s="16"/>
      <c r="Q1564" s="17"/>
      <c r="R1564" s="20"/>
    </row>
    <row r="1565" spans="1:18" ht="13.5" thickBot="1" x14ac:dyDescent="0.25">
      <c r="A1565" s="12"/>
      <c r="B1565" s="13"/>
      <c r="C1565" s="13"/>
      <c r="D1565" s="13"/>
      <c r="E1565" s="13"/>
      <c r="F1565" s="27" t="s">
        <v>2069</v>
      </c>
      <c r="G1565" s="14"/>
      <c r="H1565" s="14"/>
      <c r="I1565" s="71">
        <f t="shared" si="82"/>
        <v>0</v>
      </c>
      <c r="J1565" s="19"/>
      <c r="K1565" s="6">
        <f t="shared" si="80"/>
        <v>0</v>
      </c>
      <c r="L1565" s="6">
        <f t="shared" si="81"/>
        <v>0</v>
      </c>
      <c r="M1565" s="12"/>
      <c r="N1565" s="13"/>
      <c r="O1565" s="13"/>
      <c r="P1565" s="16"/>
      <c r="Q1565" s="17"/>
      <c r="R1565" s="20"/>
    </row>
    <row r="1566" spans="1:18" ht="13.5" thickBot="1" x14ac:dyDescent="0.25">
      <c r="A1566" s="12"/>
      <c r="B1566" s="13"/>
      <c r="C1566" s="13"/>
      <c r="D1566" s="13"/>
      <c r="E1566" s="13"/>
      <c r="F1566" s="27" t="s">
        <v>2069</v>
      </c>
      <c r="G1566" s="14"/>
      <c r="H1566" s="14"/>
      <c r="I1566" s="71">
        <f t="shared" si="82"/>
        <v>0</v>
      </c>
      <c r="J1566" s="19"/>
      <c r="K1566" s="6">
        <f t="shared" si="80"/>
        <v>0</v>
      </c>
      <c r="L1566" s="6">
        <f t="shared" si="81"/>
        <v>0</v>
      </c>
      <c r="M1566" s="12"/>
      <c r="N1566" s="13"/>
      <c r="O1566" s="13"/>
      <c r="P1566" s="16"/>
      <c r="Q1566" s="17"/>
      <c r="R1566" s="20"/>
    </row>
    <row r="1567" spans="1:18" ht="13.5" thickBot="1" x14ac:dyDescent="0.25">
      <c r="A1567" s="12"/>
      <c r="B1567" s="13"/>
      <c r="C1567" s="13"/>
      <c r="D1567" s="13"/>
      <c r="E1567" s="13"/>
      <c r="F1567" s="27" t="s">
        <v>2069</v>
      </c>
      <c r="G1567" s="14"/>
      <c r="H1567" s="14"/>
      <c r="I1567" s="71">
        <f t="shared" si="82"/>
        <v>0</v>
      </c>
      <c r="J1567" s="19"/>
      <c r="K1567" s="6">
        <f t="shared" si="80"/>
        <v>0</v>
      </c>
      <c r="L1567" s="6">
        <f t="shared" si="81"/>
        <v>0</v>
      </c>
      <c r="M1567" s="12"/>
      <c r="N1567" s="13"/>
      <c r="O1567" s="13"/>
      <c r="P1567" s="16"/>
      <c r="Q1567" s="17"/>
      <c r="R1567" s="20"/>
    </row>
    <row r="1568" spans="1:18" ht="13.5" thickBot="1" x14ac:dyDescent="0.25">
      <c r="A1568" s="12"/>
      <c r="B1568" s="13"/>
      <c r="C1568" s="13"/>
      <c r="D1568" s="13"/>
      <c r="E1568" s="13"/>
      <c r="F1568" s="27" t="s">
        <v>2069</v>
      </c>
      <c r="G1568" s="14"/>
      <c r="H1568" s="14"/>
      <c r="I1568" s="71">
        <f t="shared" si="82"/>
        <v>0</v>
      </c>
      <c r="J1568" s="19"/>
      <c r="K1568" s="6">
        <f t="shared" si="80"/>
        <v>0</v>
      </c>
      <c r="L1568" s="6">
        <f t="shared" si="81"/>
        <v>0</v>
      </c>
      <c r="M1568" s="12"/>
      <c r="N1568" s="13"/>
      <c r="O1568" s="13"/>
      <c r="P1568" s="16"/>
      <c r="Q1568" s="17"/>
      <c r="R1568" s="20"/>
    </row>
    <row r="1569" spans="1:18" ht="13.5" thickBot="1" x14ac:dyDescent="0.25">
      <c r="A1569" s="12"/>
      <c r="B1569" s="13"/>
      <c r="C1569" s="13"/>
      <c r="D1569" s="13"/>
      <c r="E1569" s="13"/>
      <c r="F1569" s="27" t="s">
        <v>2069</v>
      </c>
      <c r="G1569" s="14"/>
      <c r="H1569" s="14"/>
      <c r="I1569" s="71">
        <f t="shared" si="82"/>
        <v>0</v>
      </c>
      <c r="J1569" s="19"/>
      <c r="K1569" s="6">
        <f t="shared" si="80"/>
        <v>0</v>
      </c>
      <c r="L1569" s="6">
        <f t="shared" si="81"/>
        <v>0</v>
      </c>
      <c r="M1569" s="12"/>
      <c r="N1569" s="13"/>
      <c r="O1569" s="13"/>
      <c r="P1569" s="16"/>
      <c r="Q1569" s="17"/>
      <c r="R1569" s="20"/>
    </row>
    <row r="1570" spans="1:18" ht="13.5" thickBot="1" x14ac:dyDescent="0.25">
      <c r="A1570" s="12"/>
      <c r="B1570" s="13"/>
      <c r="C1570" s="13"/>
      <c r="D1570" s="13"/>
      <c r="E1570" s="13"/>
      <c r="F1570" s="27" t="s">
        <v>2069</v>
      </c>
      <c r="G1570" s="14"/>
      <c r="H1570" s="14"/>
      <c r="I1570" s="71">
        <f t="shared" si="82"/>
        <v>0</v>
      </c>
      <c r="J1570" s="19"/>
      <c r="K1570" s="6">
        <f t="shared" si="80"/>
        <v>0</v>
      </c>
      <c r="L1570" s="6">
        <f t="shared" si="81"/>
        <v>0</v>
      </c>
      <c r="M1570" s="12"/>
      <c r="N1570" s="13"/>
      <c r="O1570" s="13"/>
      <c r="P1570" s="16"/>
      <c r="Q1570" s="17"/>
      <c r="R1570" s="20"/>
    </row>
    <row r="1571" spans="1:18" ht="13.5" thickBot="1" x14ac:dyDescent="0.25">
      <c r="A1571" s="12"/>
      <c r="B1571" s="13"/>
      <c r="C1571" s="13"/>
      <c r="D1571" s="13"/>
      <c r="E1571" s="13"/>
      <c r="F1571" s="27" t="s">
        <v>2069</v>
      </c>
      <c r="G1571" s="14"/>
      <c r="H1571" s="14"/>
      <c r="I1571" s="71">
        <f t="shared" si="82"/>
        <v>0</v>
      </c>
      <c r="J1571" s="19"/>
      <c r="K1571" s="6">
        <f t="shared" si="80"/>
        <v>0</v>
      </c>
      <c r="L1571" s="6">
        <f t="shared" si="81"/>
        <v>0</v>
      </c>
      <c r="M1571" s="12"/>
      <c r="N1571" s="13"/>
      <c r="O1571" s="13"/>
      <c r="P1571" s="16"/>
      <c r="Q1571" s="17"/>
      <c r="R1571" s="20"/>
    </row>
    <row r="1572" spans="1:18" ht="13.5" thickBot="1" x14ac:dyDescent="0.25">
      <c r="A1572" s="12"/>
      <c r="B1572" s="13"/>
      <c r="C1572" s="13"/>
      <c r="D1572" s="13"/>
      <c r="E1572" s="13"/>
      <c r="F1572" s="27" t="s">
        <v>2069</v>
      </c>
      <c r="G1572" s="14"/>
      <c r="H1572" s="14"/>
      <c r="I1572" s="71">
        <f t="shared" si="82"/>
        <v>0</v>
      </c>
      <c r="J1572" s="19"/>
      <c r="K1572" s="6">
        <f t="shared" si="80"/>
        <v>0</v>
      </c>
      <c r="L1572" s="6">
        <f t="shared" si="81"/>
        <v>0</v>
      </c>
      <c r="M1572" s="12"/>
      <c r="N1572" s="13"/>
      <c r="O1572" s="13"/>
      <c r="P1572" s="16"/>
      <c r="Q1572" s="17"/>
      <c r="R1572" s="20"/>
    </row>
    <row r="1573" spans="1:18" ht="13.5" thickBot="1" x14ac:dyDescent="0.25">
      <c r="A1573" s="12"/>
      <c r="B1573" s="13"/>
      <c r="C1573" s="13"/>
      <c r="D1573" s="13"/>
      <c r="E1573" s="13"/>
      <c r="F1573" s="27" t="s">
        <v>2069</v>
      </c>
      <c r="G1573" s="14"/>
      <c r="H1573" s="14"/>
      <c r="I1573" s="71">
        <f t="shared" si="82"/>
        <v>0</v>
      </c>
      <c r="J1573" s="19"/>
      <c r="K1573" s="6">
        <f t="shared" si="80"/>
        <v>0</v>
      </c>
      <c r="L1573" s="6">
        <f t="shared" si="81"/>
        <v>0</v>
      </c>
      <c r="M1573" s="12"/>
      <c r="N1573" s="13"/>
      <c r="O1573" s="13"/>
      <c r="P1573" s="16"/>
      <c r="Q1573" s="17"/>
      <c r="R1573" s="20"/>
    </row>
    <row r="1574" spans="1:18" ht="13.5" thickBot="1" x14ac:dyDescent="0.25">
      <c r="A1574" s="12"/>
      <c r="B1574" s="13"/>
      <c r="C1574" s="13"/>
      <c r="D1574" s="13"/>
      <c r="E1574" s="13"/>
      <c r="F1574" s="27" t="s">
        <v>2069</v>
      </c>
      <c r="G1574" s="14"/>
      <c r="H1574" s="14"/>
      <c r="I1574" s="71">
        <f t="shared" si="82"/>
        <v>0</v>
      </c>
      <c r="J1574" s="19"/>
      <c r="K1574" s="6">
        <f t="shared" si="80"/>
        <v>0</v>
      </c>
      <c r="L1574" s="6">
        <f t="shared" si="81"/>
        <v>0</v>
      </c>
      <c r="M1574" s="12"/>
      <c r="N1574" s="13"/>
      <c r="O1574" s="13"/>
      <c r="P1574" s="16"/>
      <c r="Q1574" s="17"/>
      <c r="R1574" s="20"/>
    </row>
    <row r="1575" spans="1:18" ht="13.5" thickBot="1" x14ac:dyDescent="0.25">
      <c r="A1575" s="12"/>
      <c r="B1575" s="13"/>
      <c r="C1575" s="13"/>
      <c r="D1575" s="13"/>
      <c r="E1575" s="13"/>
      <c r="F1575" s="27" t="s">
        <v>2069</v>
      </c>
      <c r="G1575" s="14"/>
      <c r="H1575" s="14"/>
      <c r="I1575" s="71">
        <f t="shared" si="82"/>
        <v>0</v>
      </c>
      <c r="J1575" s="19"/>
      <c r="K1575" s="6">
        <f t="shared" si="80"/>
        <v>0</v>
      </c>
      <c r="L1575" s="6">
        <f t="shared" si="81"/>
        <v>0</v>
      </c>
      <c r="M1575" s="12"/>
      <c r="N1575" s="13"/>
      <c r="O1575" s="13"/>
      <c r="P1575" s="16"/>
      <c r="Q1575" s="17"/>
      <c r="R1575" s="20"/>
    </row>
    <row r="1576" spans="1:18" ht="13.5" thickBot="1" x14ac:dyDescent="0.25">
      <c r="A1576" s="12"/>
      <c r="B1576" s="13"/>
      <c r="C1576" s="13"/>
      <c r="D1576" s="13"/>
      <c r="E1576" s="13"/>
      <c r="F1576" s="27" t="s">
        <v>2069</v>
      </c>
      <c r="G1576" s="14"/>
      <c r="H1576" s="14"/>
      <c r="I1576" s="71">
        <f t="shared" si="82"/>
        <v>0</v>
      </c>
      <c r="J1576" s="19"/>
      <c r="K1576" s="6">
        <f t="shared" si="80"/>
        <v>0</v>
      </c>
      <c r="L1576" s="6">
        <f t="shared" si="81"/>
        <v>0</v>
      </c>
      <c r="M1576" s="12"/>
      <c r="N1576" s="13"/>
      <c r="O1576" s="13"/>
      <c r="P1576" s="16"/>
      <c r="Q1576" s="17"/>
      <c r="R1576" s="20"/>
    </row>
    <row r="1577" spans="1:18" ht="13.5" thickBot="1" x14ac:dyDescent="0.25">
      <c r="A1577" s="12"/>
      <c r="B1577" s="13"/>
      <c r="C1577" s="13"/>
      <c r="D1577" s="13"/>
      <c r="E1577" s="13"/>
      <c r="F1577" s="27" t="s">
        <v>2069</v>
      </c>
      <c r="G1577" s="14"/>
      <c r="H1577" s="14"/>
      <c r="I1577" s="71">
        <f t="shared" si="82"/>
        <v>0</v>
      </c>
      <c r="J1577" s="19"/>
      <c r="K1577" s="6">
        <f t="shared" si="80"/>
        <v>0</v>
      </c>
      <c r="L1577" s="6">
        <f t="shared" si="81"/>
        <v>0</v>
      </c>
      <c r="M1577" s="12"/>
      <c r="N1577" s="13"/>
      <c r="O1577" s="13"/>
      <c r="P1577" s="16"/>
      <c r="Q1577" s="17"/>
      <c r="R1577" s="20"/>
    </row>
    <row r="1578" spans="1:18" ht="13.5" thickBot="1" x14ac:dyDescent="0.25">
      <c r="A1578" s="12"/>
      <c r="B1578" s="13"/>
      <c r="C1578" s="13"/>
      <c r="D1578" s="13"/>
      <c r="E1578" s="13"/>
      <c r="F1578" s="27" t="s">
        <v>2069</v>
      </c>
      <c r="G1578" s="14"/>
      <c r="H1578" s="14"/>
      <c r="I1578" s="71">
        <f t="shared" si="82"/>
        <v>0</v>
      </c>
      <c r="J1578" s="19"/>
      <c r="K1578" s="6">
        <f t="shared" si="80"/>
        <v>0</v>
      </c>
      <c r="L1578" s="6">
        <f t="shared" si="81"/>
        <v>0</v>
      </c>
      <c r="M1578" s="12"/>
      <c r="N1578" s="13"/>
      <c r="O1578" s="13"/>
      <c r="P1578" s="16"/>
      <c r="Q1578" s="17"/>
      <c r="R1578" s="20"/>
    </row>
    <row r="1579" spans="1:18" ht="13.5" thickBot="1" x14ac:dyDescent="0.25">
      <c r="A1579" s="12"/>
      <c r="B1579" s="13"/>
      <c r="C1579" s="13"/>
      <c r="D1579" s="13"/>
      <c r="E1579" s="13"/>
      <c r="F1579" s="27" t="s">
        <v>2069</v>
      </c>
      <c r="G1579" s="14"/>
      <c r="H1579" s="14"/>
      <c r="I1579" s="71">
        <f t="shared" si="82"/>
        <v>0</v>
      </c>
      <c r="J1579" s="19"/>
      <c r="K1579" s="6">
        <f t="shared" si="80"/>
        <v>0</v>
      </c>
      <c r="L1579" s="6">
        <f t="shared" si="81"/>
        <v>0</v>
      </c>
      <c r="M1579" s="12"/>
      <c r="N1579" s="13"/>
      <c r="O1579" s="13"/>
      <c r="P1579" s="16"/>
      <c r="Q1579" s="17"/>
      <c r="R1579" s="20"/>
    </row>
    <row r="1580" spans="1:18" ht="13.5" thickBot="1" x14ac:dyDescent="0.25">
      <c r="A1580" s="12"/>
      <c r="B1580" s="13"/>
      <c r="C1580" s="13"/>
      <c r="D1580" s="13"/>
      <c r="E1580" s="13"/>
      <c r="F1580" s="27" t="s">
        <v>2069</v>
      </c>
      <c r="G1580" s="14"/>
      <c r="H1580" s="14"/>
      <c r="I1580" s="71">
        <f t="shared" si="82"/>
        <v>0</v>
      </c>
      <c r="J1580" s="19"/>
      <c r="K1580" s="6">
        <f t="shared" si="80"/>
        <v>0</v>
      </c>
      <c r="L1580" s="6">
        <f t="shared" si="81"/>
        <v>0</v>
      </c>
      <c r="M1580" s="12"/>
      <c r="N1580" s="13"/>
      <c r="O1580" s="13"/>
      <c r="P1580" s="16"/>
      <c r="Q1580" s="17"/>
      <c r="R1580" s="20"/>
    </row>
    <row r="1581" spans="1:18" ht="13.5" thickBot="1" x14ac:dyDescent="0.25">
      <c r="A1581" s="12"/>
      <c r="B1581" s="13"/>
      <c r="C1581" s="13"/>
      <c r="D1581" s="13"/>
      <c r="E1581" s="13"/>
      <c r="F1581" s="27" t="s">
        <v>2069</v>
      </c>
      <c r="G1581" s="14"/>
      <c r="H1581" s="14"/>
      <c r="I1581" s="71">
        <f t="shared" si="82"/>
        <v>0</v>
      </c>
      <c r="J1581" s="19"/>
      <c r="K1581" s="6">
        <f t="shared" si="80"/>
        <v>0</v>
      </c>
      <c r="L1581" s="6">
        <f t="shared" si="81"/>
        <v>0</v>
      </c>
      <c r="M1581" s="12"/>
      <c r="N1581" s="13"/>
      <c r="O1581" s="13"/>
      <c r="P1581" s="16"/>
      <c r="Q1581" s="17"/>
      <c r="R1581" s="20"/>
    </row>
    <row r="1582" spans="1:18" ht="13.5" thickBot="1" x14ac:dyDescent="0.25">
      <c r="A1582" s="12"/>
      <c r="B1582" s="13"/>
      <c r="C1582" s="13"/>
      <c r="D1582" s="13"/>
      <c r="E1582" s="13"/>
      <c r="F1582" s="27" t="s">
        <v>2069</v>
      </c>
      <c r="G1582" s="14"/>
      <c r="H1582" s="14"/>
      <c r="I1582" s="71">
        <f t="shared" si="82"/>
        <v>0</v>
      </c>
      <c r="J1582" s="19"/>
      <c r="K1582" s="6">
        <f t="shared" si="80"/>
        <v>0</v>
      </c>
      <c r="L1582" s="6">
        <f t="shared" si="81"/>
        <v>0</v>
      </c>
      <c r="M1582" s="12"/>
      <c r="N1582" s="13"/>
      <c r="O1582" s="13"/>
      <c r="P1582" s="16"/>
      <c r="Q1582" s="17"/>
      <c r="R1582" s="20"/>
    </row>
    <row r="1583" spans="1:18" ht="13.5" thickBot="1" x14ac:dyDescent="0.25">
      <c r="A1583" s="12"/>
      <c r="B1583" s="13"/>
      <c r="C1583" s="13"/>
      <c r="D1583" s="13"/>
      <c r="E1583" s="13"/>
      <c r="F1583" s="27" t="s">
        <v>2069</v>
      </c>
      <c r="G1583" s="14"/>
      <c r="H1583" s="14"/>
      <c r="I1583" s="71">
        <f t="shared" si="82"/>
        <v>0</v>
      </c>
      <c r="J1583" s="19"/>
      <c r="K1583" s="6">
        <f t="shared" si="80"/>
        <v>0</v>
      </c>
      <c r="L1583" s="6">
        <f t="shared" si="81"/>
        <v>0</v>
      </c>
      <c r="M1583" s="12"/>
      <c r="N1583" s="13"/>
      <c r="O1583" s="13"/>
      <c r="P1583" s="16"/>
      <c r="Q1583" s="17"/>
      <c r="R1583" s="20"/>
    </row>
    <row r="1584" spans="1:18" ht="13.5" thickBot="1" x14ac:dyDescent="0.25">
      <c r="A1584" s="12"/>
      <c r="B1584" s="13"/>
      <c r="C1584" s="13"/>
      <c r="D1584" s="13"/>
      <c r="E1584" s="13"/>
      <c r="F1584" s="27" t="s">
        <v>2069</v>
      </c>
      <c r="G1584" s="14"/>
      <c r="H1584" s="14"/>
      <c r="I1584" s="71">
        <f t="shared" si="82"/>
        <v>0</v>
      </c>
      <c r="J1584" s="19"/>
      <c r="K1584" s="6">
        <f t="shared" si="80"/>
        <v>0</v>
      </c>
      <c r="L1584" s="6">
        <f t="shared" si="81"/>
        <v>0</v>
      </c>
      <c r="M1584" s="12"/>
      <c r="N1584" s="13"/>
      <c r="O1584" s="13"/>
      <c r="P1584" s="16"/>
      <c r="Q1584" s="17"/>
      <c r="R1584" s="20"/>
    </row>
    <row r="1585" spans="1:18" ht="13.5" thickBot="1" x14ac:dyDescent="0.25">
      <c r="A1585" s="12"/>
      <c r="B1585" s="13"/>
      <c r="C1585" s="13"/>
      <c r="D1585" s="13"/>
      <c r="E1585" s="13"/>
      <c r="F1585" s="27" t="s">
        <v>2069</v>
      </c>
      <c r="G1585" s="14"/>
      <c r="H1585" s="14"/>
      <c r="I1585" s="71">
        <f t="shared" si="82"/>
        <v>0</v>
      </c>
      <c r="J1585" s="19"/>
      <c r="K1585" s="6">
        <f t="shared" si="80"/>
        <v>0</v>
      </c>
      <c r="L1585" s="6">
        <f t="shared" si="81"/>
        <v>0</v>
      </c>
      <c r="M1585" s="12"/>
      <c r="N1585" s="13"/>
      <c r="O1585" s="13"/>
      <c r="P1585" s="16"/>
      <c r="Q1585" s="17"/>
      <c r="R1585" s="20"/>
    </row>
    <row r="1586" spans="1:18" ht="13.5" thickBot="1" x14ac:dyDescent="0.25">
      <c r="A1586" s="12"/>
      <c r="B1586" s="13"/>
      <c r="C1586" s="13"/>
      <c r="D1586" s="13"/>
      <c r="E1586" s="13"/>
      <c r="F1586" s="27" t="s">
        <v>2069</v>
      </c>
      <c r="G1586" s="14"/>
      <c r="H1586" s="14"/>
      <c r="I1586" s="71">
        <f t="shared" si="82"/>
        <v>0</v>
      </c>
      <c r="J1586" s="19"/>
      <c r="K1586" s="6">
        <f t="shared" si="80"/>
        <v>0</v>
      </c>
      <c r="L1586" s="6">
        <f t="shared" si="81"/>
        <v>0</v>
      </c>
      <c r="M1586" s="12"/>
      <c r="N1586" s="13"/>
      <c r="O1586" s="13"/>
      <c r="P1586" s="16"/>
      <c r="Q1586" s="17"/>
      <c r="R1586" s="20"/>
    </row>
    <row r="1587" spans="1:18" ht="13.5" thickBot="1" x14ac:dyDescent="0.25">
      <c r="A1587" s="12"/>
      <c r="B1587" s="13"/>
      <c r="C1587" s="13"/>
      <c r="D1587" s="13"/>
      <c r="E1587" s="13"/>
      <c r="F1587" s="27" t="s">
        <v>2069</v>
      </c>
      <c r="G1587" s="14"/>
      <c r="H1587" s="14"/>
      <c r="I1587" s="71">
        <f t="shared" si="82"/>
        <v>0</v>
      </c>
      <c r="J1587" s="19"/>
      <c r="K1587" s="6">
        <f t="shared" si="80"/>
        <v>0</v>
      </c>
      <c r="L1587" s="6">
        <f t="shared" si="81"/>
        <v>0</v>
      </c>
      <c r="M1587" s="12"/>
      <c r="N1587" s="13"/>
      <c r="O1587" s="13"/>
      <c r="P1587" s="16"/>
      <c r="Q1587" s="17"/>
      <c r="R1587" s="20"/>
    </row>
    <row r="1588" spans="1:18" ht="13.5" thickBot="1" x14ac:dyDescent="0.25">
      <c r="A1588" s="12"/>
      <c r="B1588" s="13"/>
      <c r="C1588" s="13"/>
      <c r="D1588" s="13"/>
      <c r="E1588" s="13"/>
      <c r="F1588" s="27" t="s">
        <v>2069</v>
      </c>
      <c r="G1588" s="14"/>
      <c r="H1588" s="14"/>
      <c r="I1588" s="71">
        <f t="shared" si="82"/>
        <v>0</v>
      </c>
      <c r="J1588" s="19"/>
      <c r="K1588" s="6">
        <f t="shared" si="80"/>
        <v>0</v>
      </c>
      <c r="L1588" s="6">
        <f t="shared" si="81"/>
        <v>0</v>
      </c>
      <c r="M1588" s="12"/>
      <c r="N1588" s="13"/>
      <c r="O1588" s="13"/>
      <c r="P1588" s="16"/>
      <c r="Q1588" s="17"/>
      <c r="R1588" s="20"/>
    </row>
    <row r="1589" spans="1:18" ht="13.5" thickBot="1" x14ac:dyDescent="0.25">
      <c r="A1589" s="12"/>
      <c r="B1589" s="13"/>
      <c r="C1589" s="13"/>
      <c r="D1589" s="13"/>
      <c r="E1589" s="13"/>
      <c r="F1589" s="27" t="s">
        <v>2069</v>
      </c>
      <c r="G1589" s="14"/>
      <c r="H1589" s="14"/>
      <c r="I1589" s="71">
        <f t="shared" si="82"/>
        <v>0</v>
      </c>
      <c r="J1589" s="19"/>
      <c r="K1589" s="6">
        <f t="shared" si="80"/>
        <v>0</v>
      </c>
      <c r="L1589" s="6">
        <f t="shared" si="81"/>
        <v>0</v>
      </c>
      <c r="M1589" s="12"/>
      <c r="N1589" s="13"/>
      <c r="O1589" s="13"/>
      <c r="P1589" s="16"/>
      <c r="Q1589" s="17"/>
      <c r="R1589" s="20"/>
    </row>
    <row r="1590" spans="1:18" ht="13.5" thickBot="1" x14ac:dyDescent="0.25">
      <c r="A1590" s="12"/>
      <c r="B1590" s="13"/>
      <c r="C1590" s="13"/>
      <c r="D1590" s="13"/>
      <c r="E1590" s="13"/>
      <c r="F1590" s="27" t="s">
        <v>2069</v>
      </c>
      <c r="G1590" s="14"/>
      <c r="H1590" s="14"/>
      <c r="I1590" s="71">
        <f t="shared" si="82"/>
        <v>0</v>
      </c>
      <c r="J1590" s="19"/>
      <c r="K1590" s="6">
        <f t="shared" si="80"/>
        <v>0</v>
      </c>
      <c r="L1590" s="6">
        <f t="shared" si="81"/>
        <v>0</v>
      </c>
      <c r="M1590" s="12"/>
      <c r="N1590" s="13"/>
      <c r="O1590" s="13"/>
      <c r="P1590" s="16"/>
      <c r="Q1590" s="17"/>
      <c r="R1590" s="20"/>
    </row>
    <row r="1591" spans="1:18" ht="13.5" thickBot="1" x14ac:dyDescent="0.25">
      <c r="A1591" s="12"/>
      <c r="B1591" s="13"/>
      <c r="C1591" s="13"/>
      <c r="D1591" s="13"/>
      <c r="E1591" s="13"/>
      <c r="F1591" s="27" t="s">
        <v>2069</v>
      </c>
      <c r="G1591" s="14"/>
      <c r="H1591" s="14"/>
      <c r="I1591" s="71">
        <f t="shared" si="82"/>
        <v>0</v>
      </c>
      <c r="J1591" s="19"/>
      <c r="K1591" s="6">
        <f t="shared" si="80"/>
        <v>0</v>
      </c>
      <c r="L1591" s="6">
        <f t="shared" si="81"/>
        <v>0</v>
      </c>
      <c r="M1591" s="12"/>
      <c r="N1591" s="13"/>
      <c r="O1591" s="13"/>
      <c r="P1591" s="16"/>
      <c r="Q1591" s="17"/>
      <c r="R1591" s="20"/>
    </row>
    <row r="1592" spans="1:18" ht="13.5" thickBot="1" x14ac:dyDescent="0.25">
      <c r="A1592" s="12"/>
      <c r="B1592" s="13"/>
      <c r="C1592" s="13"/>
      <c r="D1592" s="13"/>
      <c r="E1592" s="13"/>
      <c r="F1592" s="27" t="s">
        <v>2069</v>
      </c>
      <c r="G1592" s="14"/>
      <c r="H1592" s="14"/>
      <c r="I1592" s="71">
        <f t="shared" si="82"/>
        <v>0</v>
      </c>
      <c r="J1592" s="19"/>
      <c r="K1592" s="6">
        <f t="shared" si="80"/>
        <v>0</v>
      </c>
      <c r="L1592" s="6">
        <f t="shared" si="81"/>
        <v>0</v>
      </c>
      <c r="M1592" s="12"/>
      <c r="N1592" s="13"/>
      <c r="O1592" s="13"/>
      <c r="P1592" s="16"/>
      <c r="Q1592" s="17"/>
      <c r="R1592" s="20"/>
    </row>
    <row r="1593" spans="1:18" ht="13.5" thickBot="1" x14ac:dyDescent="0.25">
      <c r="A1593" s="12"/>
      <c r="B1593" s="13"/>
      <c r="C1593" s="13"/>
      <c r="D1593" s="13"/>
      <c r="E1593" s="13"/>
      <c r="F1593" s="27" t="s">
        <v>2069</v>
      </c>
      <c r="G1593" s="14"/>
      <c r="H1593" s="14"/>
      <c r="I1593" s="71">
        <f t="shared" si="82"/>
        <v>0</v>
      </c>
      <c r="J1593" s="19"/>
      <c r="K1593" s="6">
        <f t="shared" si="80"/>
        <v>0</v>
      </c>
      <c r="L1593" s="6">
        <f t="shared" si="81"/>
        <v>0</v>
      </c>
      <c r="M1593" s="12"/>
      <c r="N1593" s="13"/>
      <c r="O1593" s="13"/>
      <c r="P1593" s="16"/>
      <c r="Q1593" s="17"/>
      <c r="R1593" s="20"/>
    </row>
    <row r="1594" spans="1:18" ht="13.5" thickBot="1" x14ac:dyDescent="0.25">
      <c r="A1594" s="12"/>
      <c r="B1594" s="13"/>
      <c r="C1594" s="13"/>
      <c r="D1594" s="13"/>
      <c r="E1594" s="13"/>
      <c r="F1594" s="27" t="s">
        <v>2069</v>
      </c>
      <c r="G1594" s="14"/>
      <c r="H1594" s="14"/>
      <c r="I1594" s="71">
        <f t="shared" si="82"/>
        <v>0</v>
      </c>
      <c r="J1594" s="19"/>
      <c r="K1594" s="6">
        <f t="shared" si="80"/>
        <v>0</v>
      </c>
      <c r="L1594" s="6">
        <f t="shared" si="81"/>
        <v>0</v>
      </c>
      <c r="M1594" s="12"/>
      <c r="N1594" s="13"/>
      <c r="O1594" s="13"/>
      <c r="P1594" s="16"/>
      <c r="Q1594" s="17"/>
      <c r="R1594" s="20"/>
    </row>
    <row r="1595" spans="1:18" ht="13.5" thickBot="1" x14ac:dyDescent="0.25">
      <c r="A1595" s="12"/>
      <c r="B1595" s="13"/>
      <c r="C1595" s="13"/>
      <c r="D1595" s="13"/>
      <c r="E1595" s="13"/>
      <c r="F1595" s="27" t="s">
        <v>2069</v>
      </c>
      <c r="G1595" s="14"/>
      <c r="H1595" s="14"/>
      <c r="I1595" s="71">
        <f t="shared" si="82"/>
        <v>0</v>
      </c>
      <c r="J1595" s="19"/>
      <c r="K1595" s="6">
        <f t="shared" si="80"/>
        <v>0</v>
      </c>
      <c r="L1595" s="6">
        <f t="shared" si="81"/>
        <v>0</v>
      </c>
      <c r="M1595" s="12"/>
      <c r="N1595" s="13"/>
      <c r="O1595" s="13"/>
      <c r="P1595" s="16"/>
      <c r="Q1595" s="17"/>
      <c r="R1595" s="20"/>
    </row>
    <row r="1596" spans="1:18" ht="13.5" thickBot="1" x14ac:dyDescent="0.25">
      <c r="A1596" s="12"/>
      <c r="B1596" s="13"/>
      <c r="C1596" s="13"/>
      <c r="D1596" s="13"/>
      <c r="E1596" s="13"/>
      <c r="F1596" s="27" t="s">
        <v>2069</v>
      </c>
      <c r="G1596" s="14"/>
      <c r="H1596" s="14"/>
      <c r="I1596" s="71">
        <f t="shared" si="82"/>
        <v>0</v>
      </c>
      <c r="J1596" s="19"/>
      <c r="K1596" s="6">
        <f t="shared" si="80"/>
        <v>0</v>
      </c>
      <c r="L1596" s="6">
        <f t="shared" si="81"/>
        <v>0</v>
      </c>
      <c r="M1596" s="12"/>
      <c r="N1596" s="13"/>
      <c r="O1596" s="13"/>
      <c r="P1596" s="16"/>
      <c r="Q1596" s="17"/>
      <c r="R1596" s="20"/>
    </row>
    <row r="1597" spans="1:18" ht="13.5" thickBot="1" x14ac:dyDescent="0.25">
      <c r="A1597" s="12"/>
      <c r="B1597" s="13"/>
      <c r="C1597" s="13"/>
      <c r="D1597" s="13"/>
      <c r="E1597" s="13"/>
      <c r="F1597" s="27" t="s">
        <v>2069</v>
      </c>
      <c r="G1597" s="14"/>
      <c r="H1597" s="14"/>
      <c r="I1597" s="71">
        <f t="shared" si="82"/>
        <v>0</v>
      </c>
      <c r="J1597" s="19"/>
      <c r="K1597" s="6">
        <f t="shared" si="80"/>
        <v>0</v>
      </c>
      <c r="L1597" s="6">
        <f t="shared" si="81"/>
        <v>0</v>
      </c>
      <c r="M1597" s="12"/>
      <c r="N1597" s="13"/>
      <c r="O1597" s="13"/>
      <c r="P1597" s="16"/>
      <c r="Q1597" s="17"/>
      <c r="R1597" s="20"/>
    </row>
    <row r="1598" spans="1:18" ht="13.5" thickBot="1" x14ac:dyDescent="0.25">
      <c r="A1598" s="12"/>
      <c r="B1598" s="13"/>
      <c r="C1598" s="13"/>
      <c r="D1598" s="13"/>
      <c r="E1598" s="13"/>
      <c r="F1598" s="27" t="s">
        <v>2069</v>
      </c>
      <c r="G1598" s="14"/>
      <c r="H1598" s="14"/>
      <c r="I1598" s="71">
        <f t="shared" si="82"/>
        <v>0</v>
      </c>
      <c r="J1598" s="19"/>
      <c r="K1598" s="6">
        <f t="shared" si="80"/>
        <v>0</v>
      </c>
      <c r="L1598" s="6">
        <f t="shared" si="81"/>
        <v>0</v>
      </c>
      <c r="M1598" s="12"/>
      <c r="N1598" s="13"/>
      <c r="O1598" s="13"/>
      <c r="P1598" s="16"/>
      <c r="Q1598" s="17"/>
      <c r="R1598" s="20"/>
    </row>
    <row r="1599" spans="1:18" ht="13.5" thickBot="1" x14ac:dyDescent="0.25">
      <c r="A1599" s="12"/>
      <c r="B1599" s="13"/>
      <c r="C1599" s="13"/>
      <c r="D1599" s="13"/>
      <c r="E1599" s="13"/>
      <c r="F1599" s="27" t="s">
        <v>2069</v>
      </c>
      <c r="G1599" s="14"/>
      <c r="H1599" s="14"/>
      <c r="I1599" s="71">
        <f t="shared" si="82"/>
        <v>0</v>
      </c>
      <c r="J1599" s="19"/>
      <c r="K1599" s="6">
        <f t="shared" si="80"/>
        <v>0</v>
      </c>
      <c r="L1599" s="6">
        <f t="shared" si="81"/>
        <v>0</v>
      </c>
      <c r="M1599" s="12"/>
      <c r="N1599" s="13"/>
      <c r="O1599" s="13"/>
      <c r="P1599" s="16"/>
      <c r="Q1599" s="17"/>
      <c r="R1599" s="20"/>
    </row>
    <row r="1600" spans="1:18" ht="13.5" thickBot="1" x14ac:dyDescent="0.25">
      <c r="A1600" s="12"/>
      <c r="B1600" s="13"/>
      <c r="C1600" s="13"/>
      <c r="D1600" s="13"/>
      <c r="E1600" s="13"/>
      <c r="F1600" s="27" t="s">
        <v>2069</v>
      </c>
      <c r="G1600" s="14"/>
      <c r="H1600" s="14"/>
      <c r="I1600" s="71">
        <f t="shared" si="82"/>
        <v>0</v>
      </c>
      <c r="J1600" s="19"/>
      <c r="K1600" s="6">
        <f t="shared" si="80"/>
        <v>0</v>
      </c>
      <c r="L1600" s="6">
        <f t="shared" si="81"/>
        <v>0</v>
      </c>
      <c r="M1600" s="12"/>
      <c r="N1600" s="13"/>
      <c r="O1600" s="13"/>
      <c r="P1600" s="16"/>
      <c r="Q1600" s="17"/>
      <c r="R1600" s="20"/>
    </row>
    <row r="1601" spans="1:18" ht="13.5" thickBot="1" x14ac:dyDescent="0.25">
      <c r="A1601" s="12"/>
      <c r="B1601" s="13"/>
      <c r="C1601" s="13"/>
      <c r="D1601" s="13"/>
      <c r="E1601" s="13"/>
      <c r="F1601" s="27" t="s">
        <v>2069</v>
      </c>
      <c r="G1601" s="14"/>
      <c r="H1601" s="14"/>
      <c r="I1601" s="71">
        <f t="shared" si="82"/>
        <v>0</v>
      </c>
      <c r="J1601" s="19"/>
      <c r="K1601" s="6">
        <f t="shared" si="80"/>
        <v>0</v>
      </c>
      <c r="L1601" s="6">
        <f t="shared" si="81"/>
        <v>0</v>
      </c>
      <c r="M1601" s="12"/>
      <c r="N1601" s="13"/>
      <c r="O1601" s="13"/>
      <c r="P1601" s="16"/>
      <c r="Q1601" s="17"/>
      <c r="R1601" s="20"/>
    </row>
    <row r="1602" spans="1:18" ht="13.5" thickBot="1" x14ac:dyDescent="0.25">
      <c r="A1602" s="12"/>
      <c r="B1602" s="13"/>
      <c r="C1602" s="13"/>
      <c r="D1602" s="13"/>
      <c r="E1602" s="13"/>
      <c r="F1602" s="27" t="s">
        <v>2069</v>
      </c>
      <c r="G1602" s="14"/>
      <c r="H1602" s="14"/>
      <c r="I1602" s="71">
        <f t="shared" si="82"/>
        <v>0</v>
      </c>
      <c r="J1602" s="19"/>
      <c r="K1602" s="6">
        <f t="shared" si="80"/>
        <v>0</v>
      </c>
      <c r="L1602" s="6">
        <f t="shared" si="81"/>
        <v>0</v>
      </c>
      <c r="M1602" s="12"/>
      <c r="N1602" s="13"/>
      <c r="O1602" s="13"/>
      <c r="P1602" s="16"/>
      <c r="Q1602" s="17"/>
      <c r="R1602" s="20"/>
    </row>
    <row r="1603" spans="1:18" ht="13.5" thickBot="1" x14ac:dyDescent="0.25">
      <c r="A1603" s="12"/>
      <c r="B1603" s="13"/>
      <c r="C1603" s="13"/>
      <c r="D1603" s="13"/>
      <c r="E1603" s="13"/>
      <c r="F1603" s="27" t="s">
        <v>2069</v>
      </c>
      <c r="G1603" s="14"/>
      <c r="H1603" s="14"/>
      <c r="I1603" s="71">
        <f t="shared" si="82"/>
        <v>0</v>
      </c>
      <c r="J1603" s="19"/>
      <c r="K1603" s="6">
        <f t="shared" si="80"/>
        <v>0</v>
      </c>
      <c r="L1603" s="6">
        <f t="shared" si="81"/>
        <v>0</v>
      </c>
      <c r="M1603" s="12"/>
      <c r="N1603" s="13"/>
      <c r="O1603" s="13"/>
      <c r="P1603" s="16"/>
      <c r="Q1603" s="17"/>
      <c r="R1603" s="20"/>
    </row>
    <row r="1604" spans="1:18" ht="13.5" thickBot="1" x14ac:dyDescent="0.25">
      <c r="A1604" s="12"/>
      <c r="B1604" s="13"/>
      <c r="C1604" s="13"/>
      <c r="D1604" s="13"/>
      <c r="E1604" s="13"/>
      <c r="F1604" s="27" t="s">
        <v>2069</v>
      </c>
      <c r="G1604" s="14"/>
      <c r="H1604" s="14"/>
      <c r="I1604" s="71">
        <f t="shared" si="82"/>
        <v>0</v>
      </c>
      <c r="J1604" s="19"/>
      <c r="K1604" s="6">
        <f t="shared" si="80"/>
        <v>0</v>
      </c>
      <c r="L1604" s="6">
        <f t="shared" si="81"/>
        <v>0</v>
      </c>
      <c r="M1604" s="12"/>
      <c r="N1604" s="13"/>
      <c r="O1604" s="13"/>
      <c r="P1604" s="16"/>
      <c r="Q1604" s="17"/>
      <c r="R1604" s="20"/>
    </row>
    <row r="1605" spans="1:18" ht="13.5" thickBot="1" x14ac:dyDescent="0.25">
      <c r="A1605" s="12"/>
      <c r="B1605" s="13"/>
      <c r="C1605" s="13"/>
      <c r="D1605" s="13"/>
      <c r="E1605" s="13"/>
      <c r="F1605" s="27" t="s">
        <v>2069</v>
      </c>
      <c r="G1605" s="14"/>
      <c r="H1605" s="14"/>
      <c r="I1605" s="71">
        <f t="shared" si="82"/>
        <v>0</v>
      </c>
      <c r="J1605" s="19"/>
      <c r="K1605" s="6">
        <f t="shared" si="80"/>
        <v>0</v>
      </c>
      <c r="L1605" s="6">
        <f t="shared" si="81"/>
        <v>0</v>
      </c>
      <c r="M1605" s="12"/>
      <c r="N1605" s="13"/>
      <c r="O1605" s="13"/>
      <c r="P1605" s="16"/>
      <c r="Q1605" s="17"/>
      <c r="R1605" s="20"/>
    </row>
    <row r="1606" spans="1:18" ht="13.5" thickBot="1" x14ac:dyDescent="0.25">
      <c r="A1606" s="12"/>
      <c r="B1606" s="13"/>
      <c r="C1606" s="13"/>
      <c r="D1606" s="13"/>
      <c r="E1606" s="13"/>
      <c r="F1606" s="27" t="s">
        <v>2069</v>
      </c>
      <c r="G1606" s="14"/>
      <c r="H1606" s="14"/>
      <c r="I1606" s="71">
        <f t="shared" si="82"/>
        <v>0</v>
      </c>
      <c r="J1606" s="19"/>
      <c r="K1606" s="6">
        <f t="shared" si="80"/>
        <v>0</v>
      </c>
      <c r="L1606" s="6">
        <f t="shared" si="81"/>
        <v>0</v>
      </c>
      <c r="M1606" s="12"/>
      <c r="N1606" s="13"/>
      <c r="O1606" s="13"/>
      <c r="P1606" s="16"/>
      <c r="Q1606" s="17"/>
      <c r="R1606" s="20"/>
    </row>
    <row r="1607" spans="1:18" ht="13.5" thickBot="1" x14ac:dyDescent="0.25">
      <c r="A1607" s="12"/>
      <c r="B1607" s="13"/>
      <c r="C1607" s="13"/>
      <c r="D1607" s="13"/>
      <c r="E1607" s="13"/>
      <c r="F1607" s="27" t="s">
        <v>2069</v>
      </c>
      <c r="G1607" s="14"/>
      <c r="H1607" s="14"/>
      <c r="I1607" s="71">
        <f t="shared" si="82"/>
        <v>0</v>
      </c>
      <c r="J1607" s="19"/>
      <c r="K1607" s="6">
        <f t="shared" ref="K1607:K1670" si="83">COUNT(G1607:H1607)</f>
        <v>0</v>
      </c>
      <c r="L1607" s="6">
        <f t="shared" ref="L1607:L1670" si="84">COUNTA(A1607,B1607,C1607,D1607,G1607,H1607)</f>
        <v>0</v>
      </c>
      <c r="M1607" s="12"/>
      <c r="N1607" s="13"/>
      <c r="O1607" s="13"/>
      <c r="P1607" s="16"/>
      <c r="Q1607" s="17"/>
      <c r="R1607" s="20"/>
    </row>
    <row r="1608" spans="1:18" ht="13.5" thickBot="1" x14ac:dyDescent="0.25">
      <c r="A1608" s="12"/>
      <c r="B1608" s="13"/>
      <c r="C1608" s="13"/>
      <c r="D1608" s="13"/>
      <c r="E1608" s="13"/>
      <c r="F1608" s="27" t="s">
        <v>2069</v>
      </c>
      <c r="G1608" s="14"/>
      <c r="H1608" s="14"/>
      <c r="I1608" s="71">
        <f t="shared" si="82"/>
        <v>0</v>
      </c>
      <c r="J1608" s="19"/>
      <c r="K1608" s="6">
        <f t="shared" si="83"/>
        <v>0</v>
      </c>
      <c r="L1608" s="6">
        <f t="shared" si="84"/>
        <v>0</v>
      </c>
      <c r="M1608" s="12"/>
      <c r="N1608" s="13"/>
      <c r="O1608" s="13"/>
      <c r="P1608" s="16"/>
      <c r="Q1608" s="17"/>
      <c r="R1608" s="20"/>
    </row>
    <row r="1609" spans="1:18" ht="13.5" thickBot="1" x14ac:dyDescent="0.25">
      <c r="A1609" s="12"/>
      <c r="B1609" s="13"/>
      <c r="C1609" s="13"/>
      <c r="D1609" s="13"/>
      <c r="E1609" s="13"/>
      <c r="F1609" s="27" t="s">
        <v>2069</v>
      </c>
      <c r="G1609" s="14"/>
      <c r="H1609" s="14"/>
      <c r="I1609" s="71">
        <f t="shared" si="82"/>
        <v>0</v>
      </c>
      <c r="J1609" s="19"/>
      <c r="K1609" s="6">
        <f t="shared" si="83"/>
        <v>0</v>
      </c>
      <c r="L1609" s="6">
        <f t="shared" si="84"/>
        <v>0</v>
      </c>
      <c r="M1609" s="12"/>
      <c r="N1609" s="13"/>
      <c r="O1609" s="13"/>
      <c r="P1609" s="16"/>
      <c r="Q1609" s="17"/>
      <c r="R1609" s="20"/>
    </row>
    <row r="1610" spans="1:18" ht="13.5" thickBot="1" x14ac:dyDescent="0.25">
      <c r="A1610" s="12"/>
      <c r="B1610" s="13"/>
      <c r="C1610" s="13"/>
      <c r="D1610" s="13"/>
      <c r="E1610" s="13"/>
      <c r="F1610" s="27" t="s">
        <v>2069</v>
      </c>
      <c r="G1610" s="14"/>
      <c r="H1610" s="14"/>
      <c r="I1610" s="71">
        <f t="shared" si="82"/>
        <v>0</v>
      </c>
      <c r="J1610" s="19"/>
      <c r="K1610" s="6">
        <f t="shared" si="83"/>
        <v>0</v>
      </c>
      <c r="L1610" s="6">
        <f t="shared" si="84"/>
        <v>0</v>
      </c>
      <c r="M1610" s="12"/>
      <c r="N1610" s="13"/>
      <c r="O1610" s="13"/>
      <c r="P1610" s="16"/>
      <c r="Q1610" s="17"/>
      <c r="R1610" s="20"/>
    </row>
    <row r="1611" spans="1:18" ht="13.5" thickBot="1" x14ac:dyDescent="0.25">
      <c r="A1611" s="12"/>
      <c r="B1611" s="13"/>
      <c r="C1611" s="13"/>
      <c r="D1611" s="13"/>
      <c r="E1611" s="13"/>
      <c r="F1611" s="27" t="s">
        <v>2069</v>
      </c>
      <c r="G1611" s="14"/>
      <c r="H1611" s="14"/>
      <c r="I1611" s="71">
        <f t="shared" si="82"/>
        <v>0</v>
      </c>
      <c r="J1611" s="19"/>
      <c r="K1611" s="6">
        <f t="shared" si="83"/>
        <v>0</v>
      </c>
      <c r="L1611" s="6">
        <f t="shared" si="84"/>
        <v>0</v>
      </c>
      <c r="M1611" s="12"/>
      <c r="N1611" s="13"/>
      <c r="O1611" s="13"/>
      <c r="P1611" s="16"/>
      <c r="Q1611" s="17"/>
      <c r="R1611" s="20"/>
    </row>
    <row r="1612" spans="1:18" ht="13.5" thickBot="1" x14ac:dyDescent="0.25">
      <c r="A1612" s="12"/>
      <c r="B1612" s="13"/>
      <c r="C1612" s="13"/>
      <c r="D1612" s="13"/>
      <c r="E1612" s="13"/>
      <c r="F1612" s="27" t="s">
        <v>2069</v>
      </c>
      <c r="G1612" s="14"/>
      <c r="H1612" s="14"/>
      <c r="I1612" s="71">
        <f t="shared" si="82"/>
        <v>0</v>
      </c>
      <c r="J1612" s="19"/>
      <c r="K1612" s="6">
        <f t="shared" si="83"/>
        <v>0</v>
      </c>
      <c r="L1612" s="6">
        <f t="shared" si="84"/>
        <v>0</v>
      </c>
      <c r="M1612" s="12"/>
      <c r="N1612" s="13"/>
      <c r="O1612" s="13"/>
      <c r="P1612" s="16"/>
      <c r="Q1612" s="17"/>
      <c r="R1612" s="20"/>
    </row>
    <row r="1613" spans="1:18" ht="13.5" thickBot="1" x14ac:dyDescent="0.25">
      <c r="A1613" s="12"/>
      <c r="B1613" s="13"/>
      <c r="C1613" s="13"/>
      <c r="D1613" s="13"/>
      <c r="E1613" s="13"/>
      <c r="F1613" s="27" t="s">
        <v>2069</v>
      </c>
      <c r="G1613" s="14"/>
      <c r="H1613" s="14"/>
      <c r="I1613" s="71">
        <f t="shared" ref="I1613:I1676" si="85">$H$6</f>
        <v>0</v>
      </c>
      <c r="J1613" s="19"/>
      <c r="K1613" s="6">
        <f t="shared" si="83"/>
        <v>0</v>
      </c>
      <c r="L1613" s="6">
        <f t="shared" si="84"/>
        <v>0</v>
      </c>
      <c r="M1613" s="12"/>
      <c r="N1613" s="13"/>
      <c r="O1613" s="13"/>
      <c r="P1613" s="16"/>
      <c r="Q1613" s="17"/>
      <c r="R1613" s="20"/>
    </row>
    <row r="1614" spans="1:18" ht="13.5" thickBot="1" x14ac:dyDescent="0.25">
      <c r="A1614" s="12"/>
      <c r="B1614" s="13"/>
      <c r="C1614" s="13"/>
      <c r="D1614" s="13"/>
      <c r="E1614" s="13"/>
      <c r="F1614" s="27" t="s">
        <v>2069</v>
      </c>
      <c r="G1614" s="14"/>
      <c r="H1614" s="14"/>
      <c r="I1614" s="71">
        <f t="shared" si="85"/>
        <v>0</v>
      </c>
      <c r="J1614" s="19"/>
      <c r="K1614" s="6">
        <f t="shared" si="83"/>
        <v>0</v>
      </c>
      <c r="L1614" s="6">
        <f t="shared" si="84"/>
        <v>0</v>
      </c>
      <c r="M1614" s="12"/>
      <c r="N1614" s="13"/>
      <c r="O1614" s="13"/>
      <c r="P1614" s="16"/>
      <c r="Q1614" s="17"/>
      <c r="R1614" s="20"/>
    </row>
    <row r="1615" spans="1:18" ht="13.5" thickBot="1" x14ac:dyDescent="0.25">
      <c r="A1615" s="12"/>
      <c r="B1615" s="13"/>
      <c r="C1615" s="13"/>
      <c r="D1615" s="13"/>
      <c r="E1615" s="13"/>
      <c r="F1615" s="27" t="s">
        <v>2069</v>
      </c>
      <c r="G1615" s="14"/>
      <c r="H1615" s="14"/>
      <c r="I1615" s="71">
        <f t="shared" si="85"/>
        <v>0</v>
      </c>
      <c r="J1615" s="19"/>
      <c r="K1615" s="6">
        <f t="shared" si="83"/>
        <v>0</v>
      </c>
      <c r="L1615" s="6">
        <f t="shared" si="84"/>
        <v>0</v>
      </c>
      <c r="M1615" s="12"/>
      <c r="N1615" s="13"/>
      <c r="O1615" s="13"/>
      <c r="P1615" s="16"/>
      <c r="Q1615" s="17"/>
      <c r="R1615" s="20"/>
    </row>
    <row r="1616" spans="1:18" ht="13.5" thickBot="1" x14ac:dyDescent="0.25">
      <c r="A1616" s="12"/>
      <c r="B1616" s="13"/>
      <c r="C1616" s="13"/>
      <c r="D1616" s="13"/>
      <c r="E1616" s="13"/>
      <c r="F1616" s="27" t="s">
        <v>2069</v>
      </c>
      <c r="G1616" s="14"/>
      <c r="H1616" s="14"/>
      <c r="I1616" s="71">
        <f t="shared" si="85"/>
        <v>0</v>
      </c>
      <c r="J1616" s="19"/>
      <c r="K1616" s="6">
        <f t="shared" si="83"/>
        <v>0</v>
      </c>
      <c r="L1616" s="6">
        <f t="shared" si="84"/>
        <v>0</v>
      </c>
      <c r="M1616" s="12"/>
      <c r="N1616" s="13"/>
      <c r="O1616" s="13"/>
      <c r="P1616" s="16"/>
      <c r="Q1616" s="17"/>
      <c r="R1616" s="20"/>
    </row>
    <row r="1617" spans="1:18" ht="13.5" thickBot="1" x14ac:dyDescent="0.25">
      <c r="A1617" s="12"/>
      <c r="B1617" s="13"/>
      <c r="C1617" s="13"/>
      <c r="D1617" s="13"/>
      <c r="E1617" s="13"/>
      <c r="F1617" s="27" t="s">
        <v>2069</v>
      </c>
      <c r="G1617" s="14"/>
      <c r="H1617" s="14"/>
      <c r="I1617" s="71">
        <f t="shared" si="85"/>
        <v>0</v>
      </c>
      <c r="J1617" s="19"/>
      <c r="K1617" s="6">
        <f t="shared" si="83"/>
        <v>0</v>
      </c>
      <c r="L1617" s="6">
        <f t="shared" si="84"/>
        <v>0</v>
      </c>
      <c r="M1617" s="12"/>
      <c r="N1617" s="13"/>
      <c r="O1617" s="13"/>
      <c r="P1617" s="16"/>
      <c r="Q1617" s="17"/>
      <c r="R1617" s="20"/>
    </row>
    <row r="1618" spans="1:18" ht="13.5" thickBot="1" x14ac:dyDescent="0.25">
      <c r="A1618" s="12"/>
      <c r="B1618" s="13"/>
      <c r="C1618" s="13"/>
      <c r="D1618" s="13"/>
      <c r="E1618" s="13"/>
      <c r="F1618" s="27" t="s">
        <v>2069</v>
      </c>
      <c r="G1618" s="14"/>
      <c r="H1618" s="14"/>
      <c r="I1618" s="71">
        <f t="shared" si="85"/>
        <v>0</v>
      </c>
      <c r="J1618" s="19"/>
      <c r="K1618" s="6">
        <f t="shared" si="83"/>
        <v>0</v>
      </c>
      <c r="L1618" s="6">
        <f t="shared" si="84"/>
        <v>0</v>
      </c>
      <c r="M1618" s="12"/>
      <c r="N1618" s="13"/>
      <c r="O1618" s="13"/>
      <c r="P1618" s="16"/>
      <c r="Q1618" s="17"/>
      <c r="R1618" s="20"/>
    </row>
    <row r="1619" spans="1:18" ht="13.5" thickBot="1" x14ac:dyDescent="0.25">
      <c r="A1619" s="12"/>
      <c r="B1619" s="13"/>
      <c r="C1619" s="13"/>
      <c r="D1619" s="13"/>
      <c r="E1619" s="13"/>
      <c r="F1619" s="27" t="s">
        <v>2069</v>
      </c>
      <c r="G1619" s="14"/>
      <c r="H1619" s="14"/>
      <c r="I1619" s="71">
        <f t="shared" si="85"/>
        <v>0</v>
      </c>
      <c r="J1619" s="19"/>
      <c r="K1619" s="6">
        <f t="shared" si="83"/>
        <v>0</v>
      </c>
      <c r="L1619" s="6">
        <f t="shared" si="84"/>
        <v>0</v>
      </c>
      <c r="M1619" s="12"/>
      <c r="N1619" s="13"/>
      <c r="O1619" s="13"/>
      <c r="P1619" s="16"/>
      <c r="Q1619" s="17"/>
      <c r="R1619" s="20"/>
    </row>
    <row r="1620" spans="1:18" ht="13.5" thickBot="1" x14ac:dyDescent="0.25">
      <c r="A1620" s="12"/>
      <c r="B1620" s="13"/>
      <c r="C1620" s="13"/>
      <c r="D1620" s="13"/>
      <c r="E1620" s="13"/>
      <c r="F1620" s="27" t="s">
        <v>2069</v>
      </c>
      <c r="G1620" s="14"/>
      <c r="H1620" s="14"/>
      <c r="I1620" s="71">
        <f t="shared" si="85"/>
        <v>0</v>
      </c>
      <c r="J1620" s="19"/>
      <c r="K1620" s="6">
        <f t="shared" si="83"/>
        <v>0</v>
      </c>
      <c r="L1620" s="6">
        <f t="shared" si="84"/>
        <v>0</v>
      </c>
      <c r="M1620" s="12"/>
      <c r="N1620" s="13"/>
      <c r="O1620" s="13"/>
      <c r="P1620" s="16"/>
      <c r="Q1620" s="17"/>
      <c r="R1620" s="20"/>
    </row>
    <row r="1621" spans="1:18" ht="13.5" thickBot="1" x14ac:dyDescent="0.25">
      <c r="A1621" s="12"/>
      <c r="B1621" s="13"/>
      <c r="C1621" s="13"/>
      <c r="D1621" s="13"/>
      <c r="E1621" s="13"/>
      <c r="F1621" s="27" t="s">
        <v>2069</v>
      </c>
      <c r="G1621" s="14"/>
      <c r="H1621" s="14"/>
      <c r="I1621" s="71">
        <f t="shared" si="85"/>
        <v>0</v>
      </c>
      <c r="J1621" s="19"/>
      <c r="K1621" s="6">
        <f t="shared" si="83"/>
        <v>0</v>
      </c>
      <c r="L1621" s="6">
        <f t="shared" si="84"/>
        <v>0</v>
      </c>
      <c r="M1621" s="12"/>
      <c r="N1621" s="13"/>
      <c r="O1621" s="13"/>
      <c r="P1621" s="16"/>
      <c r="Q1621" s="17"/>
      <c r="R1621" s="20"/>
    </row>
    <row r="1622" spans="1:18" ht="13.5" thickBot="1" x14ac:dyDescent="0.25">
      <c r="A1622" s="12"/>
      <c r="B1622" s="13"/>
      <c r="C1622" s="13"/>
      <c r="D1622" s="13"/>
      <c r="E1622" s="13"/>
      <c r="F1622" s="27" t="s">
        <v>2069</v>
      </c>
      <c r="G1622" s="14"/>
      <c r="H1622" s="14"/>
      <c r="I1622" s="71">
        <f t="shared" si="85"/>
        <v>0</v>
      </c>
      <c r="J1622" s="19"/>
      <c r="K1622" s="6">
        <f t="shared" si="83"/>
        <v>0</v>
      </c>
      <c r="L1622" s="6">
        <f t="shared" si="84"/>
        <v>0</v>
      </c>
      <c r="M1622" s="12"/>
      <c r="N1622" s="13"/>
      <c r="O1622" s="13"/>
      <c r="P1622" s="16"/>
      <c r="Q1622" s="17"/>
      <c r="R1622" s="20"/>
    </row>
    <row r="1623" spans="1:18" ht="13.5" thickBot="1" x14ac:dyDescent="0.25">
      <c r="A1623" s="12"/>
      <c r="B1623" s="13"/>
      <c r="C1623" s="13"/>
      <c r="D1623" s="13"/>
      <c r="E1623" s="13"/>
      <c r="F1623" s="27" t="s">
        <v>2069</v>
      </c>
      <c r="G1623" s="14"/>
      <c r="H1623" s="14"/>
      <c r="I1623" s="71">
        <f t="shared" si="85"/>
        <v>0</v>
      </c>
      <c r="J1623" s="19"/>
      <c r="K1623" s="6">
        <f t="shared" si="83"/>
        <v>0</v>
      </c>
      <c r="L1623" s="6">
        <f t="shared" si="84"/>
        <v>0</v>
      </c>
      <c r="M1623" s="12"/>
      <c r="N1623" s="13"/>
      <c r="O1623" s="13"/>
      <c r="P1623" s="16"/>
      <c r="Q1623" s="17"/>
      <c r="R1623" s="20"/>
    </row>
    <row r="1624" spans="1:18" ht="13.5" thickBot="1" x14ac:dyDescent="0.25">
      <c r="A1624" s="12"/>
      <c r="B1624" s="13"/>
      <c r="C1624" s="13"/>
      <c r="D1624" s="13"/>
      <c r="E1624" s="13"/>
      <c r="F1624" s="27" t="s">
        <v>2069</v>
      </c>
      <c r="G1624" s="14"/>
      <c r="H1624" s="14"/>
      <c r="I1624" s="71">
        <f t="shared" si="85"/>
        <v>0</v>
      </c>
      <c r="J1624" s="19"/>
      <c r="K1624" s="6">
        <f t="shared" si="83"/>
        <v>0</v>
      </c>
      <c r="L1624" s="6">
        <f t="shared" si="84"/>
        <v>0</v>
      </c>
      <c r="M1624" s="12"/>
      <c r="N1624" s="13"/>
      <c r="O1624" s="13"/>
      <c r="P1624" s="16"/>
      <c r="Q1624" s="17"/>
      <c r="R1624" s="20"/>
    </row>
    <row r="1625" spans="1:18" ht="13.5" thickBot="1" x14ac:dyDescent="0.25">
      <c r="A1625" s="12"/>
      <c r="B1625" s="13"/>
      <c r="C1625" s="13"/>
      <c r="D1625" s="13"/>
      <c r="E1625" s="13"/>
      <c r="F1625" s="27" t="s">
        <v>2069</v>
      </c>
      <c r="G1625" s="14"/>
      <c r="H1625" s="14"/>
      <c r="I1625" s="71">
        <f t="shared" si="85"/>
        <v>0</v>
      </c>
      <c r="J1625" s="19"/>
      <c r="K1625" s="6">
        <f t="shared" si="83"/>
        <v>0</v>
      </c>
      <c r="L1625" s="6">
        <f t="shared" si="84"/>
        <v>0</v>
      </c>
      <c r="M1625" s="12"/>
      <c r="N1625" s="13"/>
      <c r="O1625" s="13"/>
      <c r="P1625" s="16"/>
      <c r="Q1625" s="17"/>
      <c r="R1625" s="20"/>
    </row>
    <row r="1626" spans="1:18" ht="13.5" thickBot="1" x14ac:dyDescent="0.25">
      <c r="A1626" s="12"/>
      <c r="B1626" s="13"/>
      <c r="C1626" s="13"/>
      <c r="D1626" s="13"/>
      <c r="E1626" s="13"/>
      <c r="F1626" s="27" t="s">
        <v>2069</v>
      </c>
      <c r="G1626" s="14"/>
      <c r="H1626" s="14"/>
      <c r="I1626" s="71">
        <f t="shared" si="85"/>
        <v>0</v>
      </c>
      <c r="J1626" s="19"/>
      <c r="K1626" s="6">
        <f t="shared" si="83"/>
        <v>0</v>
      </c>
      <c r="L1626" s="6">
        <f t="shared" si="84"/>
        <v>0</v>
      </c>
      <c r="M1626" s="12"/>
      <c r="N1626" s="13"/>
      <c r="O1626" s="13"/>
      <c r="P1626" s="16"/>
      <c r="Q1626" s="17"/>
      <c r="R1626" s="20"/>
    </row>
    <row r="1627" spans="1:18" ht="13.5" thickBot="1" x14ac:dyDescent="0.25">
      <c r="A1627" s="12"/>
      <c r="B1627" s="13"/>
      <c r="C1627" s="13"/>
      <c r="D1627" s="13"/>
      <c r="E1627" s="13"/>
      <c r="F1627" s="27" t="s">
        <v>2069</v>
      </c>
      <c r="G1627" s="14"/>
      <c r="H1627" s="14"/>
      <c r="I1627" s="71">
        <f t="shared" si="85"/>
        <v>0</v>
      </c>
      <c r="J1627" s="19"/>
      <c r="K1627" s="6">
        <f t="shared" si="83"/>
        <v>0</v>
      </c>
      <c r="L1627" s="6">
        <f t="shared" si="84"/>
        <v>0</v>
      </c>
      <c r="M1627" s="12"/>
      <c r="N1627" s="13"/>
      <c r="O1627" s="13"/>
      <c r="P1627" s="16"/>
      <c r="Q1627" s="17"/>
      <c r="R1627" s="20"/>
    </row>
    <row r="1628" spans="1:18" ht="13.5" thickBot="1" x14ac:dyDescent="0.25">
      <c r="A1628" s="12"/>
      <c r="B1628" s="13"/>
      <c r="C1628" s="13"/>
      <c r="D1628" s="13"/>
      <c r="E1628" s="13"/>
      <c r="F1628" s="27" t="s">
        <v>2069</v>
      </c>
      <c r="G1628" s="14"/>
      <c r="H1628" s="14"/>
      <c r="I1628" s="71">
        <f t="shared" si="85"/>
        <v>0</v>
      </c>
      <c r="J1628" s="19"/>
      <c r="K1628" s="6">
        <f t="shared" si="83"/>
        <v>0</v>
      </c>
      <c r="L1628" s="6">
        <f t="shared" si="84"/>
        <v>0</v>
      </c>
      <c r="M1628" s="12"/>
      <c r="N1628" s="13"/>
      <c r="O1628" s="13"/>
      <c r="P1628" s="16"/>
      <c r="Q1628" s="17"/>
      <c r="R1628" s="20"/>
    </row>
    <row r="1629" spans="1:18" ht="13.5" thickBot="1" x14ac:dyDescent="0.25">
      <c r="A1629" s="12"/>
      <c r="B1629" s="13"/>
      <c r="C1629" s="13"/>
      <c r="D1629" s="13"/>
      <c r="E1629" s="13"/>
      <c r="F1629" s="27" t="s">
        <v>2069</v>
      </c>
      <c r="G1629" s="14"/>
      <c r="H1629" s="14"/>
      <c r="I1629" s="71">
        <f t="shared" si="85"/>
        <v>0</v>
      </c>
      <c r="J1629" s="19"/>
      <c r="K1629" s="6">
        <f t="shared" si="83"/>
        <v>0</v>
      </c>
      <c r="L1629" s="6">
        <f t="shared" si="84"/>
        <v>0</v>
      </c>
      <c r="M1629" s="12"/>
      <c r="N1629" s="13"/>
      <c r="O1629" s="13"/>
      <c r="P1629" s="16"/>
      <c r="Q1629" s="17"/>
      <c r="R1629" s="20"/>
    </row>
    <row r="1630" spans="1:18" ht="13.5" thickBot="1" x14ac:dyDescent="0.25">
      <c r="A1630" s="12"/>
      <c r="B1630" s="13"/>
      <c r="C1630" s="13"/>
      <c r="D1630" s="13"/>
      <c r="E1630" s="13"/>
      <c r="F1630" s="27" t="s">
        <v>2069</v>
      </c>
      <c r="G1630" s="14"/>
      <c r="H1630" s="14"/>
      <c r="I1630" s="71">
        <f t="shared" si="85"/>
        <v>0</v>
      </c>
      <c r="J1630" s="19"/>
      <c r="K1630" s="6">
        <f t="shared" si="83"/>
        <v>0</v>
      </c>
      <c r="L1630" s="6">
        <f t="shared" si="84"/>
        <v>0</v>
      </c>
      <c r="M1630" s="12"/>
      <c r="N1630" s="13"/>
      <c r="O1630" s="13"/>
      <c r="P1630" s="16"/>
      <c r="Q1630" s="17"/>
      <c r="R1630" s="20"/>
    </row>
    <row r="1631" spans="1:18" ht="13.5" thickBot="1" x14ac:dyDescent="0.25">
      <c r="A1631" s="12"/>
      <c r="B1631" s="13"/>
      <c r="C1631" s="13"/>
      <c r="D1631" s="13"/>
      <c r="E1631" s="13"/>
      <c r="F1631" s="27" t="s">
        <v>2069</v>
      </c>
      <c r="G1631" s="14"/>
      <c r="H1631" s="14"/>
      <c r="I1631" s="71">
        <f t="shared" si="85"/>
        <v>0</v>
      </c>
      <c r="J1631" s="19"/>
      <c r="K1631" s="6">
        <f t="shared" si="83"/>
        <v>0</v>
      </c>
      <c r="L1631" s="6">
        <f t="shared" si="84"/>
        <v>0</v>
      </c>
      <c r="M1631" s="12"/>
      <c r="N1631" s="13"/>
      <c r="O1631" s="13"/>
      <c r="P1631" s="16"/>
      <c r="Q1631" s="17"/>
      <c r="R1631" s="20"/>
    </row>
    <row r="1632" spans="1:18" ht="13.5" thickBot="1" x14ac:dyDescent="0.25">
      <c r="A1632" s="12"/>
      <c r="B1632" s="13"/>
      <c r="C1632" s="13"/>
      <c r="D1632" s="13"/>
      <c r="E1632" s="13"/>
      <c r="F1632" s="27" t="s">
        <v>2069</v>
      </c>
      <c r="G1632" s="14"/>
      <c r="H1632" s="14"/>
      <c r="I1632" s="71">
        <f t="shared" si="85"/>
        <v>0</v>
      </c>
      <c r="J1632" s="19"/>
      <c r="K1632" s="6">
        <f t="shared" si="83"/>
        <v>0</v>
      </c>
      <c r="L1632" s="6">
        <f t="shared" si="84"/>
        <v>0</v>
      </c>
      <c r="M1632" s="12"/>
      <c r="N1632" s="13"/>
      <c r="O1632" s="13"/>
      <c r="P1632" s="16"/>
      <c r="Q1632" s="17"/>
      <c r="R1632" s="20"/>
    </row>
    <row r="1633" spans="1:18" ht="13.5" thickBot="1" x14ac:dyDescent="0.25">
      <c r="A1633" s="12"/>
      <c r="B1633" s="13"/>
      <c r="C1633" s="13"/>
      <c r="D1633" s="13"/>
      <c r="E1633" s="13"/>
      <c r="F1633" s="27" t="s">
        <v>2069</v>
      </c>
      <c r="G1633" s="14"/>
      <c r="H1633" s="14"/>
      <c r="I1633" s="71">
        <f t="shared" si="85"/>
        <v>0</v>
      </c>
      <c r="J1633" s="19"/>
      <c r="K1633" s="6">
        <f t="shared" si="83"/>
        <v>0</v>
      </c>
      <c r="L1633" s="6">
        <f t="shared" si="84"/>
        <v>0</v>
      </c>
      <c r="M1633" s="12"/>
      <c r="N1633" s="13"/>
      <c r="O1633" s="13"/>
      <c r="P1633" s="16"/>
      <c r="Q1633" s="17"/>
      <c r="R1633" s="20"/>
    </row>
    <row r="1634" spans="1:18" ht="13.5" thickBot="1" x14ac:dyDescent="0.25">
      <c r="A1634" s="12"/>
      <c r="B1634" s="13"/>
      <c r="C1634" s="13"/>
      <c r="D1634" s="13"/>
      <c r="E1634" s="13"/>
      <c r="F1634" s="27" t="s">
        <v>2069</v>
      </c>
      <c r="G1634" s="14"/>
      <c r="H1634" s="14"/>
      <c r="I1634" s="71">
        <f t="shared" si="85"/>
        <v>0</v>
      </c>
      <c r="J1634" s="19"/>
      <c r="K1634" s="6">
        <f t="shared" si="83"/>
        <v>0</v>
      </c>
      <c r="L1634" s="6">
        <f t="shared" si="84"/>
        <v>0</v>
      </c>
      <c r="M1634" s="12"/>
      <c r="N1634" s="13"/>
      <c r="O1634" s="13"/>
      <c r="P1634" s="16"/>
      <c r="Q1634" s="17"/>
      <c r="R1634" s="20"/>
    </row>
    <row r="1635" spans="1:18" ht="13.5" thickBot="1" x14ac:dyDescent="0.25">
      <c r="A1635" s="12"/>
      <c r="B1635" s="13"/>
      <c r="C1635" s="13"/>
      <c r="D1635" s="13"/>
      <c r="E1635" s="13"/>
      <c r="F1635" s="27" t="s">
        <v>2069</v>
      </c>
      <c r="G1635" s="14"/>
      <c r="H1635" s="14"/>
      <c r="I1635" s="71">
        <f t="shared" si="85"/>
        <v>0</v>
      </c>
      <c r="J1635" s="19"/>
      <c r="K1635" s="6">
        <f t="shared" si="83"/>
        <v>0</v>
      </c>
      <c r="L1635" s="6">
        <f t="shared" si="84"/>
        <v>0</v>
      </c>
      <c r="M1635" s="12"/>
      <c r="N1635" s="13"/>
      <c r="O1635" s="13"/>
      <c r="P1635" s="16"/>
      <c r="Q1635" s="17"/>
      <c r="R1635" s="20"/>
    </row>
    <row r="1636" spans="1:18" ht="13.5" thickBot="1" x14ac:dyDescent="0.25">
      <c r="A1636" s="12"/>
      <c r="B1636" s="13"/>
      <c r="C1636" s="13"/>
      <c r="D1636" s="13"/>
      <c r="E1636" s="13"/>
      <c r="F1636" s="27" t="s">
        <v>2069</v>
      </c>
      <c r="G1636" s="14"/>
      <c r="H1636" s="14"/>
      <c r="I1636" s="71">
        <f t="shared" si="85"/>
        <v>0</v>
      </c>
      <c r="J1636" s="19"/>
      <c r="K1636" s="6">
        <f t="shared" si="83"/>
        <v>0</v>
      </c>
      <c r="L1636" s="6">
        <f t="shared" si="84"/>
        <v>0</v>
      </c>
      <c r="M1636" s="12"/>
      <c r="N1636" s="13"/>
      <c r="O1636" s="13"/>
      <c r="P1636" s="16"/>
      <c r="Q1636" s="17"/>
      <c r="R1636" s="20"/>
    </row>
    <row r="1637" spans="1:18" ht="13.5" thickBot="1" x14ac:dyDescent="0.25">
      <c r="A1637" s="12"/>
      <c r="B1637" s="13"/>
      <c r="C1637" s="13"/>
      <c r="D1637" s="13"/>
      <c r="E1637" s="13"/>
      <c r="F1637" s="27" t="s">
        <v>2069</v>
      </c>
      <c r="G1637" s="14"/>
      <c r="H1637" s="14"/>
      <c r="I1637" s="71">
        <f t="shared" si="85"/>
        <v>0</v>
      </c>
      <c r="J1637" s="19"/>
      <c r="K1637" s="6">
        <f t="shared" si="83"/>
        <v>0</v>
      </c>
      <c r="L1637" s="6">
        <f t="shared" si="84"/>
        <v>0</v>
      </c>
      <c r="M1637" s="12"/>
      <c r="N1637" s="13"/>
      <c r="O1637" s="13"/>
      <c r="P1637" s="16"/>
      <c r="Q1637" s="17"/>
      <c r="R1637" s="20"/>
    </row>
    <row r="1638" spans="1:18" ht="13.5" thickBot="1" x14ac:dyDescent="0.25">
      <c r="A1638" s="12"/>
      <c r="B1638" s="13"/>
      <c r="C1638" s="13"/>
      <c r="D1638" s="13"/>
      <c r="E1638" s="13"/>
      <c r="F1638" s="27" t="s">
        <v>2069</v>
      </c>
      <c r="G1638" s="14"/>
      <c r="H1638" s="14"/>
      <c r="I1638" s="71">
        <f t="shared" si="85"/>
        <v>0</v>
      </c>
      <c r="J1638" s="19"/>
      <c r="K1638" s="6">
        <f t="shared" si="83"/>
        <v>0</v>
      </c>
      <c r="L1638" s="6">
        <f t="shared" si="84"/>
        <v>0</v>
      </c>
      <c r="M1638" s="12"/>
      <c r="N1638" s="13"/>
      <c r="O1638" s="13"/>
      <c r="P1638" s="16"/>
      <c r="Q1638" s="17"/>
      <c r="R1638" s="20"/>
    </row>
    <row r="1639" spans="1:18" ht="13.5" thickBot="1" x14ac:dyDescent="0.25">
      <c r="A1639" s="12"/>
      <c r="B1639" s="13"/>
      <c r="C1639" s="13"/>
      <c r="D1639" s="13"/>
      <c r="E1639" s="13"/>
      <c r="F1639" s="27" t="s">
        <v>2069</v>
      </c>
      <c r="G1639" s="14"/>
      <c r="H1639" s="14"/>
      <c r="I1639" s="71">
        <f t="shared" si="85"/>
        <v>0</v>
      </c>
      <c r="J1639" s="19"/>
      <c r="K1639" s="6">
        <f t="shared" si="83"/>
        <v>0</v>
      </c>
      <c r="L1639" s="6">
        <f t="shared" si="84"/>
        <v>0</v>
      </c>
      <c r="M1639" s="12"/>
      <c r="N1639" s="13"/>
      <c r="O1639" s="13"/>
      <c r="P1639" s="16"/>
      <c r="Q1639" s="17"/>
      <c r="R1639" s="20"/>
    </row>
    <row r="1640" spans="1:18" ht="13.5" thickBot="1" x14ac:dyDescent="0.25">
      <c r="A1640" s="12"/>
      <c r="B1640" s="13"/>
      <c r="C1640" s="13"/>
      <c r="D1640" s="13"/>
      <c r="E1640" s="13"/>
      <c r="F1640" s="27" t="s">
        <v>2069</v>
      </c>
      <c r="G1640" s="14"/>
      <c r="H1640" s="14"/>
      <c r="I1640" s="71">
        <f t="shared" si="85"/>
        <v>0</v>
      </c>
      <c r="J1640" s="19"/>
      <c r="K1640" s="6">
        <f t="shared" si="83"/>
        <v>0</v>
      </c>
      <c r="L1640" s="6">
        <f t="shared" si="84"/>
        <v>0</v>
      </c>
      <c r="M1640" s="12"/>
      <c r="N1640" s="13"/>
      <c r="O1640" s="13"/>
      <c r="P1640" s="16"/>
      <c r="Q1640" s="17"/>
      <c r="R1640" s="20"/>
    </row>
    <row r="1641" spans="1:18" ht="13.5" thickBot="1" x14ac:dyDescent="0.25">
      <c r="A1641" s="12"/>
      <c r="B1641" s="13"/>
      <c r="C1641" s="13"/>
      <c r="D1641" s="13"/>
      <c r="E1641" s="13"/>
      <c r="F1641" s="27" t="s">
        <v>2069</v>
      </c>
      <c r="G1641" s="14"/>
      <c r="H1641" s="14"/>
      <c r="I1641" s="71">
        <f t="shared" si="85"/>
        <v>0</v>
      </c>
      <c r="J1641" s="19"/>
      <c r="K1641" s="6">
        <f t="shared" si="83"/>
        <v>0</v>
      </c>
      <c r="L1641" s="6">
        <f t="shared" si="84"/>
        <v>0</v>
      </c>
      <c r="M1641" s="12"/>
      <c r="N1641" s="13"/>
      <c r="O1641" s="13"/>
      <c r="P1641" s="16"/>
      <c r="Q1641" s="17"/>
      <c r="R1641" s="20"/>
    </row>
    <row r="1642" spans="1:18" ht="13.5" thickBot="1" x14ac:dyDescent="0.25">
      <c r="A1642" s="12"/>
      <c r="B1642" s="13"/>
      <c r="C1642" s="13"/>
      <c r="D1642" s="13"/>
      <c r="E1642" s="13"/>
      <c r="F1642" s="27" t="s">
        <v>2069</v>
      </c>
      <c r="G1642" s="14"/>
      <c r="H1642" s="14"/>
      <c r="I1642" s="71">
        <f t="shared" si="85"/>
        <v>0</v>
      </c>
      <c r="J1642" s="19"/>
      <c r="K1642" s="6">
        <f t="shared" si="83"/>
        <v>0</v>
      </c>
      <c r="L1642" s="6">
        <f t="shared" si="84"/>
        <v>0</v>
      </c>
      <c r="M1642" s="12"/>
      <c r="N1642" s="13"/>
      <c r="O1642" s="13"/>
      <c r="P1642" s="16"/>
      <c r="Q1642" s="17"/>
      <c r="R1642" s="20"/>
    </row>
    <row r="1643" spans="1:18" ht="13.5" thickBot="1" x14ac:dyDescent="0.25">
      <c r="A1643" s="12"/>
      <c r="B1643" s="13"/>
      <c r="C1643" s="13"/>
      <c r="D1643" s="13"/>
      <c r="E1643" s="13"/>
      <c r="F1643" s="27" t="s">
        <v>2069</v>
      </c>
      <c r="G1643" s="14"/>
      <c r="H1643" s="14"/>
      <c r="I1643" s="71">
        <f t="shared" si="85"/>
        <v>0</v>
      </c>
      <c r="J1643" s="19"/>
      <c r="K1643" s="6">
        <f t="shared" si="83"/>
        <v>0</v>
      </c>
      <c r="L1643" s="6">
        <f t="shared" si="84"/>
        <v>0</v>
      </c>
      <c r="M1643" s="12"/>
      <c r="N1643" s="13"/>
      <c r="O1643" s="13"/>
      <c r="P1643" s="16"/>
      <c r="Q1643" s="17"/>
      <c r="R1643" s="20"/>
    </row>
    <row r="1644" spans="1:18" ht="13.5" thickBot="1" x14ac:dyDescent="0.25">
      <c r="A1644" s="12"/>
      <c r="B1644" s="13"/>
      <c r="C1644" s="13"/>
      <c r="D1644" s="13"/>
      <c r="E1644" s="13"/>
      <c r="F1644" s="27" t="s">
        <v>2069</v>
      </c>
      <c r="G1644" s="14"/>
      <c r="H1644" s="14"/>
      <c r="I1644" s="71">
        <f t="shared" si="85"/>
        <v>0</v>
      </c>
      <c r="J1644" s="19"/>
      <c r="K1644" s="6">
        <f t="shared" si="83"/>
        <v>0</v>
      </c>
      <c r="L1644" s="6">
        <f t="shared" si="84"/>
        <v>0</v>
      </c>
      <c r="M1644" s="12"/>
      <c r="N1644" s="13"/>
      <c r="O1644" s="13"/>
      <c r="P1644" s="16"/>
      <c r="Q1644" s="17"/>
      <c r="R1644" s="20"/>
    </row>
    <row r="1645" spans="1:18" ht="13.5" thickBot="1" x14ac:dyDescent="0.25">
      <c r="A1645" s="12"/>
      <c r="B1645" s="13"/>
      <c r="C1645" s="13"/>
      <c r="D1645" s="13"/>
      <c r="E1645" s="13"/>
      <c r="F1645" s="27" t="s">
        <v>2069</v>
      </c>
      <c r="G1645" s="14"/>
      <c r="H1645" s="14"/>
      <c r="I1645" s="71">
        <f t="shared" si="85"/>
        <v>0</v>
      </c>
      <c r="J1645" s="19"/>
      <c r="K1645" s="6">
        <f t="shared" si="83"/>
        <v>0</v>
      </c>
      <c r="L1645" s="6">
        <f t="shared" si="84"/>
        <v>0</v>
      </c>
      <c r="M1645" s="12"/>
      <c r="N1645" s="13"/>
      <c r="O1645" s="13"/>
      <c r="P1645" s="16"/>
      <c r="Q1645" s="17"/>
      <c r="R1645" s="20"/>
    </row>
    <row r="1646" spans="1:18" ht="13.5" thickBot="1" x14ac:dyDescent="0.25">
      <c r="A1646" s="12"/>
      <c r="B1646" s="13"/>
      <c r="C1646" s="13"/>
      <c r="D1646" s="13"/>
      <c r="E1646" s="13"/>
      <c r="F1646" s="27" t="s">
        <v>2069</v>
      </c>
      <c r="G1646" s="14"/>
      <c r="H1646" s="14"/>
      <c r="I1646" s="71">
        <f t="shared" si="85"/>
        <v>0</v>
      </c>
      <c r="J1646" s="19"/>
      <c r="K1646" s="6">
        <f t="shared" si="83"/>
        <v>0</v>
      </c>
      <c r="L1646" s="6">
        <f t="shared" si="84"/>
        <v>0</v>
      </c>
      <c r="M1646" s="12"/>
      <c r="N1646" s="13"/>
      <c r="O1646" s="13"/>
      <c r="P1646" s="16"/>
      <c r="Q1646" s="17"/>
      <c r="R1646" s="20"/>
    </row>
    <row r="1647" spans="1:18" ht="13.5" thickBot="1" x14ac:dyDescent="0.25">
      <c r="A1647" s="12"/>
      <c r="B1647" s="13"/>
      <c r="C1647" s="13"/>
      <c r="D1647" s="13"/>
      <c r="E1647" s="13"/>
      <c r="F1647" s="27" t="s">
        <v>2069</v>
      </c>
      <c r="G1647" s="14"/>
      <c r="H1647" s="14"/>
      <c r="I1647" s="71">
        <f t="shared" si="85"/>
        <v>0</v>
      </c>
      <c r="J1647" s="19"/>
      <c r="K1647" s="6">
        <f t="shared" si="83"/>
        <v>0</v>
      </c>
      <c r="L1647" s="6">
        <f t="shared" si="84"/>
        <v>0</v>
      </c>
      <c r="M1647" s="12"/>
      <c r="N1647" s="13"/>
      <c r="O1647" s="13"/>
      <c r="P1647" s="16"/>
      <c r="Q1647" s="17"/>
      <c r="R1647" s="20"/>
    </row>
    <row r="1648" spans="1:18" ht="13.5" thickBot="1" x14ac:dyDescent="0.25">
      <c r="A1648" s="12"/>
      <c r="B1648" s="13"/>
      <c r="C1648" s="13"/>
      <c r="D1648" s="13"/>
      <c r="E1648" s="13"/>
      <c r="F1648" s="27" t="s">
        <v>2069</v>
      </c>
      <c r="G1648" s="14"/>
      <c r="H1648" s="14"/>
      <c r="I1648" s="71">
        <f t="shared" si="85"/>
        <v>0</v>
      </c>
      <c r="J1648" s="19"/>
      <c r="K1648" s="6">
        <f t="shared" si="83"/>
        <v>0</v>
      </c>
      <c r="L1648" s="6">
        <f t="shared" si="84"/>
        <v>0</v>
      </c>
      <c r="M1648" s="12"/>
      <c r="N1648" s="13"/>
      <c r="O1648" s="13"/>
      <c r="P1648" s="16"/>
      <c r="Q1648" s="17"/>
      <c r="R1648" s="20"/>
    </row>
    <row r="1649" spans="1:18" ht="13.5" thickBot="1" x14ac:dyDescent="0.25">
      <c r="A1649" s="12"/>
      <c r="B1649" s="13"/>
      <c r="C1649" s="13"/>
      <c r="D1649" s="13"/>
      <c r="E1649" s="13"/>
      <c r="F1649" s="27" t="s">
        <v>2069</v>
      </c>
      <c r="G1649" s="14"/>
      <c r="H1649" s="14"/>
      <c r="I1649" s="71">
        <f t="shared" si="85"/>
        <v>0</v>
      </c>
      <c r="J1649" s="19"/>
      <c r="K1649" s="6">
        <f t="shared" si="83"/>
        <v>0</v>
      </c>
      <c r="L1649" s="6">
        <f t="shared" si="84"/>
        <v>0</v>
      </c>
      <c r="M1649" s="12"/>
      <c r="N1649" s="13"/>
      <c r="O1649" s="13"/>
      <c r="P1649" s="16"/>
      <c r="Q1649" s="17"/>
      <c r="R1649" s="20"/>
    </row>
    <row r="1650" spans="1:18" ht="13.5" thickBot="1" x14ac:dyDescent="0.25">
      <c r="A1650" s="12"/>
      <c r="B1650" s="13"/>
      <c r="C1650" s="13"/>
      <c r="D1650" s="13"/>
      <c r="E1650" s="13"/>
      <c r="F1650" s="27" t="s">
        <v>2069</v>
      </c>
      <c r="G1650" s="14"/>
      <c r="H1650" s="14"/>
      <c r="I1650" s="71">
        <f t="shared" si="85"/>
        <v>0</v>
      </c>
      <c r="J1650" s="19"/>
      <c r="K1650" s="6">
        <f t="shared" si="83"/>
        <v>0</v>
      </c>
      <c r="L1650" s="6">
        <f t="shared" si="84"/>
        <v>0</v>
      </c>
      <c r="M1650" s="12"/>
      <c r="N1650" s="13"/>
      <c r="O1650" s="13"/>
      <c r="P1650" s="16"/>
      <c r="Q1650" s="17"/>
      <c r="R1650" s="20"/>
    </row>
    <row r="1651" spans="1:18" ht="13.5" thickBot="1" x14ac:dyDescent="0.25">
      <c r="A1651" s="12"/>
      <c r="B1651" s="13"/>
      <c r="C1651" s="13"/>
      <c r="D1651" s="13"/>
      <c r="E1651" s="13"/>
      <c r="F1651" s="27" t="s">
        <v>2069</v>
      </c>
      <c r="G1651" s="14"/>
      <c r="H1651" s="14"/>
      <c r="I1651" s="71">
        <f t="shared" si="85"/>
        <v>0</v>
      </c>
      <c r="J1651" s="19"/>
      <c r="K1651" s="6">
        <f t="shared" si="83"/>
        <v>0</v>
      </c>
      <c r="L1651" s="6">
        <f t="shared" si="84"/>
        <v>0</v>
      </c>
      <c r="M1651" s="12"/>
      <c r="N1651" s="13"/>
      <c r="O1651" s="13"/>
      <c r="P1651" s="16"/>
      <c r="Q1651" s="17"/>
      <c r="R1651" s="20"/>
    </row>
    <row r="1652" spans="1:18" ht="13.5" thickBot="1" x14ac:dyDescent="0.25">
      <c r="A1652" s="12"/>
      <c r="B1652" s="13"/>
      <c r="C1652" s="13"/>
      <c r="D1652" s="13"/>
      <c r="E1652" s="13"/>
      <c r="F1652" s="27" t="s">
        <v>2069</v>
      </c>
      <c r="G1652" s="14"/>
      <c r="H1652" s="14"/>
      <c r="I1652" s="71">
        <f t="shared" si="85"/>
        <v>0</v>
      </c>
      <c r="J1652" s="19"/>
      <c r="K1652" s="6">
        <f t="shared" si="83"/>
        <v>0</v>
      </c>
      <c r="L1652" s="6">
        <f t="shared" si="84"/>
        <v>0</v>
      </c>
      <c r="M1652" s="12"/>
      <c r="N1652" s="13"/>
      <c r="O1652" s="13"/>
      <c r="P1652" s="16"/>
      <c r="Q1652" s="17"/>
      <c r="R1652" s="20"/>
    </row>
    <row r="1653" spans="1:18" ht="13.5" thickBot="1" x14ac:dyDescent="0.25">
      <c r="A1653" s="12"/>
      <c r="B1653" s="13"/>
      <c r="C1653" s="13"/>
      <c r="D1653" s="13"/>
      <c r="E1653" s="13"/>
      <c r="F1653" s="27" t="s">
        <v>2069</v>
      </c>
      <c r="G1653" s="14"/>
      <c r="H1653" s="14"/>
      <c r="I1653" s="71">
        <f t="shared" si="85"/>
        <v>0</v>
      </c>
      <c r="J1653" s="19"/>
      <c r="K1653" s="6">
        <f t="shared" si="83"/>
        <v>0</v>
      </c>
      <c r="L1653" s="6">
        <f t="shared" si="84"/>
        <v>0</v>
      </c>
      <c r="M1653" s="12"/>
      <c r="N1653" s="13"/>
      <c r="O1653" s="13"/>
      <c r="P1653" s="16"/>
      <c r="Q1653" s="17"/>
      <c r="R1653" s="20"/>
    </row>
    <row r="1654" spans="1:18" ht="13.5" thickBot="1" x14ac:dyDescent="0.25">
      <c r="A1654" s="12"/>
      <c r="B1654" s="13"/>
      <c r="C1654" s="13"/>
      <c r="D1654" s="13"/>
      <c r="E1654" s="13"/>
      <c r="F1654" s="27" t="s">
        <v>2069</v>
      </c>
      <c r="G1654" s="14"/>
      <c r="H1654" s="14"/>
      <c r="I1654" s="71">
        <f t="shared" si="85"/>
        <v>0</v>
      </c>
      <c r="J1654" s="19"/>
      <c r="K1654" s="6">
        <f t="shared" si="83"/>
        <v>0</v>
      </c>
      <c r="L1654" s="6">
        <f t="shared" si="84"/>
        <v>0</v>
      </c>
      <c r="M1654" s="12"/>
      <c r="N1654" s="13"/>
      <c r="O1654" s="13"/>
      <c r="P1654" s="16"/>
      <c r="Q1654" s="17"/>
      <c r="R1654" s="20"/>
    </row>
    <row r="1655" spans="1:18" ht="13.5" thickBot="1" x14ac:dyDescent="0.25">
      <c r="A1655" s="12"/>
      <c r="B1655" s="13"/>
      <c r="C1655" s="13"/>
      <c r="D1655" s="13"/>
      <c r="E1655" s="13"/>
      <c r="F1655" s="27" t="s">
        <v>2069</v>
      </c>
      <c r="G1655" s="14"/>
      <c r="H1655" s="14"/>
      <c r="I1655" s="71">
        <f t="shared" si="85"/>
        <v>0</v>
      </c>
      <c r="J1655" s="19"/>
      <c r="K1655" s="6">
        <f t="shared" si="83"/>
        <v>0</v>
      </c>
      <c r="L1655" s="6">
        <f t="shared" si="84"/>
        <v>0</v>
      </c>
      <c r="M1655" s="12"/>
      <c r="N1655" s="13"/>
      <c r="O1655" s="13"/>
      <c r="P1655" s="16"/>
      <c r="Q1655" s="17"/>
      <c r="R1655" s="20"/>
    </row>
    <row r="1656" spans="1:18" ht="13.5" thickBot="1" x14ac:dyDescent="0.25">
      <c r="A1656" s="12"/>
      <c r="B1656" s="13"/>
      <c r="C1656" s="13"/>
      <c r="D1656" s="13"/>
      <c r="E1656" s="13"/>
      <c r="F1656" s="27" t="s">
        <v>2069</v>
      </c>
      <c r="G1656" s="14"/>
      <c r="H1656" s="14"/>
      <c r="I1656" s="71">
        <f t="shared" si="85"/>
        <v>0</v>
      </c>
      <c r="J1656" s="19"/>
      <c r="K1656" s="6">
        <f t="shared" si="83"/>
        <v>0</v>
      </c>
      <c r="L1656" s="6">
        <f t="shared" si="84"/>
        <v>0</v>
      </c>
      <c r="M1656" s="12"/>
      <c r="N1656" s="13"/>
      <c r="O1656" s="13"/>
      <c r="P1656" s="16"/>
      <c r="Q1656" s="17"/>
      <c r="R1656" s="20"/>
    </row>
    <row r="1657" spans="1:18" ht="13.5" thickBot="1" x14ac:dyDescent="0.25">
      <c r="A1657" s="12"/>
      <c r="B1657" s="13"/>
      <c r="C1657" s="13"/>
      <c r="D1657" s="13"/>
      <c r="E1657" s="13"/>
      <c r="F1657" s="27" t="s">
        <v>2069</v>
      </c>
      <c r="G1657" s="14"/>
      <c r="H1657" s="14"/>
      <c r="I1657" s="71">
        <f t="shared" si="85"/>
        <v>0</v>
      </c>
      <c r="J1657" s="19"/>
      <c r="K1657" s="6">
        <f t="shared" si="83"/>
        <v>0</v>
      </c>
      <c r="L1657" s="6">
        <f t="shared" si="84"/>
        <v>0</v>
      </c>
      <c r="M1657" s="12"/>
      <c r="N1657" s="13"/>
      <c r="O1657" s="13"/>
      <c r="P1657" s="16"/>
      <c r="Q1657" s="17"/>
      <c r="R1657" s="20"/>
    </row>
    <row r="1658" spans="1:18" ht="13.5" thickBot="1" x14ac:dyDescent="0.25">
      <c r="A1658" s="12"/>
      <c r="B1658" s="13"/>
      <c r="C1658" s="13"/>
      <c r="D1658" s="13"/>
      <c r="E1658" s="13"/>
      <c r="F1658" s="27" t="s">
        <v>2069</v>
      </c>
      <c r="G1658" s="14"/>
      <c r="H1658" s="14"/>
      <c r="I1658" s="71">
        <f t="shared" si="85"/>
        <v>0</v>
      </c>
      <c r="J1658" s="19"/>
      <c r="K1658" s="6">
        <f t="shared" si="83"/>
        <v>0</v>
      </c>
      <c r="L1658" s="6">
        <f t="shared" si="84"/>
        <v>0</v>
      </c>
      <c r="M1658" s="12"/>
      <c r="N1658" s="13"/>
      <c r="O1658" s="13"/>
      <c r="P1658" s="16"/>
      <c r="Q1658" s="17"/>
      <c r="R1658" s="20"/>
    </row>
    <row r="1659" spans="1:18" ht="13.5" thickBot="1" x14ac:dyDescent="0.25">
      <c r="A1659" s="12"/>
      <c r="B1659" s="13"/>
      <c r="C1659" s="13"/>
      <c r="D1659" s="13"/>
      <c r="E1659" s="13"/>
      <c r="F1659" s="27" t="s">
        <v>2069</v>
      </c>
      <c r="G1659" s="14"/>
      <c r="H1659" s="14"/>
      <c r="I1659" s="71">
        <f t="shared" si="85"/>
        <v>0</v>
      </c>
      <c r="J1659" s="19"/>
      <c r="K1659" s="6">
        <f t="shared" si="83"/>
        <v>0</v>
      </c>
      <c r="L1659" s="6">
        <f t="shared" si="84"/>
        <v>0</v>
      </c>
      <c r="M1659" s="12"/>
      <c r="N1659" s="13"/>
      <c r="O1659" s="13"/>
      <c r="P1659" s="16"/>
      <c r="Q1659" s="17"/>
      <c r="R1659" s="20"/>
    </row>
    <row r="1660" spans="1:18" ht="13.5" thickBot="1" x14ac:dyDescent="0.25">
      <c r="A1660" s="12"/>
      <c r="B1660" s="13"/>
      <c r="C1660" s="13"/>
      <c r="D1660" s="13"/>
      <c r="E1660" s="13"/>
      <c r="F1660" s="27" t="s">
        <v>2069</v>
      </c>
      <c r="G1660" s="14"/>
      <c r="H1660" s="14"/>
      <c r="I1660" s="71">
        <f t="shared" si="85"/>
        <v>0</v>
      </c>
      <c r="J1660" s="19"/>
      <c r="K1660" s="6">
        <f t="shared" si="83"/>
        <v>0</v>
      </c>
      <c r="L1660" s="6">
        <f t="shared" si="84"/>
        <v>0</v>
      </c>
      <c r="M1660" s="12"/>
      <c r="N1660" s="13"/>
      <c r="O1660" s="13"/>
      <c r="P1660" s="16"/>
      <c r="Q1660" s="17"/>
      <c r="R1660" s="20"/>
    </row>
    <row r="1661" spans="1:18" ht="13.5" thickBot="1" x14ac:dyDescent="0.25">
      <c r="A1661" s="12"/>
      <c r="B1661" s="13"/>
      <c r="C1661" s="13"/>
      <c r="D1661" s="13"/>
      <c r="E1661" s="13"/>
      <c r="F1661" s="27" t="s">
        <v>2069</v>
      </c>
      <c r="G1661" s="14"/>
      <c r="H1661" s="14"/>
      <c r="I1661" s="71">
        <f t="shared" si="85"/>
        <v>0</v>
      </c>
      <c r="J1661" s="19"/>
      <c r="K1661" s="6">
        <f t="shared" si="83"/>
        <v>0</v>
      </c>
      <c r="L1661" s="6">
        <f t="shared" si="84"/>
        <v>0</v>
      </c>
      <c r="M1661" s="12"/>
      <c r="N1661" s="13"/>
      <c r="O1661" s="13"/>
      <c r="P1661" s="16"/>
      <c r="Q1661" s="17"/>
      <c r="R1661" s="20"/>
    </row>
    <row r="1662" spans="1:18" ht="13.5" thickBot="1" x14ac:dyDescent="0.25">
      <c r="A1662" s="12"/>
      <c r="B1662" s="13"/>
      <c r="C1662" s="13"/>
      <c r="D1662" s="13"/>
      <c r="E1662" s="13"/>
      <c r="F1662" s="27" t="s">
        <v>2069</v>
      </c>
      <c r="G1662" s="14"/>
      <c r="H1662" s="14"/>
      <c r="I1662" s="71">
        <f t="shared" si="85"/>
        <v>0</v>
      </c>
      <c r="J1662" s="19"/>
      <c r="K1662" s="6">
        <f t="shared" si="83"/>
        <v>0</v>
      </c>
      <c r="L1662" s="6">
        <f t="shared" si="84"/>
        <v>0</v>
      </c>
      <c r="M1662" s="12"/>
      <c r="N1662" s="13"/>
      <c r="O1662" s="13"/>
      <c r="P1662" s="16"/>
      <c r="Q1662" s="17"/>
      <c r="R1662" s="20"/>
    </row>
    <row r="1663" spans="1:18" ht="13.5" thickBot="1" x14ac:dyDescent="0.25">
      <c r="A1663" s="12"/>
      <c r="B1663" s="13"/>
      <c r="C1663" s="13"/>
      <c r="D1663" s="13"/>
      <c r="E1663" s="13"/>
      <c r="F1663" s="27" t="s">
        <v>2069</v>
      </c>
      <c r="G1663" s="14"/>
      <c r="H1663" s="14"/>
      <c r="I1663" s="71">
        <f t="shared" si="85"/>
        <v>0</v>
      </c>
      <c r="J1663" s="19"/>
      <c r="K1663" s="6">
        <f t="shared" si="83"/>
        <v>0</v>
      </c>
      <c r="L1663" s="6">
        <f t="shared" si="84"/>
        <v>0</v>
      </c>
      <c r="M1663" s="12"/>
      <c r="N1663" s="13"/>
      <c r="O1663" s="13"/>
      <c r="P1663" s="16"/>
      <c r="Q1663" s="17"/>
      <c r="R1663" s="20"/>
    </row>
    <row r="1664" spans="1:18" ht="13.5" thickBot="1" x14ac:dyDescent="0.25">
      <c r="A1664" s="12"/>
      <c r="B1664" s="13"/>
      <c r="C1664" s="13"/>
      <c r="D1664" s="13"/>
      <c r="E1664" s="13"/>
      <c r="F1664" s="27" t="s">
        <v>2069</v>
      </c>
      <c r="G1664" s="14"/>
      <c r="H1664" s="14"/>
      <c r="I1664" s="71">
        <f t="shared" si="85"/>
        <v>0</v>
      </c>
      <c r="J1664" s="19"/>
      <c r="K1664" s="6">
        <f t="shared" si="83"/>
        <v>0</v>
      </c>
      <c r="L1664" s="6">
        <f t="shared" si="84"/>
        <v>0</v>
      </c>
      <c r="M1664" s="12"/>
      <c r="N1664" s="13"/>
      <c r="O1664" s="13"/>
      <c r="P1664" s="16"/>
      <c r="Q1664" s="17"/>
      <c r="R1664" s="20"/>
    </row>
    <row r="1665" spans="1:18" ht="13.5" thickBot="1" x14ac:dyDescent="0.25">
      <c r="A1665" s="12"/>
      <c r="B1665" s="13"/>
      <c r="C1665" s="13"/>
      <c r="D1665" s="13"/>
      <c r="E1665" s="13"/>
      <c r="F1665" s="27" t="s">
        <v>2069</v>
      </c>
      <c r="G1665" s="14"/>
      <c r="H1665" s="14"/>
      <c r="I1665" s="71">
        <f t="shared" si="85"/>
        <v>0</v>
      </c>
      <c r="J1665" s="19"/>
      <c r="K1665" s="6">
        <f t="shared" si="83"/>
        <v>0</v>
      </c>
      <c r="L1665" s="6">
        <f t="shared" si="84"/>
        <v>0</v>
      </c>
      <c r="M1665" s="12"/>
      <c r="N1665" s="13"/>
      <c r="O1665" s="13"/>
      <c r="P1665" s="16"/>
      <c r="Q1665" s="17"/>
      <c r="R1665" s="20"/>
    </row>
    <row r="1666" spans="1:18" ht="13.5" thickBot="1" x14ac:dyDescent="0.25">
      <c r="A1666" s="12"/>
      <c r="B1666" s="13"/>
      <c r="C1666" s="13"/>
      <c r="D1666" s="13"/>
      <c r="E1666" s="13"/>
      <c r="F1666" s="27" t="s">
        <v>2069</v>
      </c>
      <c r="G1666" s="14"/>
      <c r="H1666" s="14"/>
      <c r="I1666" s="71">
        <f t="shared" si="85"/>
        <v>0</v>
      </c>
      <c r="J1666" s="19"/>
      <c r="K1666" s="6">
        <f t="shared" si="83"/>
        <v>0</v>
      </c>
      <c r="L1666" s="6">
        <f t="shared" si="84"/>
        <v>0</v>
      </c>
      <c r="M1666" s="12"/>
      <c r="N1666" s="13"/>
      <c r="O1666" s="13"/>
      <c r="P1666" s="16"/>
      <c r="Q1666" s="17"/>
      <c r="R1666" s="20"/>
    </row>
    <row r="1667" spans="1:18" ht="13.5" thickBot="1" x14ac:dyDescent="0.25">
      <c r="A1667" s="12"/>
      <c r="B1667" s="13"/>
      <c r="C1667" s="13"/>
      <c r="D1667" s="13"/>
      <c r="E1667" s="13"/>
      <c r="F1667" s="27" t="s">
        <v>2069</v>
      </c>
      <c r="G1667" s="14"/>
      <c r="H1667" s="14"/>
      <c r="I1667" s="71">
        <f t="shared" si="85"/>
        <v>0</v>
      </c>
      <c r="J1667" s="19"/>
      <c r="K1667" s="6">
        <f t="shared" si="83"/>
        <v>0</v>
      </c>
      <c r="L1667" s="6">
        <f t="shared" si="84"/>
        <v>0</v>
      </c>
      <c r="M1667" s="12"/>
      <c r="N1667" s="13"/>
      <c r="O1667" s="13"/>
      <c r="P1667" s="16"/>
      <c r="Q1667" s="17"/>
      <c r="R1667" s="20"/>
    </row>
    <row r="1668" spans="1:18" ht="13.5" thickBot="1" x14ac:dyDescent="0.25">
      <c r="A1668" s="12"/>
      <c r="B1668" s="13"/>
      <c r="C1668" s="13"/>
      <c r="D1668" s="13"/>
      <c r="E1668" s="13"/>
      <c r="F1668" s="27" t="s">
        <v>2069</v>
      </c>
      <c r="G1668" s="14"/>
      <c r="H1668" s="14"/>
      <c r="I1668" s="71">
        <f t="shared" si="85"/>
        <v>0</v>
      </c>
      <c r="J1668" s="19"/>
      <c r="K1668" s="6">
        <f t="shared" si="83"/>
        <v>0</v>
      </c>
      <c r="L1668" s="6">
        <f t="shared" si="84"/>
        <v>0</v>
      </c>
      <c r="M1668" s="12"/>
      <c r="N1668" s="13"/>
      <c r="O1668" s="13"/>
      <c r="P1668" s="16"/>
      <c r="Q1668" s="17"/>
      <c r="R1668" s="20"/>
    </row>
    <row r="1669" spans="1:18" ht="13.5" thickBot="1" x14ac:dyDescent="0.25">
      <c r="A1669" s="12"/>
      <c r="B1669" s="13"/>
      <c r="C1669" s="13"/>
      <c r="D1669" s="13"/>
      <c r="E1669" s="13"/>
      <c r="F1669" s="27" t="s">
        <v>2069</v>
      </c>
      <c r="G1669" s="14"/>
      <c r="H1669" s="14"/>
      <c r="I1669" s="71">
        <f t="shared" si="85"/>
        <v>0</v>
      </c>
      <c r="J1669" s="19"/>
      <c r="K1669" s="6">
        <f t="shared" si="83"/>
        <v>0</v>
      </c>
      <c r="L1669" s="6">
        <f t="shared" si="84"/>
        <v>0</v>
      </c>
      <c r="M1669" s="12"/>
      <c r="N1669" s="13"/>
      <c r="O1669" s="13"/>
      <c r="P1669" s="16"/>
      <c r="Q1669" s="17"/>
      <c r="R1669" s="20"/>
    </row>
    <row r="1670" spans="1:18" ht="13.5" thickBot="1" x14ac:dyDescent="0.25">
      <c r="A1670" s="12"/>
      <c r="B1670" s="13"/>
      <c r="C1670" s="13"/>
      <c r="D1670" s="13"/>
      <c r="E1670" s="13"/>
      <c r="F1670" s="27" t="s">
        <v>2069</v>
      </c>
      <c r="G1670" s="14"/>
      <c r="H1670" s="14"/>
      <c r="I1670" s="71">
        <f t="shared" si="85"/>
        <v>0</v>
      </c>
      <c r="J1670" s="19"/>
      <c r="K1670" s="6">
        <f t="shared" si="83"/>
        <v>0</v>
      </c>
      <c r="L1670" s="6">
        <f t="shared" si="84"/>
        <v>0</v>
      </c>
      <c r="M1670" s="12"/>
      <c r="N1670" s="13"/>
      <c r="O1670" s="13"/>
      <c r="P1670" s="16"/>
      <c r="Q1670" s="17"/>
      <c r="R1670" s="20"/>
    </row>
    <row r="1671" spans="1:18" ht="13.5" thickBot="1" x14ac:dyDescent="0.25">
      <c r="A1671" s="12"/>
      <c r="B1671" s="13"/>
      <c r="C1671" s="13"/>
      <c r="D1671" s="13"/>
      <c r="E1671" s="13"/>
      <c r="F1671" s="27" t="s">
        <v>2069</v>
      </c>
      <c r="G1671" s="14"/>
      <c r="H1671" s="14"/>
      <c r="I1671" s="71">
        <f t="shared" si="85"/>
        <v>0</v>
      </c>
      <c r="J1671" s="19"/>
      <c r="K1671" s="6">
        <f t="shared" ref="K1671:K1734" si="86">COUNT(G1671:H1671)</f>
        <v>0</v>
      </c>
      <c r="L1671" s="6">
        <f t="shared" ref="L1671:L1734" si="87">COUNTA(A1671,B1671,C1671,D1671,G1671,H1671)</f>
        <v>0</v>
      </c>
      <c r="M1671" s="12"/>
      <c r="N1671" s="13"/>
      <c r="O1671" s="13"/>
      <c r="P1671" s="16"/>
      <c r="Q1671" s="17"/>
      <c r="R1671" s="20"/>
    </row>
    <row r="1672" spans="1:18" ht="13.5" thickBot="1" x14ac:dyDescent="0.25">
      <c r="A1672" s="12"/>
      <c r="B1672" s="13"/>
      <c r="C1672" s="13"/>
      <c r="D1672" s="13"/>
      <c r="E1672" s="13"/>
      <c r="F1672" s="27" t="s">
        <v>2069</v>
      </c>
      <c r="G1672" s="14"/>
      <c r="H1672" s="14"/>
      <c r="I1672" s="71">
        <f t="shared" si="85"/>
        <v>0</v>
      </c>
      <c r="J1672" s="19"/>
      <c r="K1672" s="6">
        <f t="shared" si="86"/>
        <v>0</v>
      </c>
      <c r="L1672" s="6">
        <f t="shared" si="87"/>
        <v>0</v>
      </c>
      <c r="M1672" s="12"/>
      <c r="N1672" s="13"/>
      <c r="O1672" s="13"/>
      <c r="P1672" s="16"/>
      <c r="Q1672" s="17"/>
      <c r="R1672" s="20"/>
    </row>
    <row r="1673" spans="1:18" ht="13.5" thickBot="1" x14ac:dyDescent="0.25">
      <c r="A1673" s="12"/>
      <c r="B1673" s="13"/>
      <c r="C1673" s="13"/>
      <c r="D1673" s="13"/>
      <c r="E1673" s="13"/>
      <c r="F1673" s="27" t="s">
        <v>2069</v>
      </c>
      <c r="G1673" s="14"/>
      <c r="H1673" s="14"/>
      <c r="I1673" s="71">
        <f t="shared" si="85"/>
        <v>0</v>
      </c>
      <c r="J1673" s="19"/>
      <c r="K1673" s="6">
        <f t="shared" si="86"/>
        <v>0</v>
      </c>
      <c r="L1673" s="6">
        <f t="shared" si="87"/>
        <v>0</v>
      </c>
      <c r="M1673" s="12"/>
      <c r="N1673" s="13"/>
      <c r="O1673" s="13"/>
      <c r="P1673" s="16"/>
      <c r="Q1673" s="17"/>
      <c r="R1673" s="20"/>
    </row>
    <row r="1674" spans="1:18" ht="13.5" thickBot="1" x14ac:dyDescent="0.25">
      <c r="A1674" s="12"/>
      <c r="B1674" s="13"/>
      <c r="C1674" s="13"/>
      <c r="D1674" s="13"/>
      <c r="E1674" s="13"/>
      <c r="F1674" s="27" t="s">
        <v>2069</v>
      </c>
      <c r="G1674" s="14"/>
      <c r="H1674" s="14"/>
      <c r="I1674" s="71">
        <f t="shared" si="85"/>
        <v>0</v>
      </c>
      <c r="J1674" s="19"/>
      <c r="K1674" s="6">
        <f t="shared" si="86"/>
        <v>0</v>
      </c>
      <c r="L1674" s="6">
        <f t="shared" si="87"/>
        <v>0</v>
      </c>
      <c r="M1674" s="12"/>
      <c r="N1674" s="13"/>
      <c r="O1674" s="13"/>
      <c r="P1674" s="16"/>
      <c r="Q1674" s="17"/>
      <c r="R1674" s="20"/>
    </row>
    <row r="1675" spans="1:18" ht="13.5" thickBot="1" x14ac:dyDescent="0.25">
      <c r="A1675" s="12"/>
      <c r="B1675" s="13"/>
      <c r="C1675" s="13"/>
      <c r="D1675" s="13"/>
      <c r="E1675" s="13"/>
      <c r="F1675" s="27" t="s">
        <v>2069</v>
      </c>
      <c r="G1675" s="14"/>
      <c r="H1675" s="14"/>
      <c r="I1675" s="71">
        <f t="shared" si="85"/>
        <v>0</v>
      </c>
      <c r="J1675" s="19"/>
      <c r="K1675" s="6">
        <f t="shared" si="86"/>
        <v>0</v>
      </c>
      <c r="L1675" s="6">
        <f t="shared" si="87"/>
        <v>0</v>
      </c>
      <c r="M1675" s="12"/>
      <c r="N1675" s="13"/>
      <c r="O1675" s="13"/>
      <c r="P1675" s="16"/>
      <c r="Q1675" s="17"/>
      <c r="R1675" s="20"/>
    </row>
    <row r="1676" spans="1:18" ht="13.5" thickBot="1" x14ac:dyDescent="0.25">
      <c r="A1676" s="12"/>
      <c r="B1676" s="13"/>
      <c r="C1676" s="13"/>
      <c r="D1676" s="13"/>
      <c r="E1676" s="13"/>
      <c r="F1676" s="27" t="s">
        <v>2069</v>
      </c>
      <c r="G1676" s="14"/>
      <c r="H1676" s="14"/>
      <c r="I1676" s="71">
        <f t="shared" si="85"/>
        <v>0</v>
      </c>
      <c r="J1676" s="19"/>
      <c r="K1676" s="6">
        <f t="shared" si="86"/>
        <v>0</v>
      </c>
      <c r="L1676" s="6">
        <f t="shared" si="87"/>
        <v>0</v>
      </c>
      <c r="M1676" s="12"/>
      <c r="N1676" s="13"/>
      <c r="O1676" s="13"/>
      <c r="P1676" s="16"/>
      <c r="Q1676" s="17"/>
      <c r="R1676" s="20"/>
    </row>
    <row r="1677" spans="1:18" ht="13.5" thickBot="1" x14ac:dyDescent="0.25">
      <c r="A1677" s="12"/>
      <c r="B1677" s="13"/>
      <c r="C1677" s="13"/>
      <c r="D1677" s="13"/>
      <c r="E1677" s="13"/>
      <c r="F1677" s="27" t="s">
        <v>2069</v>
      </c>
      <c r="G1677" s="14"/>
      <c r="H1677" s="14"/>
      <c r="I1677" s="71">
        <f t="shared" ref="I1677:I1740" si="88">$H$6</f>
        <v>0</v>
      </c>
      <c r="J1677" s="19"/>
      <c r="K1677" s="6">
        <f t="shared" si="86"/>
        <v>0</v>
      </c>
      <c r="L1677" s="6">
        <f t="shared" si="87"/>
        <v>0</v>
      </c>
      <c r="M1677" s="12"/>
      <c r="N1677" s="13"/>
      <c r="O1677" s="13"/>
      <c r="P1677" s="16"/>
      <c r="Q1677" s="17"/>
      <c r="R1677" s="20"/>
    </row>
    <row r="1678" spans="1:18" ht="13.5" thickBot="1" x14ac:dyDescent="0.25">
      <c r="A1678" s="12"/>
      <c r="B1678" s="13"/>
      <c r="C1678" s="13"/>
      <c r="D1678" s="13"/>
      <c r="E1678" s="13"/>
      <c r="F1678" s="27" t="s">
        <v>2069</v>
      </c>
      <c r="G1678" s="14"/>
      <c r="H1678" s="14"/>
      <c r="I1678" s="71">
        <f t="shared" si="88"/>
        <v>0</v>
      </c>
      <c r="J1678" s="19"/>
      <c r="K1678" s="6">
        <f t="shared" si="86"/>
        <v>0</v>
      </c>
      <c r="L1678" s="6">
        <f t="shared" si="87"/>
        <v>0</v>
      </c>
      <c r="M1678" s="12"/>
      <c r="N1678" s="13"/>
      <c r="O1678" s="13"/>
      <c r="P1678" s="16"/>
      <c r="Q1678" s="17"/>
      <c r="R1678" s="20"/>
    </row>
    <row r="1679" spans="1:18" ht="13.5" thickBot="1" x14ac:dyDescent="0.25">
      <c r="A1679" s="12"/>
      <c r="B1679" s="13"/>
      <c r="C1679" s="13"/>
      <c r="D1679" s="13"/>
      <c r="E1679" s="13"/>
      <c r="F1679" s="27" t="s">
        <v>2069</v>
      </c>
      <c r="G1679" s="14"/>
      <c r="H1679" s="14"/>
      <c r="I1679" s="71">
        <f t="shared" si="88"/>
        <v>0</v>
      </c>
      <c r="J1679" s="19"/>
      <c r="K1679" s="6">
        <f t="shared" si="86"/>
        <v>0</v>
      </c>
      <c r="L1679" s="6">
        <f t="shared" si="87"/>
        <v>0</v>
      </c>
      <c r="M1679" s="12"/>
      <c r="N1679" s="13"/>
      <c r="O1679" s="13"/>
      <c r="P1679" s="16"/>
      <c r="Q1679" s="17"/>
      <c r="R1679" s="20"/>
    </row>
    <row r="1680" spans="1:18" ht="13.5" thickBot="1" x14ac:dyDescent="0.25">
      <c r="A1680" s="12"/>
      <c r="B1680" s="13"/>
      <c r="C1680" s="13"/>
      <c r="D1680" s="13"/>
      <c r="E1680" s="13"/>
      <c r="F1680" s="27" t="s">
        <v>2069</v>
      </c>
      <c r="G1680" s="14"/>
      <c r="H1680" s="14"/>
      <c r="I1680" s="71">
        <f t="shared" si="88"/>
        <v>0</v>
      </c>
      <c r="J1680" s="19"/>
      <c r="K1680" s="6">
        <f t="shared" si="86"/>
        <v>0</v>
      </c>
      <c r="L1680" s="6">
        <f t="shared" si="87"/>
        <v>0</v>
      </c>
      <c r="M1680" s="12"/>
      <c r="N1680" s="13"/>
      <c r="O1680" s="13"/>
      <c r="P1680" s="16"/>
      <c r="Q1680" s="17"/>
      <c r="R1680" s="20"/>
    </row>
    <row r="1681" spans="1:18" ht="13.5" thickBot="1" x14ac:dyDescent="0.25">
      <c r="A1681" s="12"/>
      <c r="B1681" s="13"/>
      <c r="C1681" s="13"/>
      <c r="D1681" s="13"/>
      <c r="E1681" s="13"/>
      <c r="F1681" s="27" t="s">
        <v>2069</v>
      </c>
      <c r="G1681" s="14"/>
      <c r="H1681" s="14"/>
      <c r="I1681" s="71">
        <f t="shared" si="88"/>
        <v>0</v>
      </c>
      <c r="J1681" s="19"/>
      <c r="K1681" s="6">
        <f t="shared" si="86"/>
        <v>0</v>
      </c>
      <c r="L1681" s="6">
        <f t="shared" si="87"/>
        <v>0</v>
      </c>
      <c r="M1681" s="12"/>
      <c r="N1681" s="13"/>
      <c r="O1681" s="13"/>
      <c r="P1681" s="16"/>
      <c r="Q1681" s="17"/>
      <c r="R1681" s="20"/>
    </row>
    <row r="1682" spans="1:18" ht="13.5" thickBot="1" x14ac:dyDescent="0.25">
      <c r="A1682" s="12"/>
      <c r="B1682" s="13"/>
      <c r="C1682" s="13"/>
      <c r="D1682" s="13"/>
      <c r="E1682" s="13"/>
      <c r="F1682" s="27" t="s">
        <v>2069</v>
      </c>
      <c r="G1682" s="14"/>
      <c r="H1682" s="14"/>
      <c r="I1682" s="71">
        <f t="shared" si="88"/>
        <v>0</v>
      </c>
      <c r="J1682" s="19"/>
      <c r="K1682" s="6">
        <f t="shared" si="86"/>
        <v>0</v>
      </c>
      <c r="L1682" s="6">
        <f t="shared" si="87"/>
        <v>0</v>
      </c>
      <c r="M1682" s="12"/>
      <c r="N1682" s="13"/>
      <c r="O1682" s="13"/>
      <c r="P1682" s="16"/>
      <c r="Q1682" s="17"/>
      <c r="R1682" s="20"/>
    </row>
    <row r="1683" spans="1:18" ht="13.5" thickBot="1" x14ac:dyDescent="0.25">
      <c r="A1683" s="12"/>
      <c r="B1683" s="13"/>
      <c r="C1683" s="13"/>
      <c r="D1683" s="13"/>
      <c r="E1683" s="13"/>
      <c r="F1683" s="27" t="s">
        <v>2069</v>
      </c>
      <c r="G1683" s="14"/>
      <c r="H1683" s="14"/>
      <c r="I1683" s="71">
        <f t="shared" si="88"/>
        <v>0</v>
      </c>
      <c r="J1683" s="19"/>
      <c r="K1683" s="6">
        <f t="shared" si="86"/>
        <v>0</v>
      </c>
      <c r="L1683" s="6">
        <f t="shared" si="87"/>
        <v>0</v>
      </c>
      <c r="M1683" s="12"/>
      <c r="N1683" s="13"/>
      <c r="O1683" s="13"/>
      <c r="P1683" s="16"/>
      <c r="Q1683" s="17"/>
      <c r="R1683" s="20"/>
    </row>
    <row r="1684" spans="1:18" ht="13.5" thickBot="1" x14ac:dyDescent="0.25">
      <c r="A1684" s="12"/>
      <c r="B1684" s="13"/>
      <c r="C1684" s="13"/>
      <c r="D1684" s="13"/>
      <c r="E1684" s="13"/>
      <c r="F1684" s="27" t="s">
        <v>2069</v>
      </c>
      <c r="G1684" s="14"/>
      <c r="H1684" s="14"/>
      <c r="I1684" s="71">
        <f t="shared" si="88"/>
        <v>0</v>
      </c>
      <c r="J1684" s="19"/>
      <c r="K1684" s="6">
        <f t="shared" si="86"/>
        <v>0</v>
      </c>
      <c r="L1684" s="6">
        <f t="shared" si="87"/>
        <v>0</v>
      </c>
      <c r="M1684" s="12"/>
      <c r="N1684" s="13"/>
      <c r="O1684" s="13"/>
      <c r="P1684" s="16"/>
      <c r="Q1684" s="17"/>
      <c r="R1684" s="20"/>
    </row>
    <row r="1685" spans="1:18" ht="13.5" thickBot="1" x14ac:dyDescent="0.25">
      <c r="A1685" s="12"/>
      <c r="B1685" s="13"/>
      <c r="C1685" s="13"/>
      <c r="D1685" s="13"/>
      <c r="E1685" s="13"/>
      <c r="F1685" s="27" t="s">
        <v>2069</v>
      </c>
      <c r="G1685" s="14"/>
      <c r="H1685" s="14"/>
      <c r="I1685" s="71">
        <f t="shared" si="88"/>
        <v>0</v>
      </c>
      <c r="J1685" s="19"/>
      <c r="K1685" s="6">
        <f t="shared" si="86"/>
        <v>0</v>
      </c>
      <c r="L1685" s="6">
        <f t="shared" si="87"/>
        <v>0</v>
      </c>
      <c r="M1685" s="12"/>
      <c r="N1685" s="13"/>
      <c r="O1685" s="13"/>
      <c r="P1685" s="16"/>
      <c r="Q1685" s="17"/>
      <c r="R1685" s="20"/>
    </row>
    <row r="1686" spans="1:18" ht="13.5" thickBot="1" x14ac:dyDescent="0.25">
      <c r="A1686" s="12"/>
      <c r="B1686" s="13"/>
      <c r="C1686" s="13"/>
      <c r="D1686" s="13"/>
      <c r="E1686" s="13"/>
      <c r="F1686" s="27" t="s">
        <v>2069</v>
      </c>
      <c r="G1686" s="14"/>
      <c r="H1686" s="14"/>
      <c r="I1686" s="71">
        <f t="shared" si="88"/>
        <v>0</v>
      </c>
      <c r="J1686" s="19"/>
      <c r="K1686" s="6">
        <f t="shared" si="86"/>
        <v>0</v>
      </c>
      <c r="L1686" s="6">
        <f t="shared" si="87"/>
        <v>0</v>
      </c>
      <c r="M1686" s="12"/>
      <c r="N1686" s="13"/>
      <c r="O1686" s="13"/>
      <c r="P1686" s="16"/>
      <c r="Q1686" s="17"/>
      <c r="R1686" s="20"/>
    </row>
    <row r="1687" spans="1:18" ht="13.5" thickBot="1" x14ac:dyDescent="0.25">
      <c r="A1687" s="12"/>
      <c r="B1687" s="13"/>
      <c r="C1687" s="13"/>
      <c r="D1687" s="13"/>
      <c r="E1687" s="13"/>
      <c r="F1687" s="27" t="s">
        <v>2069</v>
      </c>
      <c r="G1687" s="14"/>
      <c r="H1687" s="14"/>
      <c r="I1687" s="71">
        <f t="shared" si="88"/>
        <v>0</v>
      </c>
      <c r="J1687" s="19"/>
      <c r="K1687" s="6">
        <f t="shared" si="86"/>
        <v>0</v>
      </c>
      <c r="L1687" s="6">
        <f t="shared" si="87"/>
        <v>0</v>
      </c>
      <c r="M1687" s="12"/>
      <c r="N1687" s="13"/>
      <c r="O1687" s="13"/>
      <c r="P1687" s="16"/>
      <c r="Q1687" s="17"/>
      <c r="R1687" s="20"/>
    </row>
    <row r="1688" spans="1:18" ht="13.5" thickBot="1" x14ac:dyDescent="0.25">
      <c r="A1688" s="12"/>
      <c r="B1688" s="13"/>
      <c r="C1688" s="13"/>
      <c r="D1688" s="13"/>
      <c r="E1688" s="13"/>
      <c r="F1688" s="27" t="s">
        <v>2069</v>
      </c>
      <c r="G1688" s="14"/>
      <c r="H1688" s="14"/>
      <c r="I1688" s="71">
        <f t="shared" si="88"/>
        <v>0</v>
      </c>
      <c r="J1688" s="19"/>
      <c r="K1688" s="6">
        <f t="shared" si="86"/>
        <v>0</v>
      </c>
      <c r="L1688" s="6">
        <f t="shared" si="87"/>
        <v>0</v>
      </c>
      <c r="M1688" s="12"/>
      <c r="N1688" s="13"/>
      <c r="O1688" s="13"/>
      <c r="P1688" s="16"/>
      <c r="Q1688" s="17"/>
      <c r="R1688" s="20"/>
    </row>
    <row r="1689" spans="1:18" ht="13.5" thickBot="1" x14ac:dyDescent="0.25">
      <c r="A1689" s="12"/>
      <c r="B1689" s="13"/>
      <c r="C1689" s="13"/>
      <c r="D1689" s="13"/>
      <c r="E1689" s="13"/>
      <c r="F1689" s="27" t="s">
        <v>2069</v>
      </c>
      <c r="G1689" s="14"/>
      <c r="H1689" s="14"/>
      <c r="I1689" s="71">
        <f t="shared" si="88"/>
        <v>0</v>
      </c>
      <c r="J1689" s="19"/>
      <c r="K1689" s="6">
        <f t="shared" si="86"/>
        <v>0</v>
      </c>
      <c r="L1689" s="6">
        <f t="shared" si="87"/>
        <v>0</v>
      </c>
      <c r="M1689" s="12"/>
      <c r="N1689" s="13"/>
      <c r="O1689" s="13"/>
      <c r="P1689" s="16"/>
      <c r="Q1689" s="17"/>
      <c r="R1689" s="20"/>
    </row>
    <row r="1690" spans="1:18" ht="13.5" thickBot="1" x14ac:dyDescent="0.25">
      <c r="A1690" s="12"/>
      <c r="B1690" s="13"/>
      <c r="C1690" s="13"/>
      <c r="D1690" s="13"/>
      <c r="E1690" s="13"/>
      <c r="F1690" s="27" t="s">
        <v>2069</v>
      </c>
      <c r="G1690" s="14"/>
      <c r="H1690" s="14"/>
      <c r="I1690" s="71">
        <f t="shared" si="88"/>
        <v>0</v>
      </c>
      <c r="J1690" s="19"/>
      <c r="K1690" s="6">
        <f t="shared" si="86"/>
        <v>0</v>
      </c>
      <c r="L1690" s="6">
        <f t="shared" si="87"/>
        <v>0</v>
      </c>
      <c r="M1690" s="12"/>
      <c r="N1690" s="13"/>
      <c r="O1690" s="13"/>
      <c r="P1690" s="16"/>
      <c r="Q1690" s="17"/>
      <c r="R1690" s="20"/>
    </row>
    <row r="1691" spans="1:18" ht="13.5" thickBot="1" x14ac:dyDescent="0.25">
      <c r="A1691" s="12"/>
      <c r="B1691" s="13"/>
      <c r="C1691" s="13"/>
      <c r="D1691" s="13"/>
      <c r="E1691" s="13"/>
      <c r="F1691" s="27" t="s">
        <v>2069</v>
      </c>
      <c r="G1691" s="14"/>
      <c r="H1691" s="14"/>
      <c r="I1691" s="71">
        <f t="shared" si="88"/>
        <v>0</v>
      </c>
      <c r="J1691" s="19"/>
      <c r="K1691" s="6">
        <f t="shared" si="86"/>
        <v>0</v>
      </c>
      <c r="L1691" s="6">
        <f t="shared" si="87"/>
        <v>0</v>
      </c>
      <c r="M1691" s="12"/>
      <c r="N1691" s="13"/>
      <c r="O1691" s="13"/>
      <c r="P1691" s="16"/>
      <c r="Q1691" s="17"/>
      <c r="R1691" s="20"/>
    </row>
    <row r="1692" spans="1:18" ht="13.5" thickBot="1" x14ac:dyDescent="0.25">
      <c r="A1692" s="12"/>
      <c r="B1692" s="13"/>
      <c r="C1692" s="13"/>
      <c r="D1692" s="13"/>
      <c r="E1692" s="13"/>
      <c r="F1692" s="27" t="s">
        <v>2069</v>
      </c>
      <c r="G1692" s="14"/>
      <c r="H1692" s="14"/>
      <c r="I1692" s="71">
        <f t="shared" si="88"/>
        <v>0</v>
      </c>
      <c r="J1692" s="19"/>
      <c r="K1692" s="6">
        <f t="shared" si="86"/>
        <v>0</v>
      </c>
      <c r="L1692" s="6">
        <f t="shared" si="87"/>
        <v>0</v>
      </c>
      <c r="M1692" s="12"/>
      <c r="N1692" s="13"/>
      <c r="O1692" s="13"/>
      <c r="P1692" s="16"/>
      <c r="Q1692" s="17"/>
      <c r="R1692" s="20"/>
    </row>
    <row r="1693" spans="1:18" ht="13.5" thickBot="1" x14ac:dyDescent="0.25">
      <c r="A1693" s="12"/>
      <c r="B1693" s="13"/>
      <c r="C1693" s="13"/>
      <c r="D1693" s="13"/>
      <c r="E1693" s="13"/>
      <c r="F1693" s="27" t="s">
        <v>2069</v>
      </c>
      <c r="G1693" s="14"/>
      <c r="H1693" s="14"/>
      <c r="I1693" s="71">
        <f t="shared" si="88"/>
        <v>0</v>
      </c>
      <c r="J1693" s="19"/>
      <c r="K1693" s="6">
        <f t="shared" si="86"/>
        <v>0</v>
      </c>
      <c r="L1693" s="6">
        <f t="shared" si="87"/>
        <v>0</v>
      </c>
      <c r="M1693" s="12"/>
      <c r="N1693" s="13"/>
      <c r="O1693" s="13"/>
      <c r="P1693" s="16"/>
      <c r="Q1693" s="17"/>
      <c r="R1693" s="20"/>
    </row>
    <row r="1694" spans="1:18" ht="13.5" thickBot="1" x14ac:dyDescent="0.25">
      <c r="A1694" s="12"/>
      <c r="B1694" s="13"/>
      <c r="C1694" s="13"/>
      <c r="D1694" s="13"/>
      <c r="E1694" s="13"/>
      <c r="F1694" s="27" t="s">
        <v>2069</v>
      </c>
      <c r="G1694" s="14"/>
      <c r="H1694" s="14"/>
      <c r="I1694" s="71">
        <f t="shared" si="88"/>
        <v>0</v>
      </c>
      <c r="J1694" s="19"/>
      <c r="K1694" s="6">
        <f t="shared" si="86"/>
        <v>0</v>
      </c>
      <c r="L1694" s="6">
        <f t="shared" si="87"/>
        <v>0</v>
      </c>
      <c r="M1694" s="12"/>
      <c r="N1694" s="13"/>
      <c r="O1694" s="13"/>
      <c r="P1694" s="16"/>
      <c r="Q1694" s="17"/>
      <c r="R1694" s="20"/>
    </row>
    <row r="1695" spans="1:18" ht="13.5" thickBot="1" x14ac:dyDescent="0.25">
      <c r="A1695" s="12"/>
      <c r="B1695" s="13"/>
      <c r="C1695" s="13"/>
      <c r="D1695" s="13"/>
      <c r="E1695" s="13"/>
      <c r="F1695" s="27" t="s">
        <v>2069</v>
      </c>
      <c r="G1695" s="14"/>
      <c r="H1695" s="14"/>
      <c r="I1695" s="71">
        <f t="shared" si="88"/>
        <v>0</v>
      </c>
      <c r="J1695" s="19"/>
      <c r="K1695" s="6">
        <f t="shared" si="86"/>
        <v>0</v>
      </c>
      <c r="L1695" s="6">
        <f t="shared" si="87"/>
        <v>0</v>
      </c>
      <c r="M1695" s="12"/>
      <c r="N1695" s="13"/>
      <c r="O1695" s="13"/>
      <c r="P1695" s="16"/>
      <c r="Q1695" s="17"/>
      <c r="R1695" s="20"/>
    </row>
    <row r="1696" spans="1:18" ht="13.5" thickBot="1" x14ac:dyDescent="0.25">
      <c r="A1696" s="12"/>
      <c r="B1696" s="13"/>
      <c r="C1696" s="13"/>
      <c r="D1696" s="13"/>
      <c r="E1696" s="13"/>
      <c r="F1696" s="27" t="s">
        <v>2069</v>
      </c>
      <c r="G1696" s="14"/>
      <c r="H1696" s="14"/>
      <c r="I1696" s="71">
        <f t="shared" si="88"/>
        <v>0</v>
      </c>
      <c r="J1696" s="19"/>
      <c r="K1696" s="6">
        <f t="shared" si="86"/>
        <v>0</v>
      </c>
      <c r="L1696" s="6">
        <f t="shared" si="87"/>
        <v>0</v>
      </c>
      <c r="M1696" s="12"/>
      <c r="N1696" s="13"/>
      <c r="O1696" s="13"/>
      <c r="P1696" s="16"/>
      <c r="Q1696" s="17"/>
      <c r="R1696" s="20"/>
    </row>
    <row r="1697" spans="1:18" ht="13.5" thickBot="1" x14ac:dyDescent="0.25">
      <c r="A1697" s="12"/>
      <c r="B1697" s="13"/>
      <c r="C1697" s="13"/>
      <c r="D1697" s="13"/>
      <c r="E1697" s="13"/>
      <c r="F1697" s="27" t="s">
        <v>2069</v>
      </c>
      <c r="G1697" s="14"/>
      <c r="H1697" s="14"/>
      <c r="I1697" s="71">
        <f t="shared" si="88"/>
        <v>0</v>
      </c>
      <c r="J1697" s="19"/>
      <c r="K1697" s="6">
        <f t="shared" si="86"/>
        <v>0</v>
      </c>
      <c r="L1697" s="6">
        <f t="shared" si="87"/>
        <v>0</v>
      </c>
      <c r="M1697" s="12"/>
      <c r="N1697" s="13"/>
      <c r="O1697" s="13"/>
      <c r="P1697" s="16"/>
      <c r="Q1697" s="17"/>
      <c r="R1697" s="20"/>
    </row>
    <row r="1698" spans="1:18" ht="13.5" thickBot="1" x14ac:dyDescent="0.25">
      <c r="A1698" s="12"/>
      <c r="B1698" s="13"/>
      <c r="C1698" s="13"/>
      <c r="D1698" s="13"/>
      <c r="E1698" s="13"/>
      <c r="F1698" s="27" t="s">
        <v>2069</v>
      </c>
      <c r="G1698" s="14"/>
      <c r="H1698" s="14"/>
      <c r="I1698" s="71">
        <f t="shared" si="88"/>
        <v>0</v>
      </c>
      <c r="J1698" s="19"/>
      <c r="K1698" s="6">
        <f t="shared" si="86"/>
        <v>0</v>
      </c>
      <c r="L1698" s="6">
        <f t="shared" si="87"/>
        <v>0</v>
      </c>
      <c r="M1698" s="12"/>
      <c r="N1698" s="13"/>
      <c r="O1698" s="13"/>
      <c r="P1698" s="16"/>
      <c r="Q1698" s="17"/>
      <c r="R1698" s="20"/>
    </row>
    <row r="1699" spans="1:18" ht="13.5" thickBot="1" x14ac:dyDescent="0.25">
      <c r="A1699" s="12"/>
      <c r="B1699" s="13"/>
      <c r="C1699" s="13"/>
      <c r="D1699" s="13"/>
      <c r="E1699" s="13"/>
      <c r="F1699" s="27" t="s">
        <v>2069</v>
      </c>
      <c r="G1699" s="14"/>
      <c r="H1699" s="14"/>
      <c r="I1699" s="71">
        <f t="shared" si="88"/>
        <v>0</v>
      </c>
      <c r="J1699" s="19"/>
      <c r="K1699" s="6">
        <f t="shared" si="86"/>
        <v>0</v>
      </c>
      <c r="L1699" s="6">
        <f t="shared" si="87"/>
        <v>0</v>
      </c>
      <c r="M1699" s="12"/>
      <c r="N1699" s="13"/>
      <c r="O1699" s="13"/>
      <c r="P1699" s="16"/>
      <c r="Q1699" s="17"/>
      <c r="R1699" s="20"/>
    </row>
    <row r="1700" spans="1:18" ht="13.5" thickBot="1" x14ac:dyDescent="0.25">
      <c r="A1700" s="12"/>
      <c r="B1700" s="13"/>
      <c r="C1700" s="13"/>
      <c r="D1700" s="13"/>
      <c r="E1700" s="13"/>
      <c r="F1700" s="27" t="s">
        <v>2069</v>
      </c>
      <c r="G1700" s="14"/>
      <c r="H1700" s="14"/>
      <c r="I1700" s="71">
        <f t="shared" si="88"/>
        <v>0</v>
      </c>
      <c r="J1700" s="19"/>
      <c r="K1700" s="6">
        <f t="shared" si="86"/>
        <v>0</v>
      </c>
      <c r="L1700" s="6">
        <f t="shared" si="87"/>
        <v>0</v>
      </c>
      <c r="M1700" s="12"/>
      <c r="N1700" s="13"/>
      <c r="O1700" s="13"/>
      <c r="P1700" s="16"/>
      <c r="Q1700" s="17"/>
      <c r="R1700" s="20"/>
    </row>
    <row r="1701" spans="1:18" ht="13.5" thickBot="1" x14ac:dyDescent="0.25">
      <c r="A1701" s="12"/>
      <c r="B1701" s="13"/>
      <c r="C1701" s="13"/>
      <c r="D1701" s="13"/>
      <c r="E1701" s="13"/>
      <c r="F1701" s="27" t="s">
        <v>2069</v>
      </c>
      <c r="G1701" s="14"/>
      <c r="H1701" s="14"/>
      <c r="I1701" s="71">
        <f t="shared" si="88"/>
        <v>0</v>
      </c>
      <c r="J1701" s="19"/>
      <c r="K1701" s="6">
        <f t="shared" si="86"/>
        <v>0</v>
      </c>
      <c r="L1701" s="6">
        <f t="shared" si="87"/>
        <v>0</v>
      </c>
      <c r="M1701" s="12"/>
      <c r="N1701" s="13"/>
      <c r="O1701" s="13"/>
      <c r="P1701" s="16"/>
      <c r="Q1701" s="17"/>
      <c r="R1701" s="20"/>
    </row>
    <row r="1702" spans="1:18" ht="13.5" thickBot="1" x14ac:dyDescent="0.25">
      <c r="A1702" s="12"/>
      <c r="B1702" s="13"/>
      <c r="C1702" s="13"/>
      <c r="D1702" s="13"/>
      <c r="E1702" s="13"/>
      <c r="F1702" s="27" t="s">
        <v>2069</v>
      </c>
      <c r="G1702" s="14"/>
      <c r="H1702" s="14"/>
      <c r="I1702" s="71">
        <f t="shared" si="88"/>
        <v>0</v>
      </c>
      <c r="J1702" s="19"/>
      <c r="K1702" s="6">
        <f t="shared" si="86"/>
        <v>0</v>
      </c>
      <c r="L1702" s="6">
        <f t="shared" si="87"/>
        <v>0</v>
      </c>
      <c r="M1702" s="12"/>
      <c r="N1702" s="13"/>
      <c r="O1702" s="13"/>
      <c r="P1702" s="16"/>
      <c r="Q1702" s="17"/>
      <c r="R1702" s="20"/>
    </row>
    <row r="1703" spans="1:18" ht="13.5" thickBot="1" x14ac:dyDescent="0.25">
      <c r="A1703" s="12"/>
      <c r="B1703" s="13"/>
      <c r="C1703" s="13"/>
      <c r="D1703" s="13"/>
      <c r="E1703" s="13"/>
      <c r="F1703" s="27" t="s">
        <v>2069</v>
      </c>
      <c r="G1703" s="14"/>
      <c r="H1703" s="14"/>
      <c r="I1703" s="71">
        <f t="shared" si="88"/>
        <v>0</v>
      </c>
      <c r="J1703" s="19"/>
      <c r="K1703" s="6">
        <f t="shared" si="86"/>
        <v>0</v>
      </c>
      <c r="L1703" s="6">
        <f t="shared" si="87"/>
        <v>0</v>
      </c>
      <c r="M1703" s="12"/>
      <c r="N1703" s="13"/>
      <c r="O1703" s="13"/>
      <c r="P1703" s="16"/>
      <c r="Q1703" s="17"/>
      <c r="R1703" s="20"/>
    </row>
    <row r="1704" spans="1:18" ht="13.5" thickBot="1" x14ac:dyDescent="0.25">
      <c r="A1704" s="12"/>
      <c r="B1704" s="13"/>
      <c r="C1704" s="13"/>
      <c r="D1704" s="13"/>
      <c r="E1704" s="13"/>
      <c r="F1704" s="27" t="s">
        <v>2069</v>
      </c>
      <c r="G1704" s="14"/>
      <c r="H1704" s="14"/>
      <c r="I1704" s="71">
        <f t="shared" si="88"/>
        <v>0</v>
      </c>
      <c r="J1704" s="19"/>
      <c r="K1704" s="6">
        <f t="shared" si="86"/>
        <v>0</v>
      </c>
      <c r="L1704" s="6">
        <f t="shared" si="87"/>
        <v>0</v>
      </c>
      <c r="M1704" s="12"/>
      <c r="N1704" s="13"/>
      <c r="O1704" s="13"/>
      <c r="P1704" s="16"/>
      <c r="Q1704" s="17"/>
      <c r="R1704" s="20"/>
    </row>
    <row r="1705" spans="1:18" ht="13.5" thickBot="1" x14ac:dyDescent="0.25">
      <c r="A1705" s="12"/>
      <c r="B1705" s="13"/>
      <c r="C1705" s="13"/>
      <c r="D1705" s="13"/>
      <c r="E1705" s="13"/>
      <c r="F1705" s="27" t="s">
        <v>2069</v>
      </c>
      <c r="G1705" s="14"/>
      <c r="H1705" s="14"/>
      <c r="I1705" s="71">
        <f t="shared" si="88"/>
        <v>0</v>
      </c>
      <c r="J1705" s="19"/>
      <c r="K1705" s="6">
        <f t="shared" si="86"/>
        <v>0</v>
      </c>
      <c r="L1705" s="6">
        <f t="shared" si="87"/>
        <v>0</v>
      </c>
      <c r="M1705" s="12"/>
      <c r="N1705" s="13"/>
      <c r="O1705" s="13"/>
      <c r="P1705" s="16"/>
      <c r="Q1705" s="17"/>
      <c r="R1705" s="20"/>
    </row>
    <row r="1706" spans="1:18" ht="13.5" thickBot="1" x14ac:dyDescent="0.25">
      <c r="A1706" s="12"/>
      <c r="B1706" s="13"/>
      <c r="C1706" s="13"/>
      <c r="D1706" s="13"/>
      <c r="E1706" s="13"/>
      <c r="F1706" s="27" t="s">
        <v>2069</v>
      </c>
      <c r="G1706" s="14"/>
      <c r="H1706" s="14"/>
      <c r="I1706" s="71">
        <f t="shared" si="88"/>
        <v>0</v>
      </c>
      <c r="J1706" s="19"/>
      <c r="K1706" s="6">
        <f t="shared" si="86"/>
        <v>0</v>
      </c>
      <c r="L1706" s="6">
        <f t="shared" si="87"/>
        <v>0</v>
      </c>
      <c r="M1706" s="12"/>
      <c r="N1706" s="13"/>
      <c r="O1706" s="13"/>
      <c r="P1706" s="16"/>
      <c r="Q1706" s="17"/>
      <c r="R1706" s="20"/>
    </row>
    <row r="1707" spans="1:18" ht="13.5" thickBot="1" x14ac:dyDescent="0.25">
      <c r="A1707" s="12"/>
      <c r="B1707" s="13"/>
      <c r="C1707" s="13"/>
      <c r="D1707" s="13"/>
      <c r="E1707" s="13"/>
      <c r="F1707" s="27" t="s">
        <v>2069</v>
      </c>
      <c r="G1707" s="14"/>
      <c r="H1707" s="14"/>
      <c r="I1707" s="71">
        <f t="shared" si="88"/>
        <v>0</v>
      </c>
      <c r="J1707" s="19"/>
      <c r="K1707" s="6">
        <f t="shared" si="86"/>
        <v>0</v>
      </c>
      <c r="L1707" s="6">
        <f t="shared" si="87"/>
        <v>0</v>
      </c>
      <c r="M1707" s="12"/>
      <c r="N1707" s="13"/>
      <c r="O1707" s="13"/>
      <c r="P1707" s="16"/>
      <c r="Q1707" s="17"/>
      <c r="R1707" s="20"/>
    </row>
    <row r="1708" spans="1:18" ht="13.5" thickBot="1" x14ac:dyDescent="0.25">
      <c r="A1708" s="12"/>
      <c r="B1708" s="13"/>
      <c r="C1708" s="13"/>
      <c r="D1708" s="13"/>
      <c r="E1708" s="13"/>
      <c r="F1708" s="27" t="s">
        <v>2069</v>
      </c>
      <c r="G1708" s="14"/>
      <c r="H1708" s="14"/>
      <c r="I1708" s="71">
        <f t="shared" si="88"/>
        <v>0</v>
      </c>
      <c r="J1708" s="19"/>
      <c r="K1708" s="6">
        <f t="shared" si="86"/>
        <v>0</v>
      </c>
      <c r="L1708" s="6">
        <f t="shared" si="87"/>
        <v>0</v>
      </c>
      <c r="M1708" s="12"/>
      <c r="N1708" s="13"/>
      <c r="O1708" s="13"/>
      <c r="P1708" s="16"/>
      <c r="Q1708" s="17"/>
      <c r="R1708" s="20"/>
    </row>
    <row r="1709" spans="1:18" ht="13.5" thickBot="1" x14ac:dyDescent="0.25">
      <c r="A1709" s="12"/>
      <c r="B1709" s="13"/>
      <c r="C1709" s="13"/>
      <c r="D1709" s="13"/>
      <c r="E1709" s="13"/>
      <c r="F1709" s="27" t="s">
        <v>2069</v>
      </c>
      <c r="G1709" s="14"/>
      <c r="H1709" s="14"/>
      <c r="I1709" s="71">
        <f t="shared" si="88"/>
        <v>0</v>
      </c>
      <c r="J1709" s="19"/>
      <c r="K1709" s="6">
        <f t="shared" si="86"/>
        <v>0</v>
      </c>
      <c r="L1709" s="6">
        <f t="shared" si="87"/>
        <v>0</v>
      </c>
      <c r="M1709" s="12"/>
      <c r="N1709" s="13"/>
      <c r="O1709" s="13"/>
      <c r="P1709" s="16"/>
      <c r="Q1709" s="17"/>
      <c r="R1709" s="20"/>
    </row>
    <row r="1710" spans="1:18" ht="13.5" thickBot="1" x14ac:dyDescent="0.25">
      <c r="A1710" s="12"/>
      <c r="B1710" s="13"/>
      <c r="C1710" s="13"/>
      <c r="D1710" s="13"/>
      <c r="E1710" s="13"/>
      <c r="F1710" s="27" t="s">
        <v>2069</v>
      </c>
      <c r="G1710" s="14"/>
      <c r="H1710" s="14"/>
      <c r="I1710" s="71">
        <f t="shared" si="88"/>
        <v>0</v>
      </c>
      <c r="J1710" s="19"/>
      <c r="K1710" s="6">
        <f t="shared" si="86"/>
        <v>0</v>
      </c>
      <c r="L1710" s="6">
        <f t="shared" si="87"/>
        <v>0</v>
      </c>
      <c r="M1710" s="12"/>
      <c r="N1710" s="13"/>
      <c r="O1710" s="13"/>
      <c r="P1710" s="16"/>
      <c r="Q1710" s="17"/>
      <c r="R1710" s="20"/>
    </row>
    <row r="1711" spans="1:18" ht="13.5" thickBot="1" x14ac:dyDescent="0.25">
      <c r="A1711" s="12"/>
      <c r="B1711" s="13"/>
      <c r="C1711" s="13"/>
      <c r="D1711" s="13"/>
      <c r="E1711" s="13"/>
      <c r="F1711" s="27" t="s">
        <v>2069</v>
      </c>
      <c r="G1711" s="14"/>
      <c r="H1711" s="14"/>
      <c r="I1711" s="71">
        <f t="shared" si="88"/>
        <v>0</v>
      </c>
      <c r="J1711" s="19"/>
      <c r="K1711" s="6">
        <f t="shared" si="86"/>
        <v>0</v>
      </c>
      <c r="L1711" s="6">
        <f t="shared" si="87"/>
        <v>0</v>
      </c>
      <c r="M1711" s="12"/>
      <c r="N1711" s="13"/>
      <c r="O1711" s="13"/>
      <c r="P1711" s="16"/>
      <c r="Q1711" s="17"/>
      <c r="R1711" s="20"/>
    </row>
    <row r="1712" spans="1:18" ht="13.5" thickBot="1" x14ac:dyDescent="0.25">
      <c r="A1712" s="12"/>
      <c r="B1712" s="13"/>
      <c r="C1712" s="13"/>
      <c r="D1712" s="13"/>
      <c r="E1712" s="13"/>
      <c r="F1712" s="27" t="s">
        <v>2069</v>
      </c>
      <c r="G1712" s="14"/>
      <c r="H1712" s="14"/>
      <c r="I1712" s="71">
        <f t="shared" si="88"/>
        <v>0</v>
      </c>
      <c r="J1712" s="19"/>
      <c r="K1712" s="6">
        <f t="shared" si="86"/>
        <v>0</v>
      </c>
      <c r="L1712" s="6">
        <f t="shared" si="87"/>
        <v>0</v>
      </c>
      <c r="M1712" s="12"/>
      <c r="N1712" s="13"/>
      <c r="O1712" s="13"/>
      <c r="P1712" s="16"/>
      <c r="Q1712" s="17"/>
      <c r="R1712" s="20"/>
    </row>
    <row r="1713" spans="1:18" ht="13.5" thickBot="1" x14ac:dyDescent="0.25">
      <c r="A1713" s="12"/>
      <c r="B1713" s="13"/>
      <c r="C1713" s="13"/>
      <c r="D1713" s="13"/>
      <c r="E1713" s="13"/>
      <c r="F1713" s="27" t="s">
        <v>2069</v>
      </c>
      <c r="G1713" s="14"/>
      <c r="H1713" s="14"/>
      <c r="I1713" s="71">
        <f t="shared" si="88"/>
        <v>0</v>
      </c>
      <c r="J1713" s="19"/>
      <c r="K1713" s="6">
        <f t="shared" si="86"/>
        <v>0</v>
      </c>
      <c r="L1713" s="6">
        <f t="shared" si="87"/>
        <v>0</v>
      </c>
      <c r="M1713" s="12"/>
      <c r="N1713" s="13"/>
      <c r="O1713" s="13"/>
      <c r="P1713" s="16"/>
      <c r="Q1713" s="17"/>
      <c r="R1713" s="20"/>
    </row>
    <row r="1714" spans="1:18" ht="13.5" thickBot="1" x14ac:dyDescent="0.25">
      <c r="A1714" s="12"/>
      <c r="B1714" s="13"/>
      <c r="C1714" s="13"/>
      <c r="D1714" s="13"/>
      <c r="E1714" s="13"/>
      <c r="F1714" s="27" t="s">
        <v>2069</v>
      </c>
      <c r="G1714" s="14"/>
      <c r="H1714" s="14"/>
      <c r="I1714" s="71">
        <f t="shared" si="88"/>
        <v>0</v>
      </c>
      <c r="J1714" s="19"/>
      <c r="K1714" s="6">
        <f t="shared" si="86"/>
        <v>0</v>
      </c>
      <c r="L1714" s="6">
        <f t="shared" si="87"/>
        <v>0</v>
      </c>
      <c r="M1714" s="12"/>
      <c r="N1714" s="13"/>
      <c r="O1714" s="13"/>
      <c r="P1714" s="16"/>
      <c r="Q1714" s="17"/>
      <c r="R1714" s="20"/>
    </row>
    <row r="1715" spans="1:18" ht="13.5" thickBot="1" x14ac:dyDescent="0.25">
      <c r="A1715" s="12"/>
      <c r="B1715" s="13"/>
      <c r="C1715" s="13"/>
      <c r="D1715" s="13"/>
      <c r="E1715" s="13"/>
      <c r="F1715" s="27" t="s">
        <v>2069</v>
      </c>
      <c r="G1715" s="14"/>
      <c r="H1715" s="14"/>
      <c r="I1715" s="71">
        <f t="shared" si="88"/>
        <v>0</v>
      </c>
      <c r="J1715" s="19"/>
      <c r="K1715" s="6">
        <f t="shared" si="86"/>
        <v>0</v>
      </c>
      <c r="L1715" s="6">
        <f t="shared" si="87"/>
        <v>0</v>
      </c>
      <c r="M1715" s="12"/>
      <c r="N1715" s="13"/>
      <c r="O1715" s="13"/>
      <c r="P1715" s="16"/>
      <c r="Q1715" s="17"/>
      <c r="R1715" s="20"/>
    </row>
    <row r="1716" spans="1:18" ht="13.5" thickBot="1" x14ac:dyDescent="0.25">
      <c r="A1716" s="12"/>
      <c r="B1716" s="13"/>
      <c r="C1716" s="13"/>
      <c r="D1716" s="13"/>
      <c r="E1716" s="13"/>
      <c r="F1716" s="27" t="s">
        <v>2069</v>
      </c>
      <c r="G1716" s="14"/>
      <c r="H1716" s="14"/>
      <c r="I1716" s="71">
        <f t="shared" si="88"/>
        <v>0</v>
      </c>
      <c r="J1716" s="19"/>
      <c r="K1716" s="6">
        <f t="shared" si="86"/>
        <v>0</v>
      </c>
      <c r="L1716" s="6">
        <f t="shared" si="87"/>
        <v>0</v>
      </c>
      <c r="M1716" s="12"/>
      <c r="N1716" s="13"/>
      <c r="O1716" s="13"/>
      <c r="P1716" s="16"/>
      <c r="Q1716" s="17"/>
      <c r="R1716" s="20"/>
    </row>
    <row r="1717" spans="1:18" ht="13.5" thickBot="1" x14ac:dyDescent="0.25">
      <c r="A1717" s="12"/>
      <c r="B1717" s="13"/>
      <c r="C1717" s="13"/>
      <c r="D1717" s="13"/>
      <c r="E1717" s="13"/>
      <c r="F1717" s="27" t="s">
        <v>2069</v>
      </c>
      <c r="G1717" s="14"/>
      <c r="H1717" s="14"/>
      <c r="I1717" s="71">
        <f t="shared" si="88"/>
        <v>0</v>
      </c>
      <c r="J1717" s="19"/>
      <c r="K1717" s="6">
        <f t="shared" si="86"/>
        <v>0</v>
      </c>
      <c r="L1717" s="6">
        <f t="shared" si="87"/>
        <v>0</v>
      </c>
      <c r="M1717" s="12"/>
      <c r="N1717" s="13"/>
      <c r="O1717" s="13"/>
      <c r="P1717" s="16"/>
      <c r="Q1717" s="17"/>
      <c r="R1717" s="20"/>
    </row>
    <row r="1718" spans="1:18" ht="13.5" thickBot="1" x14ac:dyDescent="0.25">
      <c r="A1718" s="12"/>
      <c r="B1718" s="13"/>
      <c r="C1718" s="13"/>
      <c r="D1718" s="13"/>
      <c r="E1718" s="13"/>
      <c r="F1718" s="27" t="s">
        <v>2069</v>
      </c>
      <c r="G1718" s="14"/>
      <c r="H1718" s="14"/>
      <c r="I1718" s="71">
        <f t="shared" si="88"/>
        <v>0</v>
      </c>
      <c r="J1718" s="19"/>
      <c r="K1718" s="6">
        <f t="shared" si="86"/>
        <v>0</v>
      </c>
      <c r="L1718" s="6">
        <f t="shared" si="87"/>
        <v>0</v>
      </c>
      <c r="M1718" s="12"/>
      <c r="N1718" s="13"/>
      <c r="O1718" s="13"/>
      <c r="P1718" s="16"/>
      <c r="Q1718" s="17"/>
      <c r="R1718" s="20"/>
    </row>
    <row r="1719" spans="1:18" ht="13.5" thickBot="1" x14ac:dyDescent="0.25">
      <c r="A1719" s="12"/>
      <c r="B1719" s="13"/>
      <c r="C1719" s="13"/>
      <c r="D1719" s="13"/>
      <c r="E1719" s="13"/>
      <c r="F1719" s="27" t="s">
        <v>2069</v>
      </c>
      <c r="G1719" s="14"/>
      <c r="H1719" s="14"/>
      <c r="I1719" s="71">
        <f t="shared" si="88"/>
        <v>0</v>
      </c>
      <c r="J1719" s="19"/>
      <c r="K1719" s="6">
        <f t="shared" si="86"/>
        <v>0</v>
      </c>
      <c r="L1719" s="6">
        <f t="shared" si="87"/>
        <v>0</v>
      </c>
      <c r="M1719" s="12"/>
      <c r="N1719" s="13"/>
      <c r="O1719" s="13"/>
      <c r="P1719" s="16"/>
      <c r="Q1719" s="17"/>
      <c r="R1719" s="20"/>
    </row>
    <row r="1720" spans="1:18" ht="13.5" thickBot="1" x14ac:dyDescent="0.25">
      <c r="A1720" s="12"/>
      <c r="B1720" s="13"/>
      <c r="C1720" s="13"/>
      <c r="D1720" s="13"/>
      <c r="E1720" s="13"/>
      <c r="F1720" s="27" t="s">
        <v>2069</v>
      </c>
      <c r="G1720" s="14"/>
      <c r="H1720" s="14"/>
      <c r="I1720" s="71">
        <f t="shared" si="88"/>
        <v>0</v>
      </c>
      <c r="J1720" s="19"/>
      <c r="K1720" s="6">
        <f t="shared" si="86"/>
        <v>0</v>
      </c>
      <c r="L1720" s="6">
        <f t="shared" si="87"/>
        <v>0</v>
      </c>
      <c r="M1720" s="12"/>
      <c r="N1720" s="13"/>
      <c r="O1720" s="13"/>
      <c r="P1720" s="16"/>
      <c r="Q1720" s="17"/>
      <c r="R1720" s="20"/>
    </row>
    <row r="1721" spans="1:18" ht="13.5" thickBot="1" x14ac:dyDescent="0.25">
      <c r="A1721" s="12"/>
      <c r="B1721" s="13"/>
      <c r="C1721" s="13"/>
      <c r="D1721" s="13"/>
      <c r="E1721" s="13"/>
      <c r="F1721" s="27" t="s">
        <v>2069</v>
      </c>
      <c r="G1721" s="14"/>
      <c r="H1721" s="14"/>
      <c r="I1721" s="71">
        <f t="shared" si="88"/>
        <v>0</v>
      </c>
      <c r="J1721" s="19"/>
      <c r="K1721" s="6">
        <f t="shared" si="86"/>
        <v>0</v>
      </c>
      <c r="L1721" s="6">
        <f t="shared" si="87"/>
        <v>0</v>
      </c>
      <c r="M1721" s="12"/>
      <c r="N1721" s="13"/>
      <c r="O1721" s="13"/>
      <c r="P1721" s="16"/>
      <c r="Q1721" s="17"/>
      <c r="R1721" s="20"/>
    </row>
    <row r="1722" spans="1:18" ht="13.5" thickBot="1" x14ac:dyDescent="0.25">
      <c r="A1722" s="12"/>
      <c r="B1722" s="13"/>
      <c r="C1722" s="13"/>
      <c r="D1722" s="13"/>
      <c r="E1722" s="13"/>
      <c r="F1722" s="27" t="s">
        <v>2069</v>
      </c>
      <c r="G1722" s="14"/>
      <c r="H1722" s="14"/>
      <c r="I1722" s="71">
        <f t="shared" si="88"/>
        <v>0</v>
      </c>
      <c r="J1722" s="19"/>
      <c r="K1722" s="6">
        <f t="shared" si="86"/>
        <v>0</v>
      </c>
      <c r="L1722" s="6">
        <f t="shared" si="87"/>
        <v>0</v>
      </c>
      <c r="M1722" s="12"/>
      <c r="N1722" s="13"/>
      <c r="O1722" s="13"/>
      <c r="P1722" s="16"/>
      <c r="Q1722" s="17"/>
      <c r="R1722" s="20"/>
    </row>
    <row r="1723" spans="1:18" ht="13.5" thickBot="1" x14ac:dyDescent="0.25">
      <c r="A1723" s="12"/>
      <c r="B1723" s="13"/>
      <c r="C1723" s="13"/>
      <c r="D1723" s="13"/>
      <c r="E1723" s="13"/>
      <c r="F1723" s="27" t="s">
        <v>2069</v>
      </c>
      <c r="G1723" s="14"/>
      <c r="H1723" s="14"/>
      <c r="I1723" s="71">
        <f t="shared" si="88"/>
        <v>0</v>
      </c>
      <c r="J1723" s="19"/>
      <c r="K1723" s="6">
        <f t="shared" si="86"/>
        <v>0</v>
      </c>
      <c r="L1723" s="6">
        <f t="shared" si="87"/>
        <v>0</v>
      </c>
      <c r="M1723" s="12"/>
      <c r="N1723" s="13"/>
      <c r="O1723" s="13"/>
      <c r="P1723" s="16"/>
      <c r="Q1723" s="17"/>
      <c r="R1723" s="20"/>
    </row>
    <row r="1724" spans="1:18" ht="13.5" thickBot="1" x14ac:dyDescent="0.25">
      <c r="A1724" s="12"/>
      <c r="B1724" s="13"/>
      <c r="C1724" s="13"/>
      <c r="D1724" s="13"/>
      <c r="E1724" s="13"/>
      <c r="F1724" s="27" t="s">
        <v>2069</v>
      </c>
      <c r="G1724" s="14"/>
      <c r="H1724" s="14"/>
      <c r="I1724" s="71">
        <f t="shared" si="88"/>
        <v>0</v>
      </c>
      <c r="J1724" s="19"/>
      <c r="K1724" s="6">
        <f t="shared" si="86"/>
        <v>0</v>
      </c>
      <c r="L1724" s="6">
        <f t="shared" si="87"/>
        <v>0</v>
      </c>
      <c r="M1724" s="12"/>
      <c r="N1724" s="13"/>
      <c r="O1724" s="13"/>
      <c r="P1724" s="16"/>
      <c r="Q1724" s="17"/>
      <c r="R1724" s="20"/>
    </row>
    <row r="1725" spans="1:18" ht="13.5" thickBot="1" x14ac:dyDescent="0.25">
      <c r="A1725" s="12"/>
      <c r="B1725" s="13"/>
      <c r="C1725" s="13"/>
      <c r="D1725" s="13"/>
      <c r="E1725" s="13"/>
      <c r="F1725" s="27" t="s">
        <v>2069</v>
      </c>
      <c r="G1725" s="14"/>
      <c r="H1725" s="14"/>
      <c r="I1725" s="71">
        <f t="shared" si="88"/>
        <v>0</v>
      </c>
      <c r="J1725" s="19"/>
      <c r="K1725" s="6">
        <f t="shared" si="86"/>
        <v>0</v>
      </c>
      <c r="L1725" s="6">
        <f t="shared" si="87"/>
        <v>0</v>
      </c>
      <c r="M1725" s="12"/>
      <c r="N1725" s="13"/>
      <c r="O1725" s="13"/>
      <c r="P1725" s="16"/>
      <c r="Q1725" s="17"/>
      <c r="R1725" s="20"/>
    </row>
    <row r="1726" spans="1:18" ht="13.5" thickBot="1" x14ac:dyDescent="0.25">
      <c r="A1726" s="12"/>
      <c r="B1726" s="13"/>
      <c r="C1726" s="13"/>
      <c r="D1726" s="13"/>
      <c r="E1726" s="13"/>
      <c r="F1726" s="27" t="s">
        <v>2069</v>
      </c>
      <c r="G1726" s="14"/>
      <c r="H1726" s="14"/>
      <c r="I1726" s="71">
        <f t="shared" si="88"/>
        <v>0</v>
      </c>
      <c r="J1726" s="19"/>
      <c r="K1726" s="6">
        <f t="shared" si="86"/>
        <v>0</v>
      </c>
      <c r="L1726" s="6">
        <f t="shared" si="87"/>
        <v>0</v>
      </c>
      <c r="M1726" s="12"/>
      <c r="N1726" s="13"/>
      <c r="O1726" s="13"/>
      <c r="P1726" s="16"/>
      <c r="Q1726" s="17"/>
      <c r="R1726" s="20"/>
    </row>
    <row r="1727" spans="1:18" ht="13.5" thickBot="1" x14ac:dyDescent="0.25">
      <c r="A1727" s="12"/>
      <c r="B1727" s="13"/>
      <c r="C1727" s="13"/>
      <c r="D1727" s="13"/>
      <c r="E1727" s="13"/>
      <c r="F1727" s="27" t="s">
        <v>2069</v>
      </c>
      <c r="G1727" s="14"/>
      <c r="H1727" s="14"/>
      <c r="I1727" s="71">
        <f t="shared" si="88"/>
        <v>0</v>
      </c>
      <c r="J1727" s="19"/>
      <c r="K1727" s="6">
        <f t="shared" si="86"/>
        <v>0</v>
      </c>
      <c r="L1727" s="6">
        <f t="shared" si="87"/>
        <v>0</v>
      </c>
      <c r="M1727" s="12"/>
      <c r="N1727" s="13"/>
      <c r="O1727" s="13"/>
      <c r="P1727" s="16"/>
      <c r="Q1727" s="17"/>
      <c r="R1727" s="20"/>
    </row>
    <row r="1728" spans="1:18" ht="13.5" thickBot="1" x14ac:dyDescent="0.25">
      <c r="A1728" s="12"/>
      <c r="B1728" s="13"/>
      <c r="C1728" s="13"/>
      <c r="D1728" s="13"/>
      <c r="E1728" s="13"/>
      <c r="F1728" s="27" t="s">
        <v>2069</v>
      </c>
      <c r="G1728" s="14"/>
      <c r="H1728" s="14"/>
      <c r="I1728" s="71">
        <f t="shared" si="88"/>
        <v>0</v>
      </c>
      <c r="J1728" s="19"/>
      <c r="K1728" s="6">
        <f t="shared" si="86"/>
        <v>0</v>
      </c>
      <c r="L1728" s="6">
        <f t="shared" si="87"/>
        <v>0</v>
      </c>
      <c r="M1728" s="12"/>
      <c r="N1728" s="13"/>
      <c r="O1728" s="13"/>
      <c r="P1728" s="16"/>
      <c r="Q1728" s="17"/>
      <c r="R1728" s="20"/>
    </row>
    <row r="1729" spans="1:18" ht="13.5" thickBot="1" x14ac:dyDescent="0.25">
      <c r="A1729" s="12"/>
      <c r="B1729" s="13"/>
      <c r="C1729" s="13"/>
      <c r="D1729" s="13"/>
      <c r="E1729" s="13"/>
      <c r="F1729" s="27" t="s">
        <v>2069</v>
      </c>
      <c r="G1729" s="14"/>
      <c r="H1729" s="14"/>
      <c r="I1729" s="71">
        <f t="shared" si="88"/>
        <v>0</v>
      </c>
      <c r="J1729" s="19"/>
      <c r="K1729" s="6">
        <f t="shared" si="86"/>
        <v>0</v>
      </c>
      <c r="L1729" s="6">
        <f t="shared" si="87"/>
        <v>0</v>
      </c>
      <c r="M1729" s="12"/>
      <c r="N1729" s="13"/>
      <c r="O1729" s="13"/>
      <c r="P1729" s="16"/>
      <c r="Q1729" s="17"/>
      <c r="R1729" s="20"/>
    </row>
    <row r="1730" spans="1:18" ht="13.5" thickBot="1" x14ac:dyDescent="0.25">
      <c r="A1730" s="12"/>
      <c r="B1730" s="13"/>
      <c r="C1730" s="13"/>
      <c r="D1730" s="13"/>
      <c r="E1730" s="13"/>
      <c r="F1730" s="27" t="s">
        <v>2069</v>
      </c>
      <c r="G1730" s="14"/>
      <c r="H1730" s="14"/>
      <c r="I1730" s="71">
        <f t="shared" si="88"/>
        <v>0</v>
      </c>
      <c r="J1730" s="19"/>
      <c r="K1730" s="6">
        <f t="shared" si="86"/>
        <v>0</v>
      </c>
      <c r="L1730" s="6">
        <f t="shared" si="87"/>
        <v>0</v>
      </c>
      <c r="M1730" s="12"/>
      <c r="N1730" s="13"/>
      <c r="O1730" s="13"/>
      <c r="P1730" s="16"/>
      <c r="Q1730" s="17"/>
      <c r="R1730" s="20"/>
    </row>
    <row r="1731" spans="1:18" ht="13.5" thickBot="1" x14ac:dyDescent="0.25">
      <c r="A1731" s="12"/>
      <c r="B1731" s="13"/>
      <c r="C1731" s="13"/>
      <c r="D1731" s="13"/>
      <c r="E1731" s="13"/>
      <c r="F1731" s="27" t="s">
        <v>2069</v>
      </c>
      <c r="G1731" s="14"/>
      <c r="H1731" s="14"/>
      <c r="I1731" s="71">
        <f t="shared" si="88"/>
        <v>0</v>
      </c>
      <c r="J1731" s="19"/>
      <c r="K1731" s="6">
        <f t="shared" si="86"/>
        <v>0</v>
      </c>
      <c r="L1731" s="6">
        <f t="shared" si="87"/>
        <v>0</v>
      </c>
      <c r="M1731" s="12"/>
      <c r="N1731" s="13"/>
      <c r="O1731" s="13"/>
      <c r="P1731" s="16"/>
      <c r="Q1731" s="17"/>
      <c r="R1731" s="20"/>
    </row>
    <row r="1732" spans="1:18" ht="13.5" thickBot="1" x14ac:dyDescent="0.25">
      <c r="A1732" s="12"/>
      <c r="B1732" s="13"/>
      <c r="C1732" s="13"/>
      <c r="D1732" s="13"/>
      <c r="E1732" s="13"/>
      <c r="F1732" s="27" t="s">
        <v>2069</v>
      </c>
      <c r="G1732" s="14"/>
      <c r="H1732" s="14"/>
      <c r="I1732" s="71">
        <f t="shared" si="88"/>
        <v>0</v>
      </c>
      <c r="J1732" s="19"/>
      <c r="K1732" s="6">
        <f t="shared" si="86"/>
        <v>0</v>
      </c>
      <c r="L1732" s="6">
        <f t="shared" si="87"/>
        <v>0</v>
      </c>
      <c r="M1732" s="12"/>
      <c r="N1732" s="13"/>
      <c r="O1732" s="13"/>
      <c r="P1732" s="16"/>
      <c r="Q1732" s="17"/>
      <c r="R1732" s="20"/>
    </row>
    <row r="1733" spans="1:18" ht="13.5" thickBot="1" x14ac:dyDescent="0.25">
      <c r="A1733" s="12"/>
      <c r="B1733" s="13"/>
      <c r="C1733" s="13"/>
      <c r="D1733" s="13"/>
      <c r="E1733" s="13"/>
      <c r="F1733" s="27" t="s">
        <v>2069</v>
      </c>
      <c r="G1733" s="14"/>
      <c r="H1733" s="14"/>
      <c r="I1733" s="71">
        <f t="shared" si="88"/>
        <v>0</v>
      </c>
      <c r="J1733" s="19"/>
      <c r="K1733" s="6">
        <f t="shared" si="86"/>
        <v>0</v>
      </c>
      <c r="L1733" s="6">
        <f t="shared" si="87"/>
        <v>0</v>
      </c>
      <c r="M1733" s="12"/>
      <c r="N1733" s="13"/>
      <c r="O1733" s="13"/>
      <c r="P1733" s="16"/>
      <c r="Q1733" s="17"/>
      <c r="R1733" s="20"/>
    </row>
    <row r="1734" spans="1:18" ht="13.5" thickBot="1" x14ac:dyDescent="0.25">
      <c r="A1734" s="12"/>
      <c r="B1734" s="13"/>
      <c r="C1734" s="13"/>
      <c r="D1734" s="13"/>
      <c r="E1734" s="13"/>
      <c r="F1734" s="27" t="s">
        <v>2069</v>
      </c>
      <c r="G1734" s="14"/>
      <c r="H1734" s="14"/>
      <c r="I1734" s="71">
        <f t="shared" si="88"/>
        <v>0</v>
      </c>
      <c r="J1734" s="19"/>
      <c r="K1734" s="6">
        <f t="shared" si="86"/>
        <v>0</v>
      </c>
      <c r="L1734" s="6">
        <f t="shared" si="87"/>
        <v>0</v>
      </c>
      <c r="M1734" s="12"/>
      <c r="N1734" s="13"/>
      <c r="O1734" s="13"/>
      <c r="P1734" s="16"/>
      <c r="Q1734" s="17"/>
      <c r="R1734" s="20"/>
    </row>
    <row r="1735" spans="1:18" ht="13.5" thickBot="1" x14ac:dyDescent="0.25">
      <c r="A1735" s="12"/>
      <c r="B1735" s="13"/>
      <c r="C1735" s="13"/>
      <c r="D1735" s="13"/>
      <c r="E1735" s="13"/>
      <c r="F1735" s="27" t="s">
        <v>2069</v>
      </c>
      <c r="G1735" s="14"/>
      <c r="H1735" s="14"/>
      <c r="I1735" s="71">
        <f t="shared" si="88"/>
        <v>0</v>
      </c>
      <c r="J1735" s="19"/>
      <c r="K1735" s="6">
        <f t="shared" ref="K1735:K1798" si="89">COUNT(G1735:H1735)</f>
        <v>0</v>
      </c>
      <c r="L1735" s="6">
        <f t="shared" ref="L1735:L1798" si="90">COUNTA(A1735,B1735,C1735,D1735,G1735,H1735)</f>
        <v>0</v>
      </c>
      <c r="M1735" s="12"/>
      <c r="N1735" s="13"/>
      <c r="O1735" s="13"/>
      <c r="P1735" s="16"/>
      <c r="Q1735" s="17"/>
      <c r="R1735" s="20"/>
    </row>
    <row r="1736" spans="1:18" ht="13.5" thickBot="1" x14ac:dyDescent="0.25">
      <c r="A1736" s="12"/>
      <c r="B1736" s="13"/>
      <c r="C1736" s="13"/>
      <c r="D1736" s="13"/>
      <c r="E1736" s="13"/>
      <c r="F1736" s="27" t="s">
        <v>2069</v>
      </c>
      <c r="G1736" s="14"/>
      <c r="H1736" s="14"/>
      <c r="I1736" s="71">
        <f t="shared" si="88"/>
        <v>0</v>
      </c>
      <c r="J1736" s="19"/>
      <c r="K1736" s="6">
        <f t="shared" si="89"/>
        <v>0</v>
      </c>
      <c r="L1736" s="6">
        <f t="shared" si="90"/>
        <v>0</v>
      </c>
      <c r="M1736" s="12"/>
      <c r="N1736" s="13"/>
      <c r="O1736" s="13"/>
      <c r="P1736" s="16"/>
      <c r="Q1736" s="17"/>
      <c r="R1736" s="20"/>
    </row>
    <row r="1737" spans="1:18" ht="13.5" thickBot="1" x14ac:dyDescent="0.25">
      <c r="A1737" s="12"/>
      <c r="B1737" s="13"/>
      <c r="C1737" s="13"/>
      <c r="D1737" s="13"/>
      <c r="E1737" s="13"/>
      <c r="F1737" s="27" t="s">
        <v>2069</v>
      </c>
      <c r="G1737" s="14"/>
      <c r="H1737" s="14"/>
      <c r="I1737" s="71">
        <f t="shared" si="88"/>
        <v>0</v>
      </c>
      <c r="J1737" s="19"/>
      <c r="K1737" s="6">
        <f t="shared" si="89"/>
        <v>0</v>
      </c>
      <c r="L1737" s="6">
        <f t="shared" si="90"/>
        <v>0</v>
      </c>
      <c r="M1737" s="12"/>
      <c r="N1737" s="13"/>
      <c r="O1737" s="13"/>
      <c r="P1737" s="16"/>
      <c r="Q1737" s="17"/>
      <c r="R1737" s="20"/>
    </row>
    <row r="1738" spans="1:18" ht="13.5" thickBot="1" x14ac:dyDescent="0.25">
      <c r="A1738" s="12"/>
      <c r="B1738" s="13"/>
      <c r="C1738" s="13"/>
      <c r="D1738" s="13"/>
      <c r="E1738" s="13"/>
      <c r="F1738" s="27" t="s">
        <v>2069</v>
      </c>
      <c r="G1738" s="14"/>
      <c r="H1738" s="14"/>
      <c r="I1738" s="71">
        <f t="shared" si="88"/>
        <v>0</v>
      </c>
      <c r="J1738" s="19"/>
      <c r="K1738" s="6">
        <f t="shared" si="89"/>
        <v>0</v>
      </c>
      <c r="L1738" s="6">
        <f t="shared" si="90"/>
        <v>0</v>
      </c>
      <c r="M1738" s="12"/>
      <c r="N1738" s="13"/>
      <c r="O1738" s="13"/>
      <c r="P1738" s="16"/>
      <c r="Q1738" s="17"/>
      <c r="R1738" s="20"/>
    </row>
    <row r="1739" spans="1:18" ht="13.5" thickBot="1" x14ac:dyDescent="0.25">
      <c r="A1739" s="12"/>
      <c r="B1739" s="13"/>
      <c r="C1739" s="13"/>
      <c r="D1739" s="13"/>
      <c r="E1739" s="13"/>
      <c r="F1739" s="27" t="s">
        <v>2069</v>
      </c>
      <c r="G1739" s="14"/>
      <c r="H1739" s="14"/>
      <c r="I1739" s="71">
        <f t="shared" si="88"/>
        <v>0</v>
      </c>
      <c r="J1739" s="19"/>
      <c r="K1739" s="6">
        <f t="shared" si="89"/>
        <v>0</v>
      </c>
      <c r="L1739" s="6">
        <f t="shared" si="90"/>
        <v>0</v>
      </c>
      <c r="M1739" s="12"/>
      <c r="N1739" s="13"/>
      <c r="O1739" s="13"/>
      <c r="P1739" s="16"/>
      <c r="Q1739" s="17"/>
      <c r="R1739" s="20"/>
    </row>
    <row r="1740" spans="1:18" ht="13.5" thickBot="1" x14ac:dyDescent="0.25">
      <c r="A1740" s="12"/>
      <c r="B1740" s="13"/>
      <c r="C1740" s="13"/>
      <c r="D1740" s="13"/>
      <c r="E1740" s="13"/>
      <c r="F1740" s="27" t="s">
        <v>2069</v>
      </c>
      <c r="G1740" s="14"/>
      <c r="H1740" s="14"/>
      <c r="I1740" s="71">
        <f t="shared" si="88"/>
        <v>0</v>
      </c>
      <c r="J1740" s="19"/>
      <c r="K1740" s="6">
        <f t="shared" si="89"/>
        <v>0</v>
      </c>
      <c r="L1740" s="6">
        <f t="shared" si="90"/>
        <v>0</v>
      </c>
      <c r="M1740" s="12"/>
      <c r="N1740" s="13"/>
      <c r="O1740" s="13"/>
      <c r="P1740" s="16"/>
      <c r="Q1740" s="17"/>
      <c r="R1740" s="20"/>
    </row>
    <row r="1741" spans="1:18" ht="13.5" thickBot="1" x14ac:dyDescent="0.25">
      <c r="A1741" s="12"/>
      <c r="B1741" s="13"/>
      <c r="C1741" s="13"/>
      <c r="D1741" s="13"/>
      <c r="E1741" s="13"/>
      <c r="F1741" s="27" t="s">
        <v>2069</v>
      </c>
      <c r="G1741" s="14"/>
      <c r="H1741" s="14"/>
      <c r="I1741" s="71">
        <f t="shared" ref="I1741:I1804" si="91">$H$6</f>
        <v>0</v>
      </c>
      <c r="J1741" s="19"/>
      <c r="K1741" s="6">
        <f t="shared" si="89"/>
        <v>0</v>
      </c>
      <c r="L1741" s="6">
        <f t="shared" si="90"/>
        <v>0</v>
      </c>
      <c r="M1741" s="12"/>
      <c r="N1741" s="13"/>
      <c r="O1741" s="13"/>
      <c r="P1741" s="16"/>
      <c r="Q1741" s="17"/>
      <c r="R1741" s="20"/>
    </row>
    <row r="1742" spans="1:18" ht="13.5" thickBot="1" x14ac:dyDescent="0.25">
      <c r="A1742" s="12"/>
      <c r="B1742" s="13"/>
      <c r="C1742" s="13"/>
      <c r="D1742" s="13"/>
      <c r="E1742" s="13"/>
      <c r="F1742" s="27" t="s">
        <v>2069</v>
      </c>
      <c r="G1742" s="14"/>
      <c r="H1742" s="14"/>
      <c r="I1742" s="71">
        <f t="shared" si="91"/>
        <v>0</v>
      </c>
      <c r="J1742" s="19"/>
      <c r="K1742" s="6">
        <f t="shared" si="89"/>
        <v>0</v>
      </c>
      <c r="L1742" s="6">
        <f t="shared" si="90"/>
        <v>0</v>
      </c>
      <c r="M1742" s="12"/>
      <c r="N1742" s="13"/>
      <c r="O1742" s="13"/>
      <c r="P1742" s="16"/>
      <c r="Q1742" s="17"/>
      <c r="R1742" s="20"/>
    </row>
    <row r="1743" spans="1:18" ht="13.5" thickBot="1" x14ac:dyDescent="0.25">
      <c r="A1743" s="12"/>
      <c r="B1743" s="13"/>
      <c r="C1743" s="13"/>
      <c r="D1743" s="13"/>
      <c r="E1743" s="13"/>
      <c r="F1743" s="27" t="s">
        <v>2069</v>
      </c>
      <c r="G1743" s="14"/>
      <c r="H1743" s="14"/>
      <c r="I1743" s="71">
        <f t="shared" si="91"/>
        <v>0</v>
      </c>
      <c r="J1743" s="19"/>
      <c r="K1743" s="6">
        <f t="shared" si="89"/>
        <v>0</v>
      </c>
      <c r="L1743" s="6">
        <f t="shared" si="90"/>
        <v>0</v>
      </c>
      <c r="M1743" s="12"/>
      <c r="N1743" s="13"/>
      <c r="O1743" s="13"/>
      <c r="P1743" s="16"/>
      <c r="Q1743" s="17"/>
      <c r="R1743" s="20"/>
    </row>
    <row r="1744" spans="1:18" ht="13.5" thickBot="1" x14ac:dyDescent="0.25">
      <c r="A1744" s="12"/>
      <c r="B1744" s="13"/>
      <c r="C1744" s="13"/>
      <c r="D1744" s="13"/>
      <c r="E1744" s="13"/>
      <c r="F1744" s="27" t="s">
        <v>2069</v>
      </c>
      <c r="G1744" s="14"/>
      <c r="H1744" s="14"/>
      <c r="I1744" s="71">
        <f t="shared" si="91"/>
        <v>0</v>
      </c>
      <c r="J1744" s="19"/>
      <c r="K1744" s="6">
        <f t="shared" si="89"/>
        <v>0</v>
      </c>
      <c r="L1744" s="6">
        <f t="shared" si="90"/>
        <v>0</v>
      </c>
      <c r="M1744" s="12"/>
      <c r="N1744" s="13"/>
      <c r="O1744" s="13"/>
      <c r="P1744" s="16"/>
      <c r="Q1744" s="17"/>
      <c r="R1744" s="20"/>
    </row>
    <row r="1745" spans="1:18" ht="13.5" thickBot="1" x14ac:dyDescent="0.25">
      <c r="A1745" s="12"/>
      <c r="B1745" s="13"/>
      <c r="C1745" s="13"/>
      <c r="D1745" s="13"/>
      <c r="E1745" s="13"/>
      <c r="F1745" s="27" t="s">
        <v>2069</v>
      </c>
      <c r="G1745" s="14"/>
      <c r="H1745" s="14"/>
      <c r="I1745" s="71">
        <f t="shared" si="91"/>
        <v>0</v>
      </c>
      <c r="J1745" s="19"/>
      <c r="K1745" s="6">
        <f t="shared" si="89"/>
        <v>0</v>
      </c>
      <c r="L1745" s="6">
        <f t="shared" si="90"/>
        <v>0</v>
      </c>
      <c r="M1745" s="12"/>
      <c r="N1745" s="13"/>
      <c r="O1745" s="13"/>
      <c r="P1745" s="16"/>
      <c r="Q1745" s="17"/>
      <c r="R1745" s="20"/>
    </row>
    <row r="1746" spans="1:18" ht="13.5" thickBot="1" x14ac:dyDescent="0.25">
      <c r="A1746" s="12"/>
      <c r="B1746" s="13"/>
      <c r="C1746" s="13"/>
      <c r="D1746" s="13"/>
      <c r="E1746" s="13"/>
      <c r="F1746" s="27" t="s">
        <v>2069</v>
      </c>
      <c r="G1746" s="14"/>
      <c r="H1746" s="14"/>
      <c r="I1746" s="71">
        <f t="shared" si="91"/>
        <v>0</v>
      </c>
      <c r="J1746" s="19"/>
      <c r="K1746" s="6">
        <f t="shared" si="89"/>
        <v>0</v>
      </c>
      <c r="L1746" s="6">
        <f t="shared" si="90"/>
        <v>0</v>
      </c>
      <c r="M1746" s="12"/>
      <c r="N1746" s="13"/>
      <c r="O1746" s="13"/>
      <c r="P1746" s="16"/>
      <c r="Q1746" s="17"/>
      <c r="R1746" s="20"/>
    </row>
    <row r="1747" spans="1:18" ht="13.5" thickBot="1" x14ac:dyDescent="0.25">
      <c r="A1747" s="12"/>
      <c r="B1747" s="13"/>
      <c r="C1747" s="13"/>
      <c r="D1747" s="13"/>
      <c r="E1747" s="13"/>
      <c r="F1747" s="27" t="s">
        <v>2069</v>
      </c>
      <c r="G1747" s="14"/>
      <c r="H1747" s="14"/>
      <c r="I1747" s="71">
        <f t="shared" si="91"/>
        <v>0</v>
      </c>
      <c r="J1747" s="19"/>
      <c r="K1747" s="6">
        <f t="shared" si="89"/>
        <v>0</v>
      </c>
      <c r="L1747" s="6">
        <f t="shared" si="90"/>
        <v>0</v>
      </c>
      <c r="M1747" s="12"/>
      <c r="N1747" s="13"/>
      <c r="O1747" s="13"/>
      <c r="P1747" s="16"/>
      <c r="Q1747" s="17"/>
      <c r="R1747" s="20"/>
    </row>
    <row r="1748" spans="1:18" ht="13.5" thickBot="1" x14ac:dyDescent="0.25">
      <c r="A1748" s="12"/>
      <c r="B1748" s="13"/>
      <c r="C1748" s="13"/>
      <c r="D1748" s="13"/>
      <c r="E1748" s="13"/>
      <c r="F1748" s="27" t="s">
        <v>2069</v>
      </c>
      <c r="G1748" s="14"/>
      <c r="H1748" s="14"/>
      <c r="I1748" s="71">
        <f t="shared" si="91"/>
        <v>0</v>
      </c>
      <c r="J1748" s="19"/>
      <c r="K1748" s="6">
        <f t="shared" si="89"/>
        <v>0</v>
      </c>
      <c r="L1748" s="6">
        <f t="shared" si="90"/>
        <v>0</v>
      </c>
      <c r="M1748" s="12"/>
      <c r="N1748" s="13"/>
      <c r="O1748" s="13"/>
      <c r="P1748" s="16"/>
      <c r="Q1748" s="17"/>
      <c r="R1748" s="20"/>
    </row>
    <row r="1749" spans="1:18" ht="13.5" thickBot="1" x14ac:dyDescent="0.25">
      <c r="A1749" s="12"/>
      <c r="B1749" s="13"/>
      <c r="C1749" s="13"/>
      <c r="D1749" s="13"/>
      <c r="E1749" s="13"/>
      <c r="F1749" s="27" t="s">
        <v>2069</v>
      </c>
      <c r="G1749" s="14"/>
      <c r="H1749" s="14"/>
      <c r="I1749" s="71">
        <f t="shared" si="91"/>
        <v>0</v>
      </c>
      <c r="J1749" s="19"/>
      <c r="K1749" s="6">
        <f t="shared" si="89"/>
        <v>0</v>
      </c>
      <c r="L1749" s="6">
        <f t="shared" si="90"/>
        <v>0</v>
      </c>
      <c r="M1749" s="12"/>
      <c r="N1749" s="13"/>
      <c r="O1749" s="13"/>
      <c r="P1749" s="16"/>
      <c r="Q1749" s="17"/>
      <c r="R1749" s="20"/>
    </row>
    <row r="1750" spans="1:18" ht="13.5" thickBot="1" x14ac:dyDescent="0.25">
      <c r="A1750" s="12"/>
      <c r="B1750" s="13"/>
      <c r="C1750" s="13"/>
      <c r="D1750" s="13"/>
      <c r="E1750" s="13"/>
      <c r="F1750" s="27" t="s">
        <v>2069</v>
      </c>
      <c r="G1750" s="14"/>
      <c r="H1750" s="14"/>
      <c r="I1750" s="71">
        <f t="shared" si="91"/>
        <v>0</v>
      </c>
      <c r="J1750" s="19"/>
      <c r="K1750" s="6">
        <f t="shared" si="89"/>
        <v>0</v>
      </c>
      <c r="L1750" s="6">
        <f t="shared" si="90"/>
        <v>0</v>
      </c>
      <c r="M1750" s="12"/>
      <c r="N1750" s="13"/>
      <c r="O1750" s="13"/>
      <c r="P1750" s="16"/>
      <c r="Q1750" s="17"/>
      <c r="R1750" s="20"/>
    </row>
    <row r="1751" spans="1:18" ht="13.5" thickBot="1" x14ac:dyDescent="0.25">
      <c r="A1751" s="12"/>
      <c r="B1751" s="13"/>
      <c r="C1751" s="13"/>
      <c r="D1751" s="13"/>
      <c r="E1751" s="13"/>
      <c r="F1751" s="27" t="s">
        <v>2069</v>
      </c>
      <c r="G1751" s="14"/>
      <c r="H1751" s="14"/>
      <c r="I1751" s="71">
        <f t="shared" si="91"/>
        <v>0</v>
      </c>
      <c r="J1751" s="19"/>
      <c r="K1751" s="6">
        <f t="shared" si="89"/>
        <v>0</v>
      </c>
      <c r="L1751" s="6">
        <f t="shared" si="90"/>
        <v>0</v>
      </c>
      <c r="M1751" s="12"/>
      <c r="N1751" s="13"/>
      <c r="O1751" s="13"/>
      <c r="P1751" s="16"/>
      <c r="Q1751" s="17"/>
      <c r="R1751" s="20"/>
    </row>
    <row r="1752" spans="1:18" ht="13.5" thickBot="1" x14ac:dyDescent="0.25">
      <c r="A1752" s="12"/>
      <c r="B1752" s="13"/>
      <c r="C1752" s="13"/>
      <c r="D1752" s="13"/>
      <c r="E1752" s="13"/>
      <c r="F1752" s="27" t="s">
        <v>2069</v>
      </c>
      <c r="G1752" s="14"/>
      <c r="H1752" s="14"/>
      <c r="I1752" s="71">
        <f t="shared" si="91"/>
        <v>0</v>
      </c>
      <c r="J1752" s="19"/>
      <c r="K1752" s="6">
        <f t="shared" si="89"/>
        <v>0</v>
      </c>
      <c r="L1752" s="6">
        <f t="shared" si="90"/>
        <v>0</v>
      </c>
      <c r="M1752" s="12"/>
      <c r="N1752" s="13"/>
      <c r="O1752" s="13"/>
      <c r="P1752" s="16"/>
      <c r="Q1752" s="17"/>
      <c r="R1752" s="20"/>
    </row>
    <row r="1753" spans="1:18" ht="13.5" thickBot="1" x14ac:dyDescent="0.25">
      <c r="A1753" s="12"/>
      <c r="B1753" s="13"/>
      <c r="C1753" s="13"/>
      <c r="D1753" s="13"/>
      <c r="E1753" s="13"/>
      <c r="F1753" s="27" t="s">
        <v>2069</v>
      </c>
      <c r="G1753" s="14"/>
      <c r="H1753" s="14"/>
      <c r="I1753" s="71">
        <f t="shared" si="91"/>
        <v>0</v>
      </c>
      <c r="J1753" s="19"/>
      <c r="K1753" s="6">
        <f t="shared" si="89"/>
        <v>0</v>
      </c>
      <c r="L1753" s="6">
        <f t="shared" si="90"/>
        <v>0</v>
      </c>
      <c r="M1753" s="12"/>
      <c r="N1753" s="13"/>
      <c r="O1753" s="13"/>
      <c r="P1753" s="16"/>
      <c r="Q1753" s="17"/>
      <c r="R1753" s="20"/>
    </row>
    <row r="1754" spans="1:18" ht="13.5" thickBot="1" x14ac:dyDescent="0.25">
      <c r="A1754" s="12"/>
      <c r="B1754" s="13"/>
      <c r="C1754" s="13"/>
      <c r="D1754" s="13"/>
      <c r="E1754" s="13"/>
      <c r="F1754" s="27" t="s">
        <v>2069</v>
      </c>
      <c r="G1754" s="14"/>
      <c r="H1754" s="14"/>
      <c r="I1754" s="71">
        <f t="shared" si="91"/>
        <v>0</v>
      </c>
      <c r="J1754" s="19"/>
      <c r="K1754" s="6">
        <f t="shared" si="89"/>
        <v>0</v>
      </c>
      <c r="L1754" s="6">
        <f t="shared" si="90"/>
        <v>0</v>
      </c>
      <c r="M1754" s="12"/>
      <c r="N1754" s="13"/>
      <c r="O1754" s="13"/>
      <c r="P1754" s="16"/>
      <c r="Q1754" s="17"/>
      <c r="R1754" s="20"/>
    </row>
    <row r="1755" spans="1:18" ht="13.5" thickBot="1" x14ac:dyDescent="0.25">
      <c r="A1755" s="12"/>
      <c r="B1755" s="13"/>
      <c r="C1755" s="13"/>
      <c r="D1755" s="13"/>
      <c r="E1755" s="13"/>
      <c r="F1755" s="27" t="s">
        <v>2069</v>
      </c>
      <c r="G1755" s="14"/>
      <c r="H1755" s="14"/>
      <c r="I1755" s="71">
        <f t="shared" si="91"/>
        <v>0</v>
      </c>
      <c r="J1755" s="19"/>
      <c r="K1755" s="6">
        <f t="shared" si="89"/>
        <v>0</v>
      </c>
      <c r="L1755" s="6">
        <f t="shared" si="90"/>
        <v>0</v>
      </c>
      <c r="M1755" s="12"/>
      <c r="N1755" s="13"/>
      <c r="O1755" s="13"/>
      <c r="P1755" s="16"/>
      <c r="Q1755" s="17"/>
      <c r="R1755" s="20"/>
    </row>
    <row r="1756" spans="1:18" ht="13.5" thickBot="1" x14ac:dyDescent="0.25">
      <c r="A1756" s="12"/>
      <c r="B1756" s="13"/>
      <c r="C1756" s="13"/>
      <c r="D1756" s="13"/>
      <c r="E1756" s="13"/>
      <c r="F1756" s="27" t="s">
        <v>2069</v>
      </c>
      <c r="G1756" s="14"/>
      <c r="H1756" s="14"/>
      <c r="I1756" s="71">
        <f t="shared" si="91"/>
        <v>0</v>
      </c>
      <c r="J1756" s="19"/>
      <c r="K1756" s="6">
        <f t="shared" si="89"/>
        <v>0</v>
      </c>
      <c r="L1756" s="6">
        <f t="shared" si="90"/>
        <v>0</v>
      </c>
      <c r="M1756" s="12"/>
      <c r="N1756" s="13"/>
      <c r="O1756" s="13"/>
      <c r="P1756" s="16"/>
      <c r="Q1756" s="17"/>
      <c r="R1756" s="20"/>
    </row>
    <row r="1757" spans="1:18" ht="13.5" thickBot="1" x14ac:dyDescent="0.25">
      <c r="A1757" s="12"/>
      <c r="B1757" s="13"/>
      <c r="C1757" s="13"/>
      <c r="D1757" s="13"/>
      <c r="E1757" s="13"/>
      <c r="F1757" s="27" t="s">
        <v>2069</v>
      </c>
      <c r="G1757" s="14"/>
      <c r="H1757" s="14"/>
      <c r="I1757" s="71">
        <f t="shared" si="91"/>
        <v>0</v>
      </c>
      <c r="J1757" s="19"/>
      <c r="K1757" s="6">
        <f t="shared" si="89"/>
        <v>0</v>
      </c>
      <c r="L1757" s="6">
        <f t="shared" si="90"/>
        <v>0</v>
      </c>
      <c r="M1757" s="12"/>
      <c r="N1757" s="13"/>
      <c r="O1757" s="13"/>
      <c r="P1757" s="16"/>
      <c r="Q1757" s="17"/>
      <c r="R1757" s="20"/>
    </row>
    <row r="1758" spans="1:18" ht="13.5" thickBot="1" x14ac:dyDescent="0.25">
      <c r="A1758" s="12"/>
      <c r="B1758" s="13"/>
      <c r="C1758" s="13"/>
      <c r="D1758" s="13"/>
      <c r="E1758" s="13"/>
      <c r="F1758" s="27" t="s">
        <v>2069</v>
      </c>
      <c r="G1758" s="14"/>
      <c r="H1758" s="14"/>
      <c r="I1758" s="71">
        <f t="shared" si="91"/>
        <v>0</v>
      </c>
      <c r="J1758" s="19"/>
      <c r="K1758" s="6">
        <f t="shared" si="89"/>
        <v>0</v>
      </c>
      <c r="L1758" s="6">
        <f t="shared" si="90"/>
        <v>0</v>
      </c>
      <c r="M1758" s="12"/>
      <c r="N1758" s="13"/>
      <c r="O1758" s="13"/>
      <c r="P1758" s="16"/>
      <c r="Q1758" s="17"/>
      <c r="R1758" s="20"/>
    </row>
    <row r="1759" spans="1:18" ht="13.5" thickBot="1" x14ac:dyDescent="0.25">
      <c r="A1759" s="12"/>
      <c r="B1759" s="13"/>
      <c r="C1759" s="13"/>
      <c r="D1759" s="13"/>
      <c r="E1759" s="13"/>
      <c r="F1759" s="27" t="s">
        <v>2069</v>
      </c>
      <c r="G1759" s="14"/>
      <c r="H1759" s="14"/>
      <c r="I1759" s="71">
        <f t="shared" si="91"/>
        <v>0</v>
      </c>
      <c r="J1759" s="19"/>
      <c r="K1759" s="6">
        <f t="shared" si="89"/>
        <v>0</v>
      </c>
      <c r="L1759" s="6">
        <f t="shared" si="90"/>
        <v>0</v>
      </c>
      <c r="M1759" s="12"/>
      <c r="N1759" s="13"/>
      <c r="O1759" s="13"/>
      <c r="P1759" s="16"/>
      <c r="Q1759" s="17"/>
      <c r="R1759" s="20"/>
    </row>
    <row r="1760" spans="1:18" ht="13.5" thickBot="1" x14ac:dyDescent="0.25">
      <c r="A1760" s="12"/>
      <c r="B1760" s="13"/>
      <c r="C1760" s="13"/>
      <c r="D1760" s="13"/>
      <c r="E1760" s="13"/>
      <c r="F1760" s="27" t="s">
        <v>2069</v>
      </c>
      <c r="G1760" s="14"/>
      <c r="H1760" s="14"/>
      <c r="I1760" s="71">
        <f t="shared" si="91"/>
        <v>0</v>
      </c>
      <c r="J1760" s="19"/>
      <c r="K1760" s="6">
        <f t="shared" si="89"/>
        <v>0</v>
      </c>
      <c r="L1760" s="6">
        <f t="shared" si="90"/>
        <v>0</v>
      </c>
      <c r="M1760" s="12"/>
      <c r="N1760" s="13"/>
      <c r="O1760" s="13"/>
      <c r="P1760" s="16"/>
      <c r="Q1760" s="17"/>
      <c r="R1760" s="20"/>
    </row>
    <row r="1761" spans="1:18" ht="13.5" thickBot="1" x14ac:dyDescent="0.25">
      <c r="A1761" s="12"/>
      <c r="B1761" s="13"/>
      <c r="C1761" s="13"/>
      <c r="D1761" s="13"/>
      <c r="E1761" s="13"/>
      <c r="F1761" s="27" t="s">
        <v>2069</v>
      </c>
      <c r="G1761" s="14"/>
      <c r="H1761" s="14"/>
      <c r="I1761" s="71">
        <f t="shared" si="91"/>
        <v>0</v>
      </c>
      <c r="J1761" s="19"/>
      <c r="K1761" s="6">
        <f t="shared" si="89"/>
        <v>0</v>
      </c>
      <c r="L1761" s="6">
        <f t="shared" si="90"/>
        <v>0</v>
      </c>
      <c r="M1761" s="12"/>
      <c r="N1761" s="13"/>
      <c r="O1761" s="13"/>
      <c r="P1761" s="16"/>
      <c r="Q1761" s="17"/>
      <c r="R1761" s="20"/>
    </row>
    <row r="1762" spans="1:18" ht="13.5" thickBot="1" x14ac:dyDescent="0.25">
      <c r="A1762" s="12"/>
      <c r="B1762" s="13"/>
      <c r="C1762" s="13"/>
      <c r="D1762" s="13"/>
      <c r="E1762" s="13"/>
      <c r="F1762" s="27" t="s">
        <v>2069</v>
      </c>
      <c r="G1762" s="14"/>
      <c r="H1762" s="14"/>
      <c r="I1762" s="71">
        <f t="shared" si="91"/>
        <v>0</v>
      </c>
      <c r="J1762" s="19"/>
      <c r="K1762" s="6">
        <f t="shared" si="89"/>
        <v>0</v>
      </c>
      <c r="L1762" s="6">
        <f t="shared" si="90"/>
        <v>0</v>
      </c>
      <c r="M1762" s="12"/>
      <c r="N1762" s="13"/>
      <c r="O1762" s="13"/>
      <c r="P1762" s="16"/>
      <c r="Q1762" s="17"/>
      <c r="R1762" s="20"/>
    </row>
    <row r="1763" spans="1:18" ht="13.5" thickBot="1" x14ac:dyDescent="0.25">
      <c r="A1763" s="12"/>
      <c r="B1763" s="13"/>
      <c r="C1763" s="13"/>
      <c r="D1763" s="13"/>
      <c r="E1763" s="13"/>
      <c r="F1763" s="27" t="s">
        <v>2069</v>
      </c>
      <c r="G1763" s="14"/>
      <c r="H1763" s="14"/>
      <c r="I1763" s="71">
        <f t="shared" si="91"/>
        <v>0</v>
      </c>
      <c r="J1763" s="19"/>
      <c r="K1763" s="6">
        <f t="shared" si="89"/>
        <v>0</v>
      </c>
      <c r="L1763" s="6">
        <f t="shared" si="90"/>
        <v>0</v>
      </c>
      <c r="M1763" s="12"/>
      <c r="N1763" s="13"/>
      <c r="O1763" s="13"/>
      <c r="P1763" s="16"/>
      <c r="Q1763" s="17"/>
      <c r="R1763" s="20"/>
    </row>
    <row r="1764" spans="1:18" ht="13.5" thickBot="1" x14ac:dyDescent="0.25">
      <c r="A1764" s="12"/>
      <c r="B1764" s="13"/>
      <c r="C1764" s="13"/>
      <c r="D1764" s="13"/>
      <c r="E1764" s="13"/>
      <c r="F1764" s="27" t="s">
        <v>2069</v>
      </c>
      <c r="G1764" s="14"/>
      <c r="H1764" s="14"/>
      <c r="I1764" s="71">
        <f t="shared" si="91"/>
        <v>0</v>
      </c>
      <c r="J1764" s="19"/>
      <c r="K1764" s="6">
        <f t="shared" si="89"/>
        <v>0</v>
      </c>
      <c r="L1764" s="6">
        <f t="shared" si="90"/>
        <v>0</v>
      </c>
      <c r="M1764" s="12"/>
      <c r="N1764" s="13"/>
      <c r="O1764" s="13"/>
      <c r="P1764" s="16"/>
      <c r="Q1764" s="17"/>
      <c r="R1764" s="20"/>
    </row>
    <row r="1765" spans="1:18" ht="13.5" thickBot="1" x14ac:dyDescent="0.25">
      <c r="A1765" s="12"/>
      <c r="B1765" s="13"/>
      <c r="C1765" s="13"/>
      <c r="D1765" s="13"/>
      <c r="E1765" s="13"/>
      <c r="F1765" s="27" t="s">
        <v>2069</v>
      </c>
      <c r="G1765" s="14"/>
      <c r="H1765" s="14"/>
      <c r="I1765" s="71">
        <f t="shared" si="91"/>
        <v>0</v>
      </c>
      <c r="J1765" s="19"/>
      <c r="K1765" s="6">
        <f t="shared" si="89"/>
        <v>0</v>
      </c>
      <c r="L1765" s="6">
        <f t="shared" si="90"/>
        <v>0</v>
      </c>
      <c r="M1765" s="12"/>
      <c r="N1765" s="13"/>
      <c r="O1765" s="13"/>
      <c r="P1765" s="16"/>
      <c r="Q1765" s="17"/>
      <c r="R1765" s="20"/>
    </row>
    <row r="1766" spans="1:18" ht="13.5" thickBot="1" x14ac:dyDescent="0.25">
      <c r="A1766" s="12"/>
      <c r="B1766" s="13"/>
      <c r="C1766" s="13"/>
      <c r="D1766" s="13"/>
      <c r="E1766" s="13"/>
      <c r="F1766" s="27" t="s">
        <v>2069</v>
      </c>
      <c r="G1766" s="14"/>
      <c r="H1766" s="14"/>
      <c r="I1766" s="71">
        <f t="shared" si="91"/>
        <v>0</v>
      </c>
      <c r="J1766" s="19"/>
      <c r="K1766" s="6">
        <f t="shared" si="89"/>
        <v>0</v>
      </c>
      <c r="L1766" s="6">
        <f t="shared" si="90"/>
        <v>0</v>
      </c>
      <c r="M1766" s="12"/>
      <c r="N1766" s="13"/>
      <c r="O1766" s="13"/>
      <c r="P1766" s="16"/>
      <c r="Q1766" s="17"/>
      <c r="R1766" s="20"/>
    </row>
    <row r="1767" spans="1:18" ht="13.5" thickBot="1" x14ac:dyDescent="0.25">
      <c r="A1767" s="12"/>
      <c r="B1767" s="13"/>
      <c r="C1767" s="13"/>
      <c r="D1767" s="13"/>
      <c r="E1767" s="13"/>
      <c r="F1767" s="27" t="s">
        <v>2069</v>
      </c>
      <c r="G1767" s="14"/>
      <c r="H1767" s="14"/>
      <c r="I1767" s="71">
        <f t="shared" si="91"/>
        <v>0</v>
      </c>
      <c r="J1767" s="19"/>
      <c r="K1767" s="6">
        <f t="shared" si="89"/>
        <v>0</v>
      </c>
      <c r="L1767" s="6">
        <f t="shared" si="90"/>
        <v>0</v>
      </c>
      <c r="M1767" s="12"/>
      <c r="N1767" s="13"/>
      <c r="O1767" s="13"/>
      <c r="P1767" s="16"/>
      <c r="Q1767" s="17"/>
      <c r="R1767" s="20"/>
    </row>
    <row r="1768" spans="1:18" ht="13.5" thickBot="1" x14ac:dyDescent="0.25">
      <c r="A1768" s="12"/>
      <c r="B1768" s="13"/>
      <c r="C1768" s="13"/>
      <c r="D1768" s="13"/>
      <c r="E1768" s="13"/>
      <c r="F1768" s="27" t="s">
        <v>2069</v>
      </c>
      <c r="G1768" s="14"/>
      <c r="H1768" s="14"/>
      <c r="I1768" s="71">
        <f t="shared" si="91"/>
        <v>0</v>
      </c>
      <c r="J1768" s="19"/>
      <c r="K1768" s="6">
        <f t="shared" si="89"/>
        <v>0</v>
      </c>
      <c r="L1768" s="6">
        <f t="shared" si="90"/>
        <v>0</v>
      </c>
      <c r="M1768" s="12"/>
      <c r="N1768" s="13"/>
      <c r="O1768" s="13"/>
      <c r="P1768" s="16"/>
      <c r="Q1768" s="17"/>
      <c r="R1768" s="20"/>
    </row>
    <row r="1769" spans="1:18" ht="13.5" thickBot="1" x14ac:dyDescent="0.25">
      <c r="A1769" s="12"/>
      <c r="B1769" s="13"/>
      <c r="C1769" s="13"/>
      <c r="D1769" s="13"/>
      <c r="E1769" s="13"/>
      <c r="F1769" s="27" t="s">
        <v>2069</v>
      </c>
      <c r="G1769" s="14"/>
      <c r="H1769" s="14"/>
      <c r="I1769" s="71">
        <f t="shared" si="91"/>
        <v>0</v>
      </c>
      <c r="J1769" s="19"/>
      <c r="K1769" s="6">
        <f t="shared" si="89"/>
        <v>0</v>
      </c>
      <c r="L1769" s="6">
        <f t="shared" si="90"/>
        <v>0</v>
      </c>
      <c r="M1769" s="12"/>
      <c r="N1769" s="13"/>
      <c r="O1769" s="13"/>
      <c r="P1769" s="16"/>
      <c r="Q1769" s="17"/>
      <c r="R1769" s="20"/>
    </row>
    <row r="1770" spans="1:18" ht="13.5" thickBot="1" x14ac:dyDescent="0.25">
      <c r="A1770" s="12"/>
      <c r="B1770" s="13"/>
      <c r="C1770" s="13"/>
      <c r="D1770" s="13"/>
      <c r="E1770" s="13"/>
      <c r="F1770" s="27" t="s">
        <v>2069</v>
      </c>
      <c r="G1770" s="14"/>
      <c r="H1770" s="14"/>
      <c r="I1770" s="71">
        <f t="shared" si="91"/>
        <v>0</v>
      </c>
      <c r="J1770" s="19"/>
      <c r="K1770" s="6">
        <f t="shared" si="89"/>
        <v>0</v>
      </c>
      <c r="L1770" s="6">
        <f t="shared" si="90"/>
        <v>0</v>
      </c>
      <c r="M1770" s="12"/>
      <c r="N1770" s="13"/>
      <c r="O1770" s="13"/>
      <c r="P1770" s="16"/>
      <c r="Q1770" s="17"/>
      <c r="R1770" s="20"/>
    </row>
    <row r="1771" spans="1:18" ht="13.5" thickBot="1" x14ac:dyDescent="0.25">
      <c r="A1771" s="12"/>
      <c r="B1771" s="13"/>
      <c r="C1771" s="13"/>
      <c r="D1771" s="13"/>
      <c r="E1771" s="13"/>
      <c r="F1771" s="27" t="s">
        <v>2069</v>
      </c>
      <c r="G1771" s="14"/>
      <c r="H1771" s="14"/>
      <c r="I1771" s="71">
        <f t="shared" si="91"/>
        <v>0</v>
      </c>
      <c r="J1771" s="19"/>
      <c r="K1771" s="6">
        <f t="shared" si="89"/>
        <v>0</v>
      </c>
      <c r="L1771" s="6">
        <f t="shared" si="90"/>
        <v>0</v>
      </c>
      <c r="M1771" s="12"/>
      <c r="N1771" s="13"/>
      <c r="O1771" s="13"/>
      <c r="P1771" s="16"/>
      <c r="Q1771" s="17"/>
      <c r="R1771" s="20"/>
    </row>
    <row r="1772" spans="1:18" ht="13.5" thickBot="1" x14ac:dyDescent="0.25">
      <c r="A1772" s="12"/>
      <c r="B1772" s="13"/>
      <c r="C1772" s="13"/>
      <c r="D1772" s="13"/>
      <c r="E1772" s="13"/>
      <c r="F1772" s="27" t="s">
        <v>2069</v>
      </c>
      <c r="G1772" s="14"/>
      <c r="H1772" s="14"/>
      <c r="I1772" s="71">
        <f t="shared" si="91"/>
        <v>0</v>
      </c>
      <c r="J1772" s="19"/>
      <c r="K1772" s="6">
        <f t="shared" si="89"/>
        <v>0</v>
      </c>
      <c r="L1772" s="6">
        <f t="shared" si="90"/>
        <v>0</v>
      </c>
      <c r="M1772" s="12"/>
      <c r="N1772" s="13"/>
      <c r="O1772" s="13"/>
      <c r="P1772" s="16"/>
      <c r="Q1772" s="17"/>
      <c r="R1772" s="20"/>
    </row>
    <row r="1773" spans="1:18" ht="13.5" thickBot="1" x14ac:dyDescent="0.25">
      <c r="A1773" s="12"/>
      <c r="B1773" s="13"/>
      <c r="C1773" s="13"/>
      <c r="D1773" s="13"/>
      <c r="E1773" s="13"/>
      <c r="F1773" s="27" t="s">
        <v>2069</v>
      </c>
      <c r="G1773" s="14"/>
      <c r="H1773" s="14"/>
      <c r="I1773" s="71">
        <f t="shared" si="91"/>
        <v>0</v>
      </c>
      <c r="J1773" s="19"/>
      <c r="K1773" s="6">
        <f t="shared" si="89"/>
        <v>0</v>
      </c>
      <c r="L1773" s="6">
        <f t="shared" si="90"/>
        <v>0</v>
      </c>
      <c r="M1773" s="12"/>
      <c r="N1773" s="13"/>
      <c r="O1773" s="13"/>
      <c r="P1773" s="16"/>
      <c r="Q1773" s="17"/>
      <c r="R1773" s="20"/>
    </row>
    <row r="1774" spans="1:18" ht="13.5" thickBot="1" x14ac:dyDescent="0.25">
      <c r="A1774" s="12"/>
      <c r="B1774" s="13"/>
      <c r="C1774" s="13"/>
      <c r="D1774" s="13"/>
      <c r="E1774" s="13"/>
      <c r="F1774" s="27" t="s">
        <v>2069</v>
      </c>
      <c r="G1774" s="14"/>
      <c r="H1774" s="14"/>
      <c r="I1774" s="71">
        <f t="shared" si="91"/>
        <v>0</v>
      </c>
      <c r="J1774" s="19"/>
      <c r="K1774" s="6">
        <f t="shared" si="89"/>
        <v>0</v>
      </c>
      <c r="L1774" s="6">
        <f t="shared" si="90"/>
        <v>0</v>
      </c>
      <c r="M1774" s="12"/>
      <c r="N1774" s="13"/>
      <c r="O1774" s="13"/>
      <c r="P1774" s="16"/>
      <c r="Q1774" s="17"/>
      <c r="R1774" s="20"/>
    </row>
    <row r="1775" spans="1:18" ht="13.5" thickBot="1" x14ac:dyDescent="0.25">
      <c r="A1775" s="12"/>
      <c r="B1775" s="13"/>
      <c r="C1775" s="13"/>
      <c r="D1775" s="13"/>
      <c r="E1775" s="13"/>
      <c r="F1775" s="27" t="s">
        <v>2069</v>
      </c>
      <c r="G1775" s="14"/>
      <c r="H1775" s="14"/>
      <c r="I1775" s="71">
        <f t="shared" si="91"/>
        <v>0</v>
      </c>
      <c r="J1775" s="19"/>
      <c r="K1775" s="6">
        <f t="shared" si="89"/>
        <v>0</v>
      </c>
      <c r="L1775" s="6">
        <f t="shared" si="90"/>
        <v>0</v>
      </c>
      <c r="M1775" s="12"/>
      <c r="N1775" s="13"/>
      <c r="O1775" s="13"/>
      <c r="P1775" s="16"/>
      <c r="Q1775" s="17"/>
      <c r="R1775" s="20"/>
    </row>
    <row r="1776" spans="1:18" ht="13.5" thickBot="1" x14ac:dyDescent="0.25">
      <c r="A1776" s="12"/>
      <c r="B1776" s="13"/>
      <c r="C1776" s="13"/>
      <c r="D1776" s="13"/>
      <c r="E1776" s="13"/>
      <c r="F1776" s="27" t="s">
        <v>2069</v>
      </c>
      <c r="G1776" s="14"/>
      <c r="H1776" s="14"/>
      <c r="I1776" s="71">
        <f t="shared" si="91"/>
        <v>0</v>
      </c>
      <c r="J1776" s="19"/>
      <c r="K1776" s="6">
        <f t="shared" si="89"/>
        <v>0</v>
      </c>
      <c r="L1776" s="6">
        <f t="shared" si="90"/>
        <v>0</v>
      </c>
      <c r="M1776" s="12"/>
      <c r="N1776" s="13"/>
      <c r="O1776" s="13"/>
      <c r="P1776" s="16"/>
      <c r="Q1776" s="17"/>
      <c r="R1776" s="20"/>
    </row>
    <row r="1777" spans="1:18" ht="13.5" thickBot="1" x14ac:dyDescent="0.25">
      <c r="A1777" s="12"/>
      <c r="B1777" s="13"/>
      <c r="C1777" s="13"/>
      <c r="D1777" s="13"/>
      <c r="E1777" s="13"/>
      <c r="F1777" s="27" t="s">
        <v>2069</v>
      </c>
      <c r="G1777" s="14"/>
      <c r="H1777" s="14"/>
      <c r="I1777" s="71">
        <f t="shared" si="91"/>
        <v>0</v>
      </c>
      <c r="J1777" s="19"/>
      <c r="K1777" s="6">
        <f t="shared" si="89"/>
        <v>0</v>
      </c>
      <c r="L1777" s="6">
        <f t="shared" si="90"/>
        <v>0</v>
      </c>
      <c r="M1777" s="12"/>
      <c r="N1777" s="13"/>
      <c r="O1777" s="13"/>
      <c r="P1777" s="16"/>
      <c r="Q1777" s="17"/>
      <c r="R1777" s="20"/>
    </row>
    <row r="1778" spans="1:18" ht="13.5" thickBot="1" x14ac:dyDescent="0.25">
      <c r="A1778" s="12"/>
      <c r="B1778" s="13"/>
      <c r="C1778" s="13"/>
      <c r="D1778" s="13"/>
      <c r="E1778" s="13"/>
      <c r="F1778" s="27" t="s">
        <v>2069</v>
      </c>
      <c r="G1778" s="14"/>
      <c r="H1778" s="14"/>
      <c r="I1778" s="71">
        <f t="shared" si="91"/>
        <v>0</v>
      </c>
      <c r="J1778" s="19"/>
      <c r="K1778" s="6">
        <f t="shared" si="89"/>
        <v>0</v>
      </c>
      <c r="L1778" s="6">
        <f t="shared" si="90"/>
        <v>0</v>
      </c>
      <c r="M1778" s="12"/>
      <c r="N1778" s="13"/>
      <c r="O1778" s="13"/>
      <c r="P1778" s="16"/>
      <c r="Q1778" s="17"/>
      <c r="R1778" s="20"/>
    </row>
    <row r="1779" spans="1:18" ht="13.5" thickBot="1" x14ac:dyDescent="0.25">
      <c r="A1779" s="12"/>
      <c r="B1779" s="13"/>
      <c r="C1779" s="13"/>
      <c r="D1779" s="13"/>
      <c r="E1779" s="13"/>
      <c r="F1779" s="27" t="s">
        <v>2069</v>
      </c>
      <c r="G1779" s="14"/>
      <c r="H1779" s="14"/>
      <c r="I1779" s="71">
        <f t="shared" si="91"/>
        <v>0</v>
      </c>
      <c r="J1779" s="19"/>
      <c r="K1779" s="6">
        <f t="shared" si="89"/>
        <v>0</v>
      </c>
      <c r="L1779" s="6">
        <f t="shared" si="90"/>
        <v>0</v>
      </c>
      <c r="M1779" s="12"/>
      <c r="N1779" s="13"/>
      <c r="O1779" s="13"/>
      <c r="P1779" s="16"/>
      <c r="Q1779" s="17"/>
      <c r="R1779" s="20"/>
    </row>
    <row r="1780" spans="1:18" ht="13.5" thickBot="1" x14ac:dyDescent="0.25">
      <c r="A1780" s="12"/>
      <c r="B1780" s="13"/>
      <c r="C1780" s="13"/>
      <c r="D1780" s="13"/>
      <c r="E1780" s="13"/>
      <c r="F1780" s="27" t="s">
        <v>2069</v>
      </c>
      <c r="G1780" s="14"/>
      <c r="H1780" s="14"/>
      <c r="I1780" s="71">
        <f t="shared" si="91"/>
        <v>0</v>
      </c>
      <c r="J1780" s="19"/>
      <c r="K1780" s="6">
        <f t="shared" si="89"/>
        <v>0</v>
      </c>
      <c r="L1780" s="6">
        <f t="shared" si="90"/>
        <v>0</v>
      </c>
      <c r="M1780" s="12"/>
      <c r="N1780" s="13"/>
      <c r="O1780" s="13"/>
      <c r="P1780" s="16"/>
      <c r="Q1780" s="17"/>
      <c r="R1780" s="20"/>
    </row>
    <row r="1781" spans="1:18" ht="13.5" thickBot="1" x14ac:dyDescent="0.25">
      <c r="A1781" s="12"/>
      <c r="B1781" s="13"/>
      <c r="C1781" s="13"/>
      <c r="D1781" s="13"/>
      <c r="E1781" s="13"/>
      <c r="F1781" s="27" t="s">
        <v>2069</v>
      </c>
      <c r="G1781" s="14"/>
      <c r="H1781" s="14"/>
      <c r="I1781" s="71">
        <f t="shared" si="91"/>
        <v>0</v>
      </c>
      <c r="J1781" s="19"/>
      <c r="K1781" s="6">
        <f t="shared" si="89"/>
        <v>0</v>
      </c>
      <c r="L1781" s="6">
        <f t="shared" si="90"/>
        <v>0</v>
      </c>
      <c r="M1781" s="12"/>
      <c r="N1781" s="13"/>
      <c r="O1781" s="13"/>
      <c r="P1781" s="16"/>
      <c r="Q1781" s="17"/>
      <c r="R1781" s="20"/>
    </row>
    <row r="1782" spans="1:18" ht="13.5" thickBot="1" x14ac:dyDescent="0.25">
      <c r="A1782" s="12"/>
      <c r="B1782" s="13"/>
      <c r="C1782" s="13"/>
      <c r="D1782" s="13"/>
      <c r="E1782" s="13"/>
      <c r="F1782" s="27" t="s">
        <v>2069</v>
      </c>
      <c r="G1782" s="14"/>
      <c r="H1782" s="14"/>
      <c r="I1782" s="71">
        <f t="shared" si="91"/>
        <v>0</v>
      </c>
      <c r="J1782" s="19"/>
      <c r="K1782" s="6">
        <f t="shared" si="89"/>
        <v>0</v>
      </c>
      <c r="L1782" s="6">
        <f t="shared" si="90"/>
        <v>0</v>
      </c>
      <c r="M1782" s="12"/>
      <c r="N1782" s="13"/>
      <c r="O1782" s="13"/>
      <c r="P1782" s="16"/>
      <c r="Q1782" s="17"/>
      <c r="R1782" s="20"/>
    </row>
    <row r="1783" spans="1:18" ht="13.5" thickBot="1" x14ac:dyDescent="0.25">
      <c r="A1783" s="12"/>
      <c r="B1783" s="13"/>
      <c r="C1783" s="13"/>
      <c r="D1783" s="13"/>
      <c r="E1783" s="13"/>
      <c r="F1783" s="27" t="s">
        <v>2069</v>
      </c>
      <c r="G1783" s="14"/>
      <c r="H1783" s="14"/>
      <c r="I1783" s="71">
        <f t="shared" si="91"/>
        <v>0</v>
      </c>
      <c r="J1783" s="19"/>
      <c r="K1783" s="6">
        <f t="shared" si="89"/>
        <v>0</v>
      </c>
      <c r="L1783" s="6">
        <f t="shared" si="90"/>
        <v>0</v>
      </c>
      <c r="M1783" s="12"/>
      <c r="N1783" s="13"/>
      <c r="O1783" s="13"/>
      <c r="P1783" s="16"/>
      <c r="Q1783" s="17"/>
      <c r="R1783" s="20"/>
    </row>
    <row r="1784" spans="1:18" ht="13.5" thickBot="1" x14ac:dyDescent="0.25">
      <c r="A1784" s="12"/>
      <c r="B1784" s="13"/>
      <c r="C1784" s="13"/>
      <c r="D1784" s="13"/>
      <c r="E1784" s="13"/>
      <c r="F1784" s="27" t="s">
        <v>2069</v>
      </c>
      <c r="G1784" s="14"/>
      <c r="H1784" s="14"/>
      <c r="I1784" s="71">
        <f t="shared" si="91"/>
        <v>0</v>
      </c>
      <c r="J1784" s="19"/>
      <c r="K1784" s="6">
        <f t="shared" si="89"/>
        <v>0</v>
      </c>
      <c r="L1784" s="6">
        <f t="shared" si="90"/>
        <v>0</v>
      </c>
      <c r="M1784" s="12"/>
      <c r="N1784" s="13"/>
      <c r="O1784" s="13"/>
      <c r="P1784" s="16"/>
      <c r="Q1784" s="17"/>
      <c r="R1784" s="20"/>
    </row>
    <row r="1785" spans="1:18" ht="13.5" thickBot="1" x14ac:dyDescent="0.25">
      <c r="A1785" s="12"/>
      <c r="B1785" s="13"/>
      <c r="C1785" s="13"/>
      <c r="D1785" s="13"/>
      <c r="E1785" s="13"/>
      <c r="F1785" s="27" t="s">
        <v>2069</v>
      </c>
      <c r="G1785" s="14"/>
      <c r="H1785" s="14"/>
      <c r="I1785" s="71">
        <f t="shared" si="91"/>
        <v>0</v>
      </c>
      <c r="J1785" s="19"/>
      <c r="K1785" s="6">
        <f t="shared" si="89"/>
        <v>0</v>
      </c>
      <c r="L1785" s="6">
        <f t="shared" si="90"/>
        <v>0</v>
      </c>
      <c r="M1785" s="12"/>
      <c r="N1785" s="13"/>
      <c r="O1785" s="13"/>
      <c r="P1785" s="16"/>
      <c r="Q1785" s="17"/>
      <c r="R1785" s="20"/>
    </row>
    <row r="1786" spans="1:18" ht="13.5" thickBot="1" x14ac:dyDescent="0.25">
      <c r="A1786" s="12"/>
      <c r="B1786" s="13"/>
      <c r="C1786" s="13"/>
      <c r="D1786" s="13"/>
      <c r="E1786" s="13"/>
      <c r="F1786" s="27" t="s">
        <v>2069</v>
      </c>
      <c r="G1786" s="14"/>
      <c r="H1786" s="14"/>
      <c r="I1786" s="71">
        <f t="shared" si="91"/>
        <v>0</v>
      </c>
      <c r="J1786" s="19"/>
      <c r="K1786" s="6">
        <f t="shared" si="89"/>
        <v>0</v>
      </c>
      <c r="L1786" s="6">
        <f t="shared" si="90"/>
        <v>0</v>
      </c>
      <c r="M1786" s="12"/>
      <c r="N1786" s="13"/>
      <c r="O1786" s="13"/>
      <c r="P1786" s="16"/>
      <c r="Q1786" s="17"/>
      <c r="R1786" s="20"/>
    </row>
    <row r="1787" spans="1:18" ht="13.5" thickBot="1" x14ac:dyDescent="0.25">
      <c r="A1787" s="12"/>
      <c r="B1787" s="13"/>
      <c r="C1787" s="13"/>
      <c r="D1787" s="13"/>
      <c r="E1787" s="13"/>
      <c r="F1787" s="27" t="s">
        <v>2069</v>
      </c>
      <c r="G1787" s="14"/>
      <c r="H1787" s="14"/>
      <c r="I1787" s="71">
        <f t="shared" si="91"/>
        <v>0</v>
      </c>
      <c r="J1787" s="19"/>
      <c r="K1787" s="6">
        <f t="shared" si="89"/>
        <v>0</v>
      </c>
      <c r="L1787" s="6">
        <f t="shared" si="90"/>
        <v>0</v>
      </c>
      <c r="M1787" s="12"/>
      <c r="N1787" s="13"/>
      <c r="O1787" s="13"/>
      <c r="P1787" s="16"/>
      <c r="Q1787" s="17"/>
      <c r="R1787" s="20"/>
    </row>
    <row r="1788" spans="1:18" ht="13.5" thickBot="1" x14ac:dyDescent="0.25">
      <c r="A1788" s="12"/>
      <c r="B1788" s="13"/>
      <c r="C1788" s="13"/>
      <c r="D1788" s="13"/>
      <c r="E1788" s="13"/>
      <c r="F1788" s="27" t="s">
        <v>2069</v>
      </c>
      <c r="G1788" s="14"/>
      <c r="H1788" s="14"/>
      <c r="I1788" s="71">
        <f t="shared" si="91"/>
        <v>0</v>
      </c>
      <c r="J1788" s="19"/>
      <c r="K1788" s="6">
        <f t="shared" si="89"/>
        <v>0</v>
      </c>
      <c r="L1788" s="6">
        <f t="shared" si="90"/>
        <v>0</v>
      </c>
      <c r="M1788" s="12"/>
      <c r="N1788" s="13"/>
      <c r="O1788" s="13"/>
      <c r="P1788" s="16"/>
      <c r="Q1788" s="17"/>
      <c r="R1788" s="20"/>
    </row>
    <row r="1789" spans="1:18" ht="13.5" thickBot="1" x14ac:dyDescent="0.25">
      <c r="A1789" s="12"/>
      <c r="B1789" s="13"/>
      <c r="C1789" s="13"/>
      <c r="D1789" s="13"/>
      <c r="E1789" s="13"/>
      <c r="F1789" s="27" t="s">
        <v>2069</v>
      </c>
      <c r="G1789" s="14"/>
      <c r="H1789" s="14"/>
      <c r="I1789" s="71">
        <f t="shared" si="91"/>
        <v>0</v>
      </c>
      <c r="J1789" s="19"/>
      <c r="K1789" s="6">
        <f t="shared" si="89"/>
        <v>0</v>
      </c>
      <c r="L1789" s="6">
        <f t="shared" si="90"/>
        <v>0</v>
      </c>
      <c r="M1789" s="12"/>
      <c r="N1789" s="13"/>
      <c r="O1789" s="13"/>
      <c r="P1789" s="16"/>
      <c r="Q1789" s="17"/>
      <c r="R1789" s="20"/>
    </row>
    <row r="1790" spans="1:18" ht="13.5" thickBot="1" x14ac:dyDescent="0.25">
      <c r="A1790" s="12"/>
      <c r="B1790" s="13"/>
      <c r="C1790" s="13"/>
      <c r="D1790" s="13"/>
      <c r="E1790" s="13"/>
      <c r="F1790" s="27" t="s">
        <v>2069</v>
      </c>
      <c r="G1790" s="14"/>
      <c r="H1790" s="14"/>
      <c r="I1790" s="71">
        <f t="shared" si="91"/>
        <v>0</v>
      </c>
      <c r="J1790" s="19"/>
      <c r="K1790" s="6">
        <f t="shared" si="89"/>
        <v>0</v>
      </c>
      <c r="L1790" s="6">
        <f t="shared" si="90"/>
        <v>0</v>
      </c>
      <c r="M1790" s="12"/>
      <c r="N1790" s="13"/>
      <c r="O1790" s="13"/>
      <c r="P1790" s="16"/>
      <c r="Q1790" s="17"/>
      <c r="R1790" s="20"/>
    </row>
    <row r="1791" spans="1:18" ht="13.5" thickBot="1" x14ac:dyDescent="0.25">
      <c r="A1791" s="12"/>
      <c r="B1791" s="13"/>
      <c r="C1791" s="13"/>
      <c r="D1791" s="13"/>
      <c r="E1791" s="13"/>
      <c r="F1791" s="27" t="s">
        <v>2069</v>
      </c>
      <c r="G1791" s="14"/>
      <c r="H1791" s="14"/>
      <c r="I1791" s="71">
        <f t="shared" si="91"/>
        <v>0</v>
      </c>
      <c r="J1791" s="19"/>
      <c r="K1791" s="6">
        <f t="shared" si="89"/>
        <v>0</v>
      </c>
      <c r="L1791" s="6">
        <f t="shared" si="90"/>
        <v>0</v>
      </c>
      <c r="M1791" s="12"/>
      <c r="N1791" s="13"/>
      <c r="O1791" s="13"/>
      <c r="P1791" s="16"/>
      <c r="Q1791" s="17"/>
      <c r="R1791" s="20"/>
    </row>
    <row r="1792" spans="1:18" ht="13.5" thickBot="1" x14ac:dyDescent="0.25">
      <c r="A1792" s="12"/>
      <c r="B1792" s="13"/>
      <c r="C1792" s="13"/>
      <c r="D1792" s="13"/>
      <c r="E1792" s="13"/>
      <c r="F1792" s="27" t="s">
        <v>2069</v>
      </c>
      <c r="G1792" s="14"/>
      <c r="H1792" s="14"/>
      <c r="I1792" s="71">
        <f t="shared" si="91"/>
        <v>0</v>
      </c>
      <c r="J1792" s="19"/>
      <c r="K1792" s="6">
        <f t="shared" si="89"/>
        <v>0</v>
      </c>
      <c r="L1792" s="6">
        <f t="shared" si="90"/>
        <v>0</v>
      </c>
      <c r="M1792" s="12"/>
      <c r="N1792" s="13"/>
      <c r="O1792" s="13"/>
      <c r="P1792" s="16"/>
      <c r="Q1792" s="17"/>
      <c r="R1792" s="20"/>
    </row>
    <row r="1793" spans="1:18" ht="13.5" thickBot="1" x14ac:dyDescent="0.25">
      <c r="A1793" s="12"/>
      <c r="B1793" s="13"/>
      <c r="C1793" s="13"/>
      <c r="D1793" s="13"/>
      <c r="E1793" s="13"/>
      <c r="F1793" s="27" t="s">
        <v>2069</v>
      </c>
      <c r="G1793" s="14"/>
      <c r="H1793" s="14"/>
      <c r="I1793" s="71">
        <f t="shared" si="91"/>
        <v>0</v>
      </c>
      <c r="J1793" s="19"/>
      <c r="K1793" s="6">
        <f t="shared" si="89"/>
        <v>0</v>
      </c>
      <c r="L1793" s="6">
        <f t="shared" si="90"/>
        <v>0</v>
      </c>
      <c r="M1793" s="12"/>
      <c r="N1793" s="13"/>
      <c r="O1793" s="13"/>
      <c r="P1793" s="16"/>
      <c r="Q1793" s="17"/>
      <c r="R1793" s="20"/>
    </row>
    <row r="1794" spans="1:18" ht="13.5" thickBot="1" x14ac:dyDescent="0.25">
      <c r="A1794" s="12"/>
      <c r="B1794" s="13"/>
      <c r="C1794" s="13"/>
      <c r="D1794" s="13"/>
      <c r="E1794" s="13"/>
      <c r="F1794" s="27" t="s">
        <v>2069</v>
      </c>
      <c r="G1794" s="14"/>
      <c r="H1794" s="14"/>
      <c r="I1794" s="71">
        <f t="shared" si="91"/>
        <v>0</v>
      </c>
      <c r="J1794" s="19"/>
      <c r="K1794" s="6">
        <f t="shared" si="89"/>
        <v>0</v>
      </c>
      <c r="L1794" s="6">
        <f t="shared" si="90"/>
        <v>0</v>
      </c>
      <c r="M1794" s="12"/>
      <c r="N1794" s="13"/>
      <c r="O1794" s="13"/>
      <c r="P1794" s="16"/>
      <c r="Q1794" s="17"/>
      <c r="R1794" s="20"/>
    </row>
    <row r="1795" spans="1:18" ht="13.5" thickBot="1" x14ac:dyDescent="0.25">
      <c r="A1795" s="12"/>
      <c r="B1795" s="13"/>
      <c r="C1795" s="13"/>
      <c r="D1795" s="13"/>
      <c r="E1795" s="13"/>
      <c r="F1795" s="27" t="s">
        <v>2069</v>
      </c>
      <c r="G1795" s="14"/>
      <c r="H1795" s="14"/>
      <c r="I1795" s="71">
        <f t="shared" si="91"/>
        <v>0</v>
      </c>
      <c r="J1795" s="19"/>
      <c r="K1795" s="6">
        <f t="shared" si="89"/>
        <v>0</v>
      </c>
      <c r="L1795" s="6">
        <f t="shared" si="90"/>
        <v>0</v>
      </c>
      <c r="M1795" s="12"/>
      <c r="N1795" s="13"/>
      <c r="O1795" s="13"/>
      <c r="P1795" s="16"/>
      <c r="Q1795" s="17"/>
      <c r="R1795" s="20"/>
    </row>
    <row r="1796" spans="1:18" ht="13.5" thickBot="1" x14ac:dyDescent="0.25">
      <c r="A1796" s="12"/>
      <c r="B1796" s="13"/>
      <c r="C1796" s="13"/>
      <c r="D1796" s="13"/>
      <c r="E1796" s="13"/>
      <c r="F1796" s="27" t="s">
        <v>2069</v>
      </c>
      <c r="G1796" s="14"/>
      <c r="H1796" s="14"/>
      <c r="I1796" s="71">
        <f t="shared" si="91"/>
        <v>0</v>
      </c>
      <c r="J1796" s="19"/>
      <c r="K1796" s="6">
        <f t="shared" si="89"/>
        <v>0</v>
      </c>
      <c r="L1796" s="6">
        <f t="shared" si="90"/>
        <v>0</v>
      </c>
      <c r="M1796" s="12"/>
      <c r="N1796" s="13"/>
      <c r="O1796" s="13"/>
      <c r="P1796" s="16"/>
      <c r="Q1796" s="17"/>
      <c r="R1796" s="20"/>
    </row>
    <row r="1797" spans="1:18" ht="13.5" thickBot="1" x14ac:dyDescent="0.25">
      <c r="A1797" s="12"/>
      <c r="B1797" s="13"/>
      <c r="C1797" s="13"/>
      <c r="D1797" s="13"/>
      <c r="E1797" s="13"/>
      <c r="F1797" s="27" t="s">
        <v>2069</v>
      </c>
      <c r="G1797" s="14"/>
      <c r="H1797" s="14"/>
      <c r="I1797" s="71">
        <f t="shared" si="91"/>
        <v>0</v>
      </c>
      <c r="J1797" s="19"/>
      <c r="K1797" s="6">
        <f t="shared" si="89"/>
        <v>0</v>
      </c>
      <c r="L1797" s="6">
        <f t="shared" si="90"/>
        <v>0</v>
      </c>
      <c r="M1797" s="12"/>
      <c r="N1797" s="13"/>
      <c r="O1797" s="13"/>
      <c r="P1797" s="16"/>
      <c r="Q1797" s="17"/>
      <c r="R1797" s="20"/>
    </row>
    <row r="1798" spans="1:18" ht="13.5" thickBot="1" x14ac:dyDescent="0.25">
      <c r="A1798" s="12"/>
      <c r="B1798" s="13"/>
      <c r="C1798" s="13"/>
      <c r="D1798" s="13"/>
      <c r="E1798" s="13"/>
      <c r="F1798" s="27" t="s">
        <v>2069</v>
      </c>
      <c r="G1798" s="14"/>
      <c r="H1798" s="14"/>
      <c r="I1798" s="71">
        <f t="shared" si="91"/>
        <v>0</v>
      </c>
      <c r="J1798" s="19"/>
      <c r="K1798" s="6">
        <f t="shared" si="89"/>
        <v>0</v>
      </c>
      <c r="L1798" s="6">
        <f t="shared" si="90"/>
        <v>0</v>
      </c>
      <c r="M1798" s="12"/>
      <c r="N1798" s="13"/>
      <c r="O1798" s="13"/>
      <c r="P1798" s="16"/>
      <c r="Q1798" s="17"/>
      <c r="R1798" s="20"/>
    </row>
    <row r="1799" spans="1:18" ht="13.5" thickBot="1" x14ac:dyDescent="0.25">
      <c r="A1799" s="12"/>
      <c r="B1799" s="13"/>
      <c r="C1799" s="13"/>
      <c r="D1799" s="13"/>
      <c r="E1799" s="13"/>
      <c r="F1799" s="27" t="s">
        <v>2069</v>
      </c>
      <c r="G1799" s="14"/>
      <c r="H1799" s="14"/>
      <c r="I1799" s="71">
        <f t="shared" si="91"/>
        <v>0</v>
      </c>
      <c r="J1799" s="19"/>
      <c r="K1799" s="6">
        <f t="shared" ref="K1799:K1862" si="92">COUNT(G1799:H1799)</f>
        <v>0</v>
      </c>
      <c r="L1799" s="6">
        <f t="shared" ref="L1799:L1862" si="93">COUNTA(A1799,B1799,C1799,D1799,G1799,H1799)</f>
        <v>0</v>
      </c>
      <c r="M1799" s="12"/>
      <c r="N1799" s="13"/>
      <c r="O1799" s="13"/>
      <c r="P1799" s="16"/>
      <c r="Q1799" s="17"/>
      <c r="R1799" s="20"/>
    </row>
    <row r="1800" spans="1:18" ht="13.5" thickBot="1" x14ac:dyDescent="0.25">
      <c r="A1800" s="12"/>
      <c r="B1800" s="13"/>
      <c r="C1800" s="13"/>
      <c r="D1800" s="13"/>
      <c r="E1800" s="13"/>
      <c r="F1800" s="27" t="s">
        <v>2069</v>
      </c>
      <c r="G1800" s="14"/>
      <c r="H1800" s="14"/>
      <c r="I1800" s="71">
        <f t="shared" si="91"/>
        <v>0</v>
      </c>
      <c r="J1800" s="19"/>
      <c r="K1800" s="6">
        <f t="shared" si="92"/>
        <v>0</v>
      </c>
      <c r="L1800" s="6">
        <f t="shared" si="93"/>
        <v>0</v>
      </c>
      <c r="M1800" s="12"/>
      <c r="N1800" s="13"/>
      <c r="O1800" s="13"/>
      <c r="P1800" s="16"/>
      <c r="Q1800" s="17"/>
      <c r="R1800" s="20"/>
    </row>
    <row r="1801" spans="1:18" ht="13.5" thickBot="1" x14ac:dyDescent="0.25">
      <c r="A1801" s="12"/>
      <c r="B1801" s="13"/>
      <c r="C1801" s="13"/>
      <c r="D1801" s="13"/>
      <c r="E1801" s="13"/>
      <c r="F1801" s="27" t="s">
        <v>2069</v>
      </c>
      <c r="G1801" s="14"/>
      <c r="H1801" s="14"/>
      <c r="I1801" s="71">
        <f t="shared" si="91"/>
        <v>0</v>
      </c>
      <c r="J1801" s="19"/>
      <c r="K1801" s="6">
        <f t="shared" si="92"/>
        <v>0</v>
      </c>
      <c r="L1801" s="6">
        <f t="shared" si="93"/>
        <v>0</v>
      </c>
      <c r="M1801" s="12"/>
      <c r="N1801" s="13"/>
      <c r="O1801" s="13"/>
      <c r="P1801" s="16"/>
      <c r="Q1801" s="17"/>
      <c r="R1801" s="20"/>
    </row>
    <row r="1802" spans="1:18" ht="13.5" thickBot="1" x14ac:dyDescent="0.25">
      <c r="A1802" s="12"/>
      <c r="B1802" s="13"/>
      <c r="C1802" s="13"/>
      <c r="D1802" s="13"/>
      <c r="E1802" s="13"/>
      <c r="F1802" s="27" t="s">
        <v>2069</v>
      </c>
      <c r="G1802" s="14"/>
      <c r="H1802" s="14"/>
      <c r="I1802" s="71">
        <f t="shared" si="91"/>
        <v>0</v>
      </c>
      <c r="J1802" s="19"/>
      <c r="K1802" s="6">
        <f t="shared" si="92"/>
        <v>0</v>
      </c>
      <c r="L1802" s="6">
        <f t="shared" si="93"/>
        <v>0</v>
      </c>
      <c r="M1802" s="12"/>
      <c r="N1802" s="13"/>
      <c r="O1802" s="13"/>
      <c r="P1802" s="16"/>
      <c r="Q1802" s="17"/>
      <c r="R1802" s="20"/>
    </row>
    <row r="1803" spans="1:18" ht="13.5" thickBot="1" x14ac:dyDescent="0.25">
      <c r="A1803" s="12"/>
      <c r="B1803" s="13"/>
      <c r="C1803" s="13"/>
      <c r="D1803" s="13"/>
      <c r="E1803" s="13"/>
      <c r="F1803" s="27" t="s">
        <v>2069</v>
      </c>
      <c r="G1803" s="14"/>
      <c r="H1803" s="14"/>
      <c r="I1803" s="71">
        <f t="shared" si="91"/>
        <v>0</v>
      </c>
      <c r="J1803" s="19"/>
      <c r="K1803" s="6">
        <f t="shared" si="92"/>
        <v>0</v>
      </c>
      <c r="L1803" s="6">
        <f t="shared" si="93"/>
        <v>0</v>
      </c>
      <c r="M1803" s="12"/>
      <c r="N1803" s="13"/>
      <c r="O1803" s="13"/>
      <c r="P1803" s="16"/>
      <c r="Q1803" s="17"/>
      <c r="R1803" s="20"/>
    </row>
    <row r="1804" spans="1:18" ht="13.5" thickBot="1" x14ac:dyDescent="0.25">
      <c r="A1804" s="12"/>
      <c r="B1804" s="13"/>
      <c r="C1804" s="13"/>
      <c r="D1804" s="13"/>
      <c r="E1804" s="13"/>
      <c r="F1804" s="27" t="s">
        <v>2069</v>
      </c>
      <c r="G1804" s="14"/>
      <c r="H1804" s="14"/>
      <c r="I1804" s="71">
        <f t="shared" si="91"/>
        <v>0</v>
      </c>
      <c r="J1804" s="19"/>
      <c r="K1804" s="6">
        <f t="shared" si="92"/>
        <v>0</v>
      </c>
      <c r="L1804" s="6">
        <f t="shared" si="93"/>
        <v>0</v>
      </c>
      <c r="M1804" s="12"/>
      <c r="N1804" s="13"/>
      <c r="O1804" s="13"/>
      <c r="P1804" s="16"/>
      <c r="Q1804" s="17"/>
      <c r="R1804" s="20"/>
    </row>
    <row r="1805" spans="1:18" ht="13.5" thickBot="1" x14ac:dyDescent="0.25">
      <c r="A1805" s="12"/>
      <c r="B1805" s="13"/>
      <c r="C1805" s="13"/>
      <c r="D1805" s="13"/>
      <c r="E1805" s="13"/>
      <c r="F1805" s="27" t="s">
        <v>2069</v>
      </c>
      <c r="G1805" s="14"/>
      <c r="H1805" s="14"/>
      <c r="I1805" s="71">
        <f t="shared" ref="I1805:I1868" si="94">$H$6</f>
        <v>0</v>
      </c>
      <c r="J1805" s="19"/>
      <c r="K1805" s="6">
        <f t="shared" si="92"/>
        <v>0</v>
      </c>
      <c r="L1805" s="6">
        <f t="shared" si="93"/>
        <v>0</v>
      </c>
      <c r="M1805" s="12"/>
      <c r="N1805" s="13"/>
      <c r="O1805" s="13"/>
      <c r="P1805" s="16"/>
      <c r="Q1805" s="17"/>
      <c r="R1805" s="20"/>
    </row>
    <row r="1806" spans="1:18" ht="13.5" thickBot="1" x14ac:dyDescent="0.25">
      <c r="A1806" s="12"/>
      <c r="B1806" s="13"/>
      <c r="C1806" s="13"/>
      <c r="D1806" s="13"/>
      <c r="E1806" s="13"/>
      <c r="F1806" s="27" t="s">
        <v>2069</v>
      </c>
      <c r="G1806" s="14"/>
      <c r="H1806" s="14"/>
      <c r="I1806" s="71">
        <f t="shared" si="94"/>
        <v>0</v>
      </c>
      <c r="J1806" s="19"/>
      <c r="K1806" s="6">
        <f t="shared" si="92"/>
        <v>0</v>
      </c>
      <c r="L1806" s="6">
        <f t="shared" si="93"/>
        <v>0</v>
      </c>
      <c r="M1806" s="12"/>
      <c r="N1806" s="13"/>
      <c r="O1806" s="13"/>
      <c r="P1806" s="16"/>
      <c r="Q1806" s="17"/>
      <c r="R1806" s="20"/>
    </row>
    <row r="1807" spans="1:18" ht="13.5" thickBot="1" x14ac:dyDescent="0.25">
      <c r="A1807" s="12"/>
      <c r="B1807" s="13"/>
      <c r="C1807" s="13"/>
      <c r="D1807" s="13"/>
      <c r="E1807" s="13"/>
      <c r="F1807" s="27" t="s">
        <v>2069</v>
      </c>
      <c r="G1807" s="14"/>
      <c r="H1807" s="14"/>
      <c r="I1807" s="71">
        <f t="shared" si="94"/>
        <v>0</v>
      </c>
      <c r="J1807" s="19"/>
      <c r="K1807" s="6">
        <f t="shared" si="92"/>
        <v>0</v>
      </c>
      <c r="L1807" s="6">
        <f t="shared" si="93"/>
        <v>0</v>
      </c>
      <c r="M1807" s="12"/>
      <c r="N1807" s="13"/>
      <c r="O1807" s="13"/>
      <c r="P1807" s="16"/>
      <c r="Q1807" s="17"/>
      <c r="R1807" s="20"/>
    </row>
    <row r="1808" spans="1:18" ht="13.5" thickBot="1" x14ac:dyDescent="0.25">
      <c r="A1808" s="12"/>
      <c r="B1808" s="13"/>
      <c r="C1808" s="13"/>
      <c r="D1808" s="13"/>
      <c r="E1808" s="13"/>
      <c r="F1808" s="27" t="s">
        <v>2069</v>
      </c>
      <c r="G1808" s="14"/>
      <c r="H1808" s="14"/>
      <c r="I1808" s="71">
        <f t="shared" si="94"/>
        <v>0</v>
      </c>
      <c r="J1808" s="19"/>
      <c r="K1808" s="6">
        <f t="shared" si="92"/>
        <v>0</v>
      </c>
      <c r="L1808" s="6">
        <f t="shared" si="93"/>
        <v>0</v>
      </c>
      <c r="M1808" s="12"/>
      <c r="N1808" s="13"/>
      <c r="O1808" s="13"/>
      <c r="P1808" s="16"/>
      <c r="Q1808" s="17"/>
      <c r="R1808" s="20"/>
    </row>
    <row r="1809" spans="1:18" ht="13.5" thickBot="1" x14ac:dyDescent="0.25">
      <c r="A1809" s="12"/>
      <c r="B1809" s="13"/>
      <c r="C1809" s="13"/>
      <c r="D1809" s="13"/>
      <c r="E1809" s="13"/>
      <c r="F1809" s="27" t="s">
        <v>2069</v>
      </c>
      <c r="G1809" s="14"/>
      <c r="H1809" s="14"/>
      <c r="I1809" s="71">
        <f t="shared" si="94"/>
        <v>0</v>
      </c>
      <c r="J1809" s="19"/>
      <c r="K1809" s="6">
        <f t="shared" si="92"/>
        <v>0</v>
      </c>
      <c r="L1809" s="6">
        <f t="shared" si="93"/>
        <v>0</v>
      </c>
      <c r="M1809" s="12"/>
      <c r="N1809" s="13"/>
      <c r="O1809" s="13"/>
      <c r="P1809" s="16"/>
      <c r="Q1809" s="17"/>
      <c r="R1809" s="20"/>
    </row>
    <row r="1810" spans="1:18" ht="13.5" thickBot="1" x14ac:dyDescent="0.25">
      <c r="A1810" s="12"/>
      <c r="B1810" s="13"/>
      <c r="C1810" s="13"/>
      <c r="D1810" s="13"/>
      <c r="E1810" s="13"/>
      <c r="F1810" s="27" t="s">
        <v>2069</v>
      </c>
      <c r="G1810" s="14"/>
      <c r="H1810" s="14"/>
      <c r="I1810" s="71">
        <f t="shared" si="94"/>
        <v>0</v>
      </c>
      <c r="J1810" s="19"/>
      <c r="K1810" s="6">
        <f t="shared" si="92"/>
        <v>0</v>
      </c>
      <c r="L1810" s="6">
        <f t="shared" si="93"/>
        <v>0</v>
      </c>
      <c r="M1810" s="12"/>
      <c r="N1810" s="13"/>
      <c r="O1810" s="13"/>
      <c r="P1810" s="16"/>
      <c r="Q1810" s="17"/>
      <c r="R1810" s="20"/>
    </row>
    <row r="1811" spans="1:18" ht="13.5" thickBot="1" x14ac:dyDescent="0.25">
      <c r="A1811" s="12"/>
      <c r="B1811" s="13"/>
      <c r="C1811" s="13"/>
      <c r="D1811" s="13"/>
      <c r="E1811" s="13"/>
      <c r="F1811" s="27" t="s">
        <v>2069</v>
      </c>
      <c r="G1811" s="14"/>
      <c r="H1811" s="14"/>
      <c r="I1811" s="71">
        <f t="shared" si="94"/>
        <v>0</v>
      </c>
      <c r="J1811" s="19"/>
      <c r="K1811" s="6">
        <f t="shared" si="92"/>
        <v>0</v>
      </c>
      <c r="L1811" s="6">
        <f t="shared" si="93"/>
        <v>0</v>
      </c>
      <c r="M1811" s="12"/>
      <c r="N1811" s="13"/>
      <c r="O1811" s="13"/>
      <c r="P1811" s="16"/>
      <c r="Q1811" s="17"/>
      <c r="R1811" s="20"/>
    </row>
    <row r="1812" spans="1:18" ht="13.5" thickBot="1" x14ac:dyDescent="0.25">
      <c r="A1812" s="12"/>
      <c r="B1812" s="13"/>
      <c r="C1812" s="13"/>
      <c r="D1812" s="13"/>
      <c r="E1812" s="13"/>
      <c r="F1812" s="27" t="s">
        <v>2069</v>
      </c>
      <c r="G1812" s="14"/>
      <c r="H1812" s="14"/>
      <c r="I1812" s="71">
        <f t="shared" si="94"/>
        <v>0</v>
      </c>
      <c r="J1812" s="19"/>
      <c r="K1812" s="6">
        <f t="shared" si="92"/>
        <v>0</v>
      </c>
      <c r="L1812" s="6">
        <f t="shared" si="93"/>
        <v>0</v>
      </c>
      <c r="M1812" s="12"/>
      <c r="N1812" s="13"/>
      <c r="O1812" s="13"/>
      <c r="P1812" s="16"/>
      <c r="Q1812" s="17"/>
      <c r="R1812" s="20"/>
    </row>
    <row r="1813" spans="1:18" ht="13.5" thickBot="1" x14ac:dyDescent="0.25">
      <c r="A1813" s="12"/>
      <c r="B1813" s="13"/>
      <c r="C1813" s="13"/>
      <c r="D1813" s="13"/>
      <c r="E1813" s="13"/>
      <c r="F1813" s="27" t="s">
        <v>2069</v>
      </c>
      <c r="G1813" s="14"/>
      <c r="H1813" s="14"/>
      <c r="I1813" s="71">
        <f t="shared" si="94"/>
        <v>0</v>
      </c>
      <c r="J1813" s="19"/>
      <c r="K1813" s="6">
        <f t="shared" si="92"/>
        <v>0</v>
      </c>
      <c r="L1813" s="6">
        <f t="shared" si="93"/>
        <v>0</v>
      </c>
      <c r="M1813" s="12"/>
      <c r="N1813" s="13"/>
      <c r="O1813" s="13"/>
      <c r="P1813" s="16"/>
      <c r="Q1813" s="17"/>
      <c r="R1813" s="20"/>
    </row>
    <row r="1814" spans="1:18" ht="13.5" thickBot="1" x14ac:dyDescent="0.25">
      <c r="A1814" s="12"/>
      <c r="B1814" s="13"/>
      <c r="C1814" s="13"/>
      <c r="D1814" s="13"/>
      <c r="E1814" s="13"/>
      <c r="F1814" s="27" t="s">
        <v>2069</v>
      </c>
      <c r="G1814" s="14"/>
      <c r="H1814" s="14"/>
      <c r="I1814" s="71">
        <f t="shared" si="94"/>
        <v>0</v>
      </c>
      <c r="J1814" s="19"/>
      <c r="K1814" s="6">
        <f t="shared" si="92"/>
        <v>0</v>
      </c>
      <c r="L1814" s="6">
        <f t="shared" si="93"/>
        <v>0</v>
      </c>
      <c r="M1814" s="12"/>
      <c r="N1814" s="13"/>
      <c r="O1814" s="13"/>
      <c r="P1814" s="16"/>
      <c r="Q1814" s="17"/>
      <c r="R1814" s="20"/>
    </row>
    <row r="1815" spans="1:18" ht="13.5" thickBot="1" x14ac:dyDescent="0.25">
      <c r="A1815" s="12"/>
      <c r="B1815" s="13"/>
      <c r="C1815" s="13"/>
      <c r="D1815" s="13"/>
      <c r="E1815" s="13"/>
      <c r="F1815" s="27" t="s">
        <v>2069</v>
      </c>
      <c r="G1815" s="14"/>
      <c r="H1815" s="14"/>
      <c r="I1815" s="71">
        <f t="shared" si="94"/>
        <v>0</v>
      </c>
      <c r="J1815" s="19"/>
      <c r="K1815" s="6">
        <f t="shared" si="92"/>
        <v>0</v>
      </c>
      <c r="L1815" s="6">
        <f t="shared" si="93"/>
        <v>0</v>
      </c>
      <c r="M1815" s="12"/>
      <c r="N1815" s="13"/>
      <c r="O1815" s="13"/>
      <c r="P1815" s="16"/>
      <c r="Q1815" s="17"/>
      <c r="R1815" s="20"/>
    </row>
    <row r="1816" spans="1:18" ht="13.5" thickBot="1" x14ac:dyDescent="0.25">
      <c r="A1816" s="12"/>
      <c r="B1816" s="13"/>
      <c r="C1816" s="13"/>
      <c r="D1816" s="13"/>
      <c r="E1816" s="13"/>
      <c r="F1816" s="27" t="s">
        <v>2069</v>
      </c>
      <c r="G1816" s="14"/>
      <c r="H1816" s="14"/>
      <c r="I1816" s="71">
        <f t="shared" si="94"/>
        <v>0</v>
      </c>
      <c r="J1816" s="19"/>
      <c r="K1816" s="6">
        <f t="shared" si="92"/>
        <v>0</v>
      </c>
      <c r="L1816" s="6">
        <f t="shared" si="93"/>
        <v>0</v>
      </c>
      <c r="M1816" s="12"/>
      <c r="N1816" s="13"/>
      <c r="O1816" s="13"/>
      <c r="P1816" s="16"/>
      <c r="Q1816" s="17"/>
      <c r="R1816" s="20"/>
    </row>
    <row r="1817" spans="1:18" ht="13.5" thickBot="1" x14ac:dyDescent="0.25">
      <c r="A1817" s="12"/>
      <c r="B1817" s="13"/>
      <c r="C1817" s="13"/>
      <c r="D1817" s="13"/>
      <c r="E1817" s="13"/>
      <c r="F1817" s="27" t="s">
        <v>2069</v>
      </c>
      <c r="G1817" s="14"/>
      <c r="H1817" s="14"/>
      <c r="I1817" s="71">
        <f t="shared" si="94"/>
        <v>0</v>
      </c>
      <c r="J1817" s="19"/>
      <c r="K1817" s="6">
        <f t="shared" si="92"/>
        <v>0</v>
      </c>
      <c r="L1817" s="6">
        <f t="shared" si="93"/>
        <v>0</v>
      </c>
      <c r="M1817" s="12"/>
      <c r="N1817" s="13"/>
      <c r="O1817" s="13"/>
      <c r="P1817" s="16"/>
      <c r="Q1817" s="17"/>
      <c r="R1817" s="20"/>
    </row>
    <row r="1818" spans="1:18" ht="13.5" thickBot="1" x14ac:dyDescent="0.25">
      <c r="A1818" s="12"/>
      <c r="B1818" s="13"/>
      <c r="C1818" s="13"/>
      <c r="D1818" s="13"/>
      <c r="E1818" s="13"/>
      <c r="F1818" s="27" t="s">
        <v>2069</v>
      </c>
      <c r="G1818" s="14"/>
      <c r="H1818" s="14"/>
      <c r="I1818" s="71">
        <f t="shared" si="94"/>
        <v>0</v>
      </c>
      <c r="J1818" s="19"/>
      <c r="K1818" s="6">
        <f t="shared" si="92"/>
        <v>0</v>
      </c>
      <c r="L1818" s="6">
        <f t="shared" si="93"/>
        <v>0</v>
      </c>
      <c r="M1818" s="12"/>
      <c r="N1818" s="13"/>
      <c r="O1818" s="13"/>
      <c r="P1818" s="16"/>
      <c r="Q1818" s="17"/>
      <c r="R1818" s="20"/>
    </row>
    <row r="1819" spans="1:18" ht="13.5" thickBot="1" x14ac:dyDescent="0.25">
      <c r="A1819" s="12"/>
      <c r="B1819" s="13"/>
      <c r="C1819" s="13"/>
      <c r="D1819" s="13"/>
      <c r="E1819" s="13"/>
      <c r="F1819" s="27" t="s">
        <v>2069</v>
      </c>
      <c r="G1819" s="14"/>
      <c r="H1819" s="14"/>
      <c r="I1819" s="71">
        <f t="shared" si="94"/>
        <v>0</v>
      </c>
      <c r="J1819" s="19"/>
      <c r="K1819" s="6">
        <f t="shared" si="92"/>
        <v>0</v>
      </c>
      <c r="L1819" s="6">
        <f t="shared" si="93"/>
        <v>0</v>
      </c>
      <c r="M1819" s="12"/>
      <c r="N1819" s="13"/>
      <c r="O1819" s="13"/>
      <c r="P1819" s="16"/>
      <c r="Q1819" s="17"/>
      <c r="R1819" s="20"/>
    </row>
    <row r="1820" spans="1:18" ht="13.5" thickBot="1" x14ac:dyDescent="0.25">
      <c r="A1820" s="12"/>
      <c r="B1820" s="13"/>
      <c r="C1820" s="13"/>
      <c r="D1820" s="13"/>
      <c r="E1820" s="13"/>
      <c r="F1820" s="27" t="s">
        <v>2069</v>
      </c>
      <c r="G1820" s="14"/>
      <c r="H1820" s="14"/>
      <c r="I1820" s="71">
        <f t="shared" si="94"/>
        <v>0</v>
      </c>
      <c r="J1820" s="19"/>
      <c r="K1820" s="6">
        <f t="shared" si="92"/>
        <v>0</v>
      </c>
      <c r="L1820" s="6">
        <f t="shared" si="93"/>
        <v>0</v>
      </c>
      <c r="M1820" s="12"/>
      <c r="N1820" s="13"/>
      <c r="O1820" s="13"/>
      <c r="P1820" s="16"/>
      <c r="Q1820" s="17"/>
      <c r="R1820" s="20"/>
    </row>
    <row r="1821" spans="1:18" ht="13.5" thickBot="1" x14ac:dyDescent="0.25">
      <c r="A1821" s="12"/>
      <c r="B1821" s="13"/>
      <c r="C1821" s="13"/>
      <c r="D1821" s="13"/>
      <c r="E1821" s="13"/>
      <c r="F1821" s="27" t="s">
        <v>2069</v>
      </c>
      <c r="G1821" s="14"/>
      <c r="H1821" s="14"/>
      <c r="I1821" s="71">
        <f t="shared" si="94"/>
        <v>0</v>
      </c>
      <c r="J1821" s="19"/>
      <c r="K1821" s="6">
        <f t="shared" si="92"/>
        <v>0</v>
      </c>
      <c r="L1821" s="6">
        <f t="shared" si="93"/>
        <v>0</v>
      </c>
      <c r="M1821" s="12"/>
      <c r="N1821" s="13"/>
      <c r="O1821" s="13"/>
      <c r="P1821" s="16"/>
      <c r="Q1821" s="17"/>
      <c r="R1821" s="20"/>
    </row>
    <row r="1822" spans="1:18" ht="13.5" thickBot="1" x14ac:dyDescent="0.25">
      <c r="A1822" s="12"/>
      <c r="B1822" s="13"/>
      <c r="C1822" s="13"/>
      <c r="D1822" s="13"/>
      <c r="E1822" s="13"/>
      <c r="F1822" s="27" t="s">
        <v>2069</v>
      </c>
      <c r="G1822" s="14"/>
      <c r="H1822" s="14"/>
      <c r="I1822" s="71">
        <f t="shared" si="94"/>
        <v>0</v>
      </c>
      <c r="J1822" s="19"/>
      <c r="K1822" s="6">
        <f t="shared" si="92"/>
        <v>0</v>
      </c>
      <c r="L1822" s="6">
        <f t="shared" si="93"/>
        <v>0</v>
      </c>
      <c r="M1822" s="12"/>
      <c r="N1822" s="13"/>
      <c r="O1822" s="13"/>
      <c r="P1822" s="16"/>
      <c r="Q1822" s="17"/>
      <c r="R1822" s="20"/>
    </row>
    <row r="1823" spans="1:18" ht="13.5" thickBot="1" x14ac:dyDescent="0.25">
      <c r="A1823" s="12"/>
      <c r="B1823" s="13"/>
      <c r="C1823" s="13"/>
      <c r="D1823" s="13"/>
      <c r="E1823" s="13"/>
      <c r="F1823" s="27" t="s">
        <v>2069</v>
      </c>
      <c r="G1823" s="14"/>
      <c r="H1823" s="14"/>
      <c r="I1823" s="71">
        <f t="shared" si="94"/>
        <v>0</v>
      </c>
      <c r="J1823" s="19"/>
      <c r="K1823" s="6">
        <f t="shared" si="92"/>
        <v>0</v>
      </c>
      <c r="L1823" s="6">
        <f t="shared" si="93"/>
        <v>0</v>
      </c>
      <c r="M1823" s="12"/>
      <c r="N1823" s="13"/>
      <c r="O1823" s="13"/>
      <c r="P1823" s="16"/>
      <c r="Q1823" s="17"/>
      <c r="R1823" s="20"/>
    </row>
    <row r="1824" spans="1:18" ht="13.5" thickBot="1" x14ac:dyDescent="0.25">
      <c r="A1824" s="12"/>
      <c r="B1824" s="13"/>
      <c r="C1824" s="13"/>
      <c r="D1824" s="13"/>
      <c r="E1824" s="13"/>
      <c r="F1824" s="27" t="s">
        <v>2069</v>
      </c>
      <c r="G1824" s="14"/>
      <c r="H1824" s="14"/>
      <c r="I1824" s="71">
        <f t="shared" si="94"/>
        <v>0</v>
      </c>
      <c r="J1824" s="19"/>
      <c r="K1824" s="6">
        <f t="shared" si="92"/>
        <v>0</v>
      </c>
      <c r="L1824" s="6">
        <f t="shared" si="93"/>
        <v>0</v>
      </c>
      <c r="M1824" s="12"/>
      <c r="N1824" s="13"/>
      <c r="O1824" s="13"/>
      <c r="P1824" s="16"/>
      <c r="Q1824" s="17"/>
      <c r="R1824" s="20"/>
    </row>
    <row r="1825" spans="1:18" ht="13.5" thickBot="1" x14ac:dyDescent="0.25">
      <c r="A1825" s="12"/>
      <c r="B1825" s="13"/>
      <c r="C1825" s="13"/>
      <c r="D1825" s="13"/>
      <c r="E1825" s="13"/>
      <c r="F1825" s="27" t="s">
        <v>2069</v>
      </c>
      <c r="G1825" s="14"/>
      <c r="H1825" s="14"/>
      <c r="I1825" s="71">
        <f t="shared" si="94"/>
        <v>0</v>
      </c>
      <c r="J1825" s="19"/>
      <c r="K1825" s="6">
        <f t="shared" si="92"/>
        <v>0</v>
      </c>
      <c r="L1825" s="6">
        <f t="shared" si="93"/>
        <v>0</v>
      </c>
      <c r="M1825" s="12"/>
      <c r="N1825" s="13"/>
      <c r="O1825" s="13"/>
      <c r="P1825" s="16"/>
      <c r="Q1825" s="17"/>
      <c r="R1825" s="20"/>
    </row>
    <row r="1826" spans="1:18" ht="13.5" thickBot="1" x14ac:dyDescent="0.25">
      <c r="A1826" s="12"/>
      <c r="B1826" s="13"/>
      <c r="C1826" s="13"/>
      <c r="D1826" s="13"/>
      <c r="E1826" s="13"/>
      <c r="F1826" s="27" t="s">
        <v>2069</v>
      </c>
      <c r="G1826" s="14"/>
      <c r="H1826" s="14"/>
      <c r="I1826" s="71">
        <f t="shared" si="94"/>
        <v>0</v>
      </c>
      <c r="J1826" s="19"/>
      <c r="K1826" s="6">
        <f t="shared" si="92"/>
        <v>0</v>
      </c>
      <c r="L1826" s="6">
        <f t="shared" si="93"/>
        <v>0</v>
      </c>
      <c r="M1826" s="12"/>
      <c r="N1826" s="13"/>
      <c r="O1826" s="13"/>
      <c r="P1826" s="16"/>
      <c r="Q1826" s="17"/>
      <c r="R1826" s="20"/>
    </row>
    <row r="1827" spans="1:18" ht="13.5" thickBot="1" x14ac:dyDescent="0.25">
      <c r="A1827" s="12"/>
      <c r="B1827" s="13"/>
      <c r="C1827" s="13"/>
      <c r="D1827" s="13"/>
      <c r="E1827" s="13"/>
      <c r="F1827" s="27" t="s">
        <v>2069</v>
      </c>
      <c r="G1827" s="14"/>
      <c r="H1827" s="14"/>
      <c r="I1827" s="71">
        <f t="shared" si="94"/>
        <v>0</v>
      </c>
      <c r="J1827" s="19"/>
      <c r="K1827" s="6">
        <f t="shared" si="92"/>
        <v>0</v>
      </c>
      <c r="L1827" s="6">
        <f t="shared" si="93"/>
        <v>0</v>
      </c>
      <c r="M1827" s="12"/>
      <c r="N1827" s="13"/>
      <c r="O1827" s="13"/>
      <c r="P1827" s="16"/>
      <c r="Q1827" s="17"/>
      <c r="R1827" s="20"/>
    </row>
    <row r="1828" spans="1:18" ht="13.5" thickBot="1" x14ac:dyDescent="0.25">
      <c r="A1828" s="12"/>
      <c r="B1828" s="13"/>
      <c r="C1828" s="13"/>
      <c r="D1828" s="13"/>
      <c r="E1828" s="13"/>
      <c r="F1828" s="27" t="s">
        <v>2069</v>
      </c>
      <c r="G1828" s="14"/>
      <c r="H1828" s="14"/>
      <c r="I1828" s="71">
        <f t="shared" si="94"/>
        <v>0</v>
      </c>
      <c r="J1828" s="19"/>
      <c r="K1828" s="6">
        <f t="shared" si="92"/>
        <v>0</v>
      </c>
      <c r="L1828" s="6">
        <f t="shared" si="93"/>
        <v>0</v>
      </c>
      <c r="M1828" s="12"/>
      <c r="N1828" s="13"/>
      <c r="O1828" s="13"/>
      <c r="P1828" s="16"/>
      <c r="Q1828" s="17"/>
      <c r="R1828" s="20"/>
    </row>
    <row r="1829" spans="1:18" ht="13.5" thickBot="1" x14ac:dyDescent="0.25">
      <c r="A1829" s="12"/>
      <c r="B1829" s="13"/>
      <c r="C1829" s="13"/>
      <c r="D1829" s="13"/>
      <c r="E1829" s="13"/>
      <c r="F1829" s="27" t="s">
        <v>2069</v>
      </c>
      <c r="G1829" s="14"/>
      <c r="H1829" s="14"/>
      <c r="I1829" s="71">
        <f t="shared" si="94"/>
        <v>0</v>
      </c>
      <c r="J1829" s="19"/>
      <c r="K1829" s="6">
        <f t="shared" si="92"/>
        <v>0</v>
      </c>
      <c r="L1829" s="6">
        <f t="shared" si="93"/>
        <v>0</v>
      </c>
      <c r="M1829" s="12"/>
      <c r="N1829" s="13"/>
      <c r="O1829" s="13"/>
      <c r="P1829" s="16"/>
      <c r="Q1829" s="17"/>
      <c r="R1829" s="20"/>
    </row>
    <row r="1830" spans="1:18" ht="13.5" thickBot="1" x14ac:dyDescent="0.25">
      <c r="A1830" s="12"/>
      <c r="B1830" s="13"/>
      <c r="C1830" s="13"/>
      <c r="D1830" s="13"/>
      <c r="E1830" s="13"/>
      <c r="F1830" s="27" t="s">
        <v>2069</v>
      </c>
      <c r="G1830" s="14"/>
      <c r="H1830" s="14"/>
      <c r="I1830" s="71">
        <f t="shared" si="94"/>
        <v>0</v>
      </c>
      <c r="J1830" s="19"/>
      <c r="K1830" s="6">
        <f t="shared" si="92"/>
        <v>0</v>
      </c>
      <c r="L1830" s="6">
        <f t="shared" si="93"/>
        <v>0</v>
      </c>
      <c r="M1830" s="12"/>
      <c r="N1830" s="13"/>
      <c r="O1830" s="13"/>
      <c r="P1830" s="16"/>
      <c r="Q1830" s="17"/>
      <c r="R1830" s="20"/>
    </row>
    <row r="1831" spans="1:18" ht="13.5" thickBot="1" x14ac:dyDescent="0.25">
      <c r="A1831" s="12"/>
      <c r="B1831" s="13"/>
      <c r="C1831" s="13"/>
      <c r="D1831" s="13"/>
      <c r="E1831" s="13"/>
      <c r="F1831" s="27" t="s">
        <v>2069</v>
      </c>
      <c r="G1831" s="14"/>
      <c r="H1831" s="14"/>
      <c r="I1831" s="71">
        <f t="shared" si="94"/>
        <v>0</v>
      </c>
      <c r="J1831" s="19"/>
      <c r="K1831" s="6">
        <f t="shared" si="92"/>
        <v>0</v>
      </c>
      <c r="L1831" s="6">
        <f t="shared" si="93"/>
        <v>0</v>
      </c>
      <c r="M1831" s="12"/>
      <c r="N1831" s="13"/>
      <c r="O1831" s="13"/>
      <c r="P1831" s="16"/>
      <c r="Q1831" s="17"/>
      <c r="R1831" s="20"/>
    </row>
    <row r="1832" spans="1:18" ht="13.5" thickBot="1" x14ac:dyDescent="0.25">
      <c r="A1832" s="12"/>
      <c r="B1832" s="13"/>
      <c r="C1832" s="13"/>
      <c r="D1832" s="13"/>
      <c r="E1832" s="13"/>
      <c r="F1832" s="27" t="s">
        <v>2069</v>
      </c>
      <c r="G1832" s="14"/>
      <c r="H1832" s="14"/>
      <c r="I1832" s="71">
        <f t="shared" si="94"/>
        <v>0</v>
      </c>
      <c r="J1832" s="19"/>
      <c r="K1832" s="6">
        <f t="shared" si="92"/>
        <v>0</v>
      </c>
      <c r="L1832" s="6">
        <f t="shared" si="93"/>
        <v>0</v>
      </c>
      <c r="M1832" s="12"/>
      <c r="N1832" s="13"/>
      <c r="O1832" s="13"/>
      <c r="P1832" s="16"/>
      <c r="Q1832" s="17"/>
      <c r="R1832" s="20"/>
    </row>
    <row r="1833" spans="1:18" ht="13.5" thickBot="1" x14ac:dyDescent="0.25">
      <c r="A1833" s="12"/>
      <c r="B1833" s="13"/>
      <c r="C1833" s="13"/>
      <c r="D1833" s="13"/>
      <c r="E1833" s="13"/>
      <c r="F1833" s="27" t="s">
        <v>2069</v>
      </c>
      <c r="G1833" s="14"/>
      <c r="H1833" s="14"/>
      <c r="I1833" s="71">
        <f t="shared" si="94"/>
        <v>0</v>
      </c>
      <c r="J1833" s="19"/>
      <c r="K1833" s="6">
        <f t="shared" si="92"/>
        <v>0</v>
      </c>
      <c r="L1833" s="6">
        <f t="shared" si="93"/>
        <v>0</v>
      </c>
      <c r="M1833" s="12"/>
      <c r="N1833" s="13"/>
      <c r="O1833" s="13"/>
      <c r="P1833" s="16"/>
      <c r="Q1833" s="17"/>
      <c r="R1833" s="20"/>
    </row>
    <row r="1834" spans="1:18" ht="13.5" thickBot="1" x14ac:dyDescent="0.25">
      <c r="A1834" s="12"/>
      <c r="B1834" s="13"/>
      <c r="C1834" s="13"/>
      <c r="D1834" s="13"/>
      <c r="E1834" s="13"/>
      <c r="F1834" s="27" t="s">
        <v>2069</v>
      </c>
      <c r="G1834" s="14"/>
      <c r="H1834" s="14"/>
      <c r="I1834" s="71">
        <f t="shared" si="94"/>
        <v>0</v>
      </c>
      <c r="J1834" s="19"/>
      <c r="K1834" s="6">
        <f t="shared" si="92"/>
        <v>0</v>
      </c>
      <c r="L1834" s="6">
        <f t="shared" si="93"/>
        <v>0</v>
      </c>
      <c r="M1834" s="12"/>
      <c r="N1834" s="13"/>
      <c r="O1834" s="13"/>
      <c r="P1834" s="16"/>
      <c r="Q1834" s="17"/>
      <c r="R1834" s="20"/>
    </row>
    <row r="1835" spans="1:18" ht="13.5" thickBot="1" x14ac:dyDescent="0.25">
      <c r="A1835" s="12"/>
      <c r="B1835" s="13"/>
      <c r="C1835" s="13"/>
      <c r="D1835" s="13"/>
      <c r="E1835" s="13"/>
      <c r="F1835" s="27" t="s">
        <v>2069</v>
      </c>
      <c r="G1835" s="14"/>
      <c r="H1835" s="14"/>
      <c r="I1835" s="71">
        <f t="shared" si="94"/>
        <v>0</v>
      </c>
      <c r="J1835" s="19"/>
      <c r="K1835" s="6">
        <f t="shared" si="92"/>
        <v>0</v>
      </c>
      <c r="L1835" s="6">
        <f t="shared" si="93"/>
        <v>0</v>
      </c>
      <c r="M1835" s="12"/>
      <c r="N1835" s="13"/>
      <c r="O1835" s="13"/>
      <c r="P1835" s="16"/>
      <c r="Q1835" s="17"/>
      <c r="R1835" s="20"/>
    </row>
    <row r="1836" spans="1:18" ht="13.5" thickBot="1" x14ac:dyDescent="0.25">
      <c r="A1836" s="12"/>
      <c r="B1836" s="13"/>
      <c r="C1836" s="13"/>
      <c r="D1836" s="13"/>
      <c r="E1836" s="13"/>
      <c r="F1836" s="27" t="s">
        <v>2069</v>
      </c>
      <c r="G1836" s="14"/>
      <c r="H1836" s="14"/>
      <c r="I1836" s="71">
        <f t="shared" si="94"/>
        <v>0</v>
      </c>
      <c r="J1836" s="19"/>
      <c r="K1836" s="6">
        <f t="shared" si="92"/>
        <v>0</v>
      </c>
      <c r="L1836" s="6">
        <f t="shared" si="93"/>
        <v>0</v>
      </c>
      <c r="M1836" s="12"/>
      <c r="N1836" s="13"/>
      <c r="O1836" s="13"/>
      <c r="P1836" s="16"/>
      <c r="Q1836" s="17"/>
      <c r="R1836" s="20"/>
    </row>
    <row r="1837" spans="1:18" ht="13.5" thickBot="1" x14ac:dyDescent="0.25">
      <c r="A1837" s="12"/>
      <c r="B1837" s="13"/>
      <c r="C1837" s="13"/>
      <c r="D1837" s="13"/>
      <c r="E1837" s="13"/>
      <c r="F1837" s="27" t="s">
        <v>2069</v>
      </c>
      <c r="G1837" s="14"/>
      <c r="H1837" s="14"/>
      <c r="I1837" s="71">
        <f t="shared" si="94"/>
        <v>0</v>
      </c>
      <c r="J1837" s="19"/>
      <c r="K1837" s="6">
        <f t="shared" si="92"/>
        <v>0</v>
      </c>
      <c r="L1837" s="6">
        <f t="shared" si="93"/>
        <v>0</v>
      </c>
      <c r="M1837" s="12"/>
      <c r="N1837" s="13"/>
      <c r="O1837" s="13"/>
      <c r="P1837" s="16"/>
      <c r="Q1837" s="17"/>
      <c r="R1837" s="20"/>
    </row>
    <row r="1838" spans="1:18" ht="13.5" thickBot="1" x14ac:dyDescent="0.25">
      <c r="A1838" s="12"/>
      <c r="B1838" s="13"/>
      <c r="C1838" s="13"/>
      <c r="D1838" s="13"/>
      <c r="E1838" s="13"/>
      <c r="F1838" s="27" t="s">
        <v>2069</v>
      </c>
      <c r="G1838" s="14"/>
      <c r="H1838" s="14"/>
      <c r="I1838" s="71">
        <f t="shared" si="94"/>
        <v>0</v>
      </c>
      <c r="J1838" s="19"/>
      <c r="K1838" s="6">
        <f t="shared" si="92"/>
        <v>0</v>
      </c>
      <c r="L1838" s="6">
        <f t="shared" si="93"/>
        <v>0</v>
      </c>
      <c r="M1838" s="12"/>
      <c r="N1838" s="13"/>
      <c r="O1838" s="13"/>
      <c r="P1838" s="16"/>
      <c r="Q1838" s="17"/>
      <c r="R1838" s="20"/>
    </row>
    <row r="1839" spans="1:18" ht="13.5" thickBot="1" x14ac:dyDescent="0.25">
      <c r="A1839" s="12"/>
      <c r="B1839" s="13"/>
      <c r="C1839" s="13"/>
      <c r="D1839" s="13"/>
      <c r="E1839" s="13"/>
      <c r="F1839" s="27" t="s">
        <v>2069</v>
      </c>
      <c r="G1839" s="14"/>
      <c r="H1839" s="14"/>
      <c r="I1839" s="71">
        <f t="shared" si="94"/>
        <v>0</v>
      </c>
      <c r="J1839" s="19"/>
      <c r="K1839" s="6">
        <f t="shared" si="92"/>
        <v>0</v>
      </c>
      <c r="L1839" s="6">
        <f t="shared" si="93"/>
        <v>0</v>
      </c>
      <c r="M1839" s="12"/>
      <c r="N1839" s="13"/>
      <c r="O1839" s="13"/>
      <c r="P1839" s="16"/>
      <c r="Q1839" s="17"/>
      <c r="R1839" s="20"/>
    </row>
    <row r="1840" spans="1:18" ht="13.5" thickBot="1" x14ac:dyDescent="0.25">
      <c r="A1840" s="12"/>
      <c r="B1840" s="13"/>
      <c r="C1840" s="13"/>
      <c r="D1840" s="13"/>
      <c r="E1840" s="13"/>
      <c r="F1840" s="27" t="s">
        <v>2069</v>
      </c>
      <c r="G1840" s="14"/>
      <c r="H1840" s="14"/>
      <c r="I1840" s="71">
        <f t="shared" si="94"/>
        <v>0</v>
      </c>
      <c r="J1840" s="19"/>
      <c r="K1840" s="6">
        <f t="shared" si="92"/>
        <v>0</v>
      </c>
      <c r="L1840" s="6">
        <f t="shared" si="93"/>
        <v>0</v>
      </c>
      <c r="M1840" s="12"/>
      <c r="N1840" s="13"/>
      <c r="O1840" s="13"/>
      <c r="P1840" s="16"/>
      <c r="Q1840" s="17"/>
      <c r="R1840" s="20"/>
    </row>
    <row r="1841" spans="1:18" ht="13.5" thickBot="1" x14ac:dyDescent="0.25">
      <c r="A1841" s="12"/>
      <c r="B1841" s="13"/>
      <c r="C1841" s="13"/>
      <c r="D1841" s="13"/>
      <c r="E1841" s="13"/>
      <c r="F1841" s="27" t="s">
        <v>2069</v>
      </c>
      <c r="G1841" s="14"/>
      <c r="H1841" s="14"/>
      <c r="I1841" s="71">
        <f t="shared" si="94"/>
        <v>0</v>
      </c>
      <c r="J1841" s="19"/>
      <c r="K1841" s="6">
        <f t="shared" si="92"/>
        <v>0</v>
      </c>
      <c r="L1841" s="6">
        <f t="shared" si="93"/>
        <v>0</v>
      </c>
      <c r="M1841" s="12"/>
      <c r="N1841" s="13"/>
      <c r="O1841" s="13"/>
      <c r="P1841" s="16"/>
      <c r="Q1841" s="17"/>
      <c r="R1841" s="20"/>
    </row>
    <row r="1842" spans="1:18" ht="13.5" thickBot="1" x14ac:dyDescent="0.25">
      <c r="A1842" s="12"/>
      <c r="B1842" s="13"/>
      <c r="C1842" s="13"/>
      <c r="D1842" s="13"/>
      <c r="E1842" s="13"/>
      <c r="F1842" s="27" t="s">
        <v>2069</v>
      </c>
      <c r="G1842" s="14"/>
      <c r="H1842" s="14"/>
      <c r="I1842" s="71">
        <f t="shared" si="94"/>
        <v>0</v>
      </c>
      <c r="J1842" s="19"/>
      <c r="K1842" s="6">
        <f t="shared" si="92"/>
        <v>0</v>
      </c>
      <c r="L1842" s="6">
        <f t="shared" si="93"/>
        <v>0</v>
      </c>
      <c r="M1842" s="12"/>
      <c r="N1842" s="13"/>
      <c r="O1842" s="13"/>
      <c r="P1842" s="16"/>
      <c r="Q1842" s="17"/>
      <c r="R1842" s="20"/>
    </row>
    <row r="1843" spans="1:18" ht="13.5" thickBot="1" x14ac:dyDescent="0.25">
      <c r="A1843" s="12"/>
      <c r="B1843" s="13"/>
      <c r="C1843" s="13"/>
      <c r="D1843" s="13"/>
      <c r="E1843" s="13"/>
      <c r="F1843" s="27" t="s">
        <v>2069</v>
      </c>
      <c r="G1843" s="14"/>
      <c r="H1843" s="14"/>
      <c r="I1843" s="71">
        <f t="shared" si="94"/>
        <v>0</v>
      </c>
      <c r="J1843" s="19"/>
      <c r="K1843" s="6">
        <f t="shared" si="92"/>
        <v>0</v>
      </c>
      <c r="L1843" s="6">
        <f t="shared" si="93"/>
        <v>0</v>
      </c>
      <c r="M1843" s="12"/>
      <c r="N1843" s="13"/>
      <c r="O1843" s="13"/>
      <c r="P1843" s="16"/>
      <c r="Q1843" s="17"/>
      <c r="R1843" s="20"/>
    </row>
    <row r="1844" spans="1:18" ht="13.5" thickBot="1" x14ac:dyDescent="0.25">
      <c r="A1844" s="12"/>
      <c r="B1844" s="13"/>
      <c r="C1844" s="13"/>
      <c r="D1844" s="13"/>
      <c r="E1844" s="13"/>
      <c r="F1844" s="27" t="s">
        <v>2069</v>
      </c>
      <c r="G1844" s="14"/>
      <c r="H1844" s="14"/>
      <c r="I1844" s="71">
        <f t="shared" si="94"/>
        <v>0</v>
      </c>
      <c r="J1844" s="19"/>
      <c r="K1844" s="6">
        <f t="shared" si="92"/>
        <v>0</v>
      </c>
      <c r="L1844" s="6">
        <f t="shared" si="93"/>
        <v>0</v>
      </c>
      <c r="M1844" s="12"/>
      <c r="N1844" s="13"/>
      <c r="O1844" s="13"/>
      <c r="P1844" s="16"/>
      <c r="Q1844" s="17"/>
      <c r="R1844" s="20"/>
    </row>
    <row r="1845" spans="1:18" ht="13.5" thickBot="1" x14ac:dyDescent="0.25">
      <c r="A1845" s="12"/>
      <c r="B1845" s="13"/>
      <c r="C1845" s="13"/>
      <c r="D1845" s="13"/>
      <c r="E1845" s="13"/>
      <c r="F1845" s="27" t="s">
        <v>2069</v>
      </c>
      <c r="G1845" s="14"/>
      <c r="H1845" s="14"/>
      <c r="I1845" s="71">
        <f t="shared" si="94"/>
        <v>0</v>
      </c>
      <c r="J1845" s="19"/>
      <c r="K1845" s="6">
        <f t="shared" si="92"/>
        <v>0</v>
      </c>
      <c r="L1845" s="6">
        <f t="shared" si="93"/>
        <v>0</v>
      </c>
      <c r="M1845" s="12"/>
      <c r="N1845" s="13"/>
      <c r="O1845" s="13"/>
      <c r="P1845" s="16"/>
      <c r="Q1845" s="17"/>
      <c r="R1845" s="20"/>
    </row>
    <row r="1846" spans="1:18" ht="13.5" thickBot="1" x14ac:dyDescent="0.25">
      <c r="A1846" s="12"/>
      <c r="B1846" s="13"/>
      <c r="C1846" s="13"/>
      <c r="D1846" s="13"/>
      <c r="E1846" s="13"/>
      <c r="F1846" s="27" t="s">
        <v>2069</v>
      </c>
      <c r="G1846" s="14"/>
      <c r="H1846" s="14"/>
      <c r="I1846" s="71">
        <f t="shared" si="94"/>
        <v>0</v>
      </c>
      <c r="J1846" s="19"/>
      <c r="K1846" s="6">
        <f t="shared" si="92"/>
        <v>0</v>
      </c>
      <c r="L1846" s="6">
        <f t="shared" si="93"/>
        <v>0</v>
      </c>
      <c r="M1846" s="12"/>
      <c r="N1846" s="13"/>
      <c r="O1846" s="13"/>
      <c r="P1846" s="16"/>
      <c r="Q1846" s="17"/>
      <c r="R1846" s="20"/>
    </row>
    <row r="1847" spans="1:18" ht="13.5" thickBot="1" x14ac:dyDescent="0.25">
      <c r="A1847" s="12"/>
      <c r="B1847" s="13"/>
      <c r="C1847" s="13"/>
      <c r="D1847" s="13"/>
      <c r="E1847" s="13"/>
      <c r="F1847" s="27" t="s">
        <v>2069</v>
      </c>
      <c r="G1847" s="14"/>
      <c r="H1847" s="14"/>
      <c r="I1847" s="71">
        <f t="shared" si="94"/>
        <v>0</v>
      </c>
      <c r="J1847" s="19"/>
      <c r="K1847" s="6">
        <f t="shared" si="92"/>
        <v>0</v>
      </c>
      <c r="L1847" s="6">
        <f t="shared" si="93"/>
        <v>0</v>
      </c>
      <c r="M1847" s="12"/>
      <c r="N1847" s="13"/>
      <c r="O1847" s="13"/>
      <c r="P1847" s="16"/>
      <c r="Q1847" s="17"/>
      <c r="R1847" s="20"/>
    </row>
    <row r="1848" spans="1:18" ht="13.5" thickBot="1" x14ac:dyDescent="0.25">
      <c r="A1848" s="12"/>
      <c r="B1848" s="13"/>
      <c r="C1848" s="13"/>
      <c r="D1848" s="13"/>
      <c r="E1848" s="13"/>
      <c r="F1848" s="27" t="s">
        <v>2069</v>
      </c>
      <c r="G1848" s="14"/>
      <c r="H1848" s="14"/>
      <c r="I1848" s="71">
        <f t="shared" si="94"/>
        <v>0</v>
      </c>
      <c r="J1848" s="19"/>
      <c r="K1848" s="6">
        <f t="shared" si="92"/>
        <v>0</v>
      </c>
      <c r="L1848" s="6">
        <f t="shared" si="93"/>
        <v>0</v>
      </c>
      <c r="M1848" s="12"/>
      <c r="N1848" s="13"/>
      <c r="O1848" s="13"/>
      <c r="P1848" s="16"/>
      <c r="Q1848" s="17"/>
      <c r="R1848" s="20"/>
    </row>
    <row r="1849" spans="1:18" ht="13.5" thickBot="1" x14ac:dyDescent="0.25">
      <c r="A1849" s="12"/>
      <c r="B1849" s="13"/>
      <c r="C1849" s="13"/>
      <c r="D1849" s="13"/>
      <c r="E1849" s="13"/>
      <c r="F1849" s="27" t="s">
        <v>2069</v>
      </c>
      <c r="G1849" s="14"/>
      <c r="H1849" s="14"/>
      <c r="I1849" s="71">
        <f t="shared" si="94"/>
        <v>0</v>
      </c>
      <c r="J1849" s="19"/>
      <c r="K1849" s="6">
        <f t="shared" si="92"/>
        <v>0</v>
      </c>
      <c r="L1849" s="6">
        <f t="shared" si="93"/>
        <v>0</v>
      </c>
      <c r="M1849" s="12"/>
      <c r="N1849" s="13"/>
      <c r="O1849" s="13"/>
      <c r="P1849" s="16"/>
      <c r="Q1849" s="17"/>
      <c r="R1849" s="20"/>
    </row>
    <row r="1850" spans="1:18" ht="13.5" thickBot="1" x14ac:dyDescent="0.25">
      <c r="A1850" s="12"/>
      <c r="B1850" s="13"/>
      <c r="C1850" s="13"/>
      <c r="D1850" s="13"/>
      <c r="E1850" s="13"/>
      <c r="F1850" s="27" t="s">
        <v>2069</v>
      </c>
      <c r="G1850" s="14"/>
      <c r="H1850" s="14"/>
      <c r="I1850" s="71">
        <f t="shared" si="94"/>
        <v>0</v>
      </c>
      <c r="J1850" s="19"/>
      <c r="K1850" s="6">
        <f t="shared" si="92"/>
        <v>0</v>
      </c>
      <c r="L1850" s="6">
        <f t="shared" si="93"/>
        <v>0</v>
      </c>
      <c r="M1850" s="12"/>
      <c r="N1850" s="13"/>
      <c r="O1850" s="13"/>
      <c r="P1850" s="16"/>
      <c r="Q1850" s="17"/>
      <c r="R1850" s="20"/>
    </row>
    <row r="1851" spans="1:18" ht="13.5" thickBot="1" x14ac:dyDescent="0.25">
      <c r="A1851" s="12"/>
      <c r="B1851" s="13"/>
      <c r="C1851" s="13"/>
      <c r="D1851" s="13"/>
      <c r="E1851" s="13"/>
      <c r="F1851" s="27" t="s">
        <v>2069</v>
      </c>
      <c r="G1851" s="14"/>
      <c r="H1851" s="14"/>
      <c r="I1851" s="71">
        <f t="shared" si="94"/>
        <v>0</v>
      </c>
      <c r="J1851" s="19"/>
      <c r="K1851" s="6">
        <f t="shared" si="92"/>
        <v>0</v>
      </c>
      <c r="L1851" s="6">
        <f t="shared" si="93"/>
        <v>0</v>
      </c>
      <c r="M1851" s="12"/>
      <c r="N1851" s="13"/>
      <c r="O1851" s="13"/>
      <c r="P1851" s="16"/>
      <c r="Q1851" s="17"/>
      <c r="R1851" s="20"/>
    </row>
    <row r="1852" spans="1:18" ht="13.5" thickBot="1" x14ac:dyDescent="0.25">
      <c r="A1852" s="12"/>
      <c r="B1852" s="13"/>
      <c r="C1852" s="13"/>
      <c r="D1852" s="13"/>
      <c r="E1852" s="13"/>
      <c r="F1852" s="27" t="s">
        <v>2069</v>
      </c>
      <c r="G1852" s="14"/>
      <c r="H1852" s="14"/>
      <c r="I1852" s="71">
        <f t="shared" si="94"/>
        <v>0</v>
      </c>
      <c r="J1852" s="19"/>
      <c r="K1852" s="6">
        <f t="shared" si="92"/>
        <v>0</v>
      </c>
      <c r="L1852" s="6">
        <f t="shared" si="93"/>
        <v>0</v>
      </c>
      <c r="M1852" s="12"/>
      <c r="N1852" s="13"/>
      <c r="O1852" s="13"/>
      <c r="P1852" s="16"/>
      <c r="Q1852" s="17"/>
      <c r="R1852" s="20"/>
    </row>
    <row r="1853" spans="1:18" ht="13.5" thickBot="1" x14ac:dyDescent="0.25">
      <c r="A1853" s="12"/>
      <c r="B1853" s="13"/>
      <c r="C1853" s="13"/>
      <c r="D1853" s="13"/>
      <c r="E1853" s="13"/>
      <c r="F1853" s="27" t="s">
        <v>2069</v>
      </c>
      <c r="G1853" s="14"/>
      <c r="H1853" s="14"/>
      <c r="I1853" s="71">
        <f t="shared" si="94"/>
        <v>0</v>
      </c>
      <c r="J1853" s="19"/>
      <c r="K1853" s="6">
        <f t="shared" si="92"/>
        <v>0</v>
      </c>
      <c r="L1853" s="6">
        <f t="shared" si="93"/>
        <v>0</v>
      </c>
      <c r="M1853" s="12"/>
      <c r="N1853" s="13"/>
      <c r="O1853" s="13"/>
      <c r="P1853" s="16"/>
      <c r="Q1853" s="17"/>
      <c r="R1853" s="20"/>
    </row>
    <row r="1854" spans="1:18" ht="13.5" thickBot="1" x14ac:dyDescent="0.25">
      <c r="A1854" s="12"/>
      <c r="B1854" s="13"/>
      <c r="C1854" s="13"/>
      <c r="D1854" s="13"/>
      <c r="E1854" s="13"/>
      <c r="F1854" s="27" t="s">
        <v>2069</v>
      </c>
      <c r="G1854" s="14"/>
      <c r="H1854" s="14"/>
      <c r="I1854" s="71">
        <f t="shared" si="94"/>
        <v>0</v>
      </c>
      <c r="J1854" s="19"/>
      <c r="K1854" s="6">
        <f t="shared" si="92"/>
        <v>0</v>
      </c>
      <c r="L1854" s="6">
        <f t="shared" si="93"/>
        <v>0</v>
      </c>
      <c r="M1854" s="12"/>
      <c r="N1854" s="13"/>
      <c r="O1854" s="13"/>
      <c r="P1854" s="16"/>
      <c r="Q1854" s="17"/>
      <c r="R1854" s="20"/>
    </row>
    <row r="1855" spans="1:18" ht="13.5" thickBot="1" x14ac:dyDescent="0.25">
      <c r="A1855" s="12"/>
      <c r="B1855" s="13"/>
      <c r="C1855" s="13"/>
      <c r="D1855" s="13"/>
      <c r="E1855" s="13"/>
      <c r="F1855" s="27" t="s">
        <v>2069</v>
      </c>
      <c r="G1855" s="14"/>
      <c r="H1855" s="14"/>
      <c r="I1855" s="71">
        <f t="shared" si="94"/>
        <v>0</v>
      </c>
      <c r="J1855" s="19"/>
      <c r="K1855" s="6">
        <f t="shared" si="92"/>
        <v>0</v>
      </c>
      <c r="L1855" s="6">
        <f t="shared" si="93"/>
        <v>0</v>
      </c>
      <c r="M1855" s="12"/>
      <c r="N1855" s="13"/>
      <c r="O1855" s="13"/>
      <c r="P1855" s="16"/>
      <c r="Q1855" s="17"/>
      <c r="R1855" s="20"/>
    </row>
    <row r="1856" spans="1:18" ht="13.5" thickBot="1" x14ac:dyDescent="0.25">
      <c r="A1856" s="12"/>
      <c r="B1856" s="13"/>
      <c r="C1856" s="13"/>
      <c r="D1856" s="13"/>
      <c r="E1856" s="13"/>
      <c r="F1856" s="27" t="s">
        <v>2069</v>
      </c>
      <c r="G1856" s="14"/>
      <c r="H1856" s="14"/>
      <c r="I1856" s="71">
        <f t="shared" si="94"/>
        <v>0</v>
      </c>
      <c r="J1856" s="19"/>
      <c r="K1856" s="6">
        <f t="shared" si="92"/>
        <v>0</v>
      </c>
      <c r="L1856" s="6">
        <f t="shared" si="93"/>
        <v>0</v>
      </c>
      <c r="M1856" s="12"/>
      <c r="N1856" s="13"/>
      <c r="O1856" s="13"/>
      <c r="P1856" s="16"/>
      <c r="Q1856" s="17"/>
      <c r="R1856" s="20"/>
    </row>
    <row r="1857" spans="1:18" ht="13.5" thickBot="1" x14ac:dyDescent="0.25">
      <c r="A1857" s="12"/>
      <c r="B1857" s="13"/>
      <c r="C1857" s="13"/>
      <c r="D1857" s="13"/>
      <c r="E1857" s="13"/>
      <c r="F1857" s="27" t="s">
        <v>2069</v>
      </c>
      <c r="G1857" s="14"/>
      <c r="H1857" s="14"/>
      <c r="I1857" s="71">
        <f t="shared" si="94"/>
        <v>0</v>
      </c>
      <c r="J1857" s="19"/>
      <c r="K1857" s="6">
        <f t="shared" si="92"/>
        <v>0</v>
      </c>
      <c r="L1857" s="6">
        <f t="shared" si="93"/>
        <v>0</v>
      </c>
      <c r="M1857" s="12"/>
      <c r="N1857" s="13"/>
      <c r="O1857" s="13"/>
      <c r="P1857" s="16"/>
      <c r="Q1857" s="17"/>
      <c r="R1857" s="20"/>
    </row>
    <row r="1858" spans="1:18" ht="13.5" thickBot="1" x14ac:dyDescent="0.25">
      <c r="A1858" s="12"/>
      <c r="B1858" s="13"/>
      <c r="C1858" s="13"/>
      <c r="D1858" s="13"/>
      <c r="E1858" s="13"/>
      <c r="F1858" s="27" t="s">
        <v>2069</v>
      </c>
      <c r="G1858" s="14"/>
      <c r="H1858" s="14"/>
      <c r="I1858" s="71">
        <f t="shared" si="94"/>
        <v>0</v>
      </c>
      <c r="J1858" s="19"/>
      <c r="K1858" s="6">
        <f t="shared" si="92"/>
        <v>0</v>
      </c>
      <c r="L1858" s="6">
        <f t="shared" si="93"/>
        <v>0</v>
      </c>
      <c r="M1858" s="12"/>
      <c r="N1858" s="13"/>
      <c r="O1858" s="13"/>
      <c r="P1858" s="16"/>
      <c r="Q1858" s="17"/>
      <c r="R1858" s="20"/>
    </row>
    <row r="1859" spans="1:18" ht="13.5" thickBot="1" x14ac:dyDescent="0.25">
      <c r="A1859" s="12"/>
      <c r="B1859" s="13"/>
      <c r="C1859" s="13"/>
      <c r="D1859" s="13"/>
      <c r="E1859" s="13"/>
      <c r="F1859" s="27" t="s">
        <v>2069</v>
      </c>
      <c r="G1859" s="14"/>
      <c r="H1859" s="14"/>
      <c r="I1859" s="71">
        <f t="shared" si="94"/>
        <v>0</v>
      </c>
      <c r="J1859" s="19"/>
      <c r="K1859" s="6">
        <f t="shared" si="92"/>
        <v>0</v>
      </c>
      <c r="L1859" s="6">
        <f t="shared" si="93"/>
        <v>0</v>
      </c>
      <c r="M1859" s="12"/>
      <c r="N1859" s="13"/>
      <c r="O1859" s="13"/>
      <c r="P1859" s="16"/>
      <c r="Q1859" s="17"/>
      <c r="R1859" s="20"/>
    </row>
    <row r="1860" spans="1:18" ht="13.5" thickBot="1" x14ac:dyDescent="0.25">
      <c r="A1860" s="12"/>
      <c r="B1860" s="13"/>
      <c r="C1860" s="13"/>
      <c r="D1860" s="13"/>
      <c r="E1860" s="13"/>
      <c r="F1860" s="27" t="s">
        <v>2069</v>
      </c>
      <c r="G1860" s="14"/>
      <c r="H1860" s="14"/>
      <c r="I1860" s="71">
        <f t="shared" si="94"/>
        <v>0</v>
      </c>
      <c r="J1860" s="19"/>
      <c r="K1860" s="6">
        <f t="shared" si="92"/>
        <v>0</v>
      </c>
      <c r="L1860" s="6">
        <f t="shared" si="93"/>
        <v>0</v>
      </c>
      <c r="M1860" s="12"/>
      <c r="N1860" s="13"/>
      <c r="O1860" s="13"/>
      <c r="P1860" s="16"/>
      <c r="Q1860" s="17"/>
      <c r="R1860" s="20"/>
    </row>
    <row r="1861" spans="1:18" ht="13.5" thickBot="1" x14ac:dyDescent="0.25">
      <c r="A1861" s="12"/>
      <c r="B1861" s="13"/>
      <c r="C1861" s="13"/>
      <c r="D1861" s="13"/>
      <c r="E1861" s="13"/>
      <c r="F1861" s="27" t="s">
        <v>2069</v>
      </c>
      <c r="G1861" s="14"/>
      <c r="H1861" s="14"/>
      <c r="I1861" s="71">
        <f t="shared" si="94"/>
        <v>0</v>
      </c>
      <c r="J1861" s="19"/>
      <c r="K1861" s="6">
        <f t="shared" si="92"/>
        <v>0</v>
      </c>
      <c r="L1861" s="6">
        <f t="shared" si="93"/>
        <v>0</v>
      </c>
      <c r="M1861" s="12"/>
      <c r="N1861" s="13"/>
      <c r="O1861" s="13"/>
      <c r="P1861" s="16"/>
      <c r="Q1861" s="17"/>
      <c r="R1861" s="20"/>
    </row>
    <row r="1862" spans="1:18" ht="13.5" thickBot="1" x14ac:dyDescent="0.25">
      <c r="A1862" s="12"/>
      <c r="B1862" s="13"/>
      <c r="C1862" s="13"/>
      <c r="D1862" s="13"/>
      <c r="E1862" s="13"/>
      <c r="F1862" s="27" t="s">
        <v>2069</v>
      </c>
      <c r="G1862" s="14"/>
      <c r="H1862" s="14"/>
      <c r="I1862" s="71">
        <f t="shared" si="94"/>
        <v>0</v>
      </c>
      <c r="J1862" s="19"/>
      <c r="K1862" s="6">
        <f t="shared" si="92"/>
        <v>0</v>
      </c>
      <c r="L1862" s="6">
        <f t="shared" si="93"/>
        <v>0</v>
      </c>
      <c r="M1862" s="12"/>
      <c r="N1862" s="13"/>
      <c r="O1862" s="13"/>
      <c r="P1862" s="16"/>
      <c r="Q1862" s="17"/>
      <c r="R1862" s="20"/>
    </row>
    <row r="1863" spans="1:18" ht="13.5" thickBot="1" x14ac:dyDescent="0.25">
      <c r="A1863" s="12"/>
      <c r="B1863" s="13"/>
      <c r="C1863" s="13"/>
      <c r="D1863" s="13"/>
      <c r="E1863" s="13"/>
      <c r="F1863" s="27" t="s">
        <v>2069</v>
      </c>
      <c r="G1863" s="14"/>
      <c r="H1863" s="14"/>
      <c r="I1863" s="71">
        <f t="shared" si="94"/>
        <v>0</v>
      </c>
      <c r="J1863" s="19"/>
      <c r="K1863" s="6">
        <f t="shared" ref="K1863:K1926" si="95">COUNT(G1863:H1863)</f>
        <v>0</v>
      </c>
      <c r="L1863" s="6">
        <f t="shared" ref="L1863:L1926" si="96">COUNTA(A1863,B1863,C1863,D1863,G1863,H1863)</f>
        <v>0</v>
      </c>
      <c r="M1863" s="12"/>
      <c r="N1863" s="13"/>
      <c r="O1863" s="13"/>
      <c r="P1863" s="16"/>
      <c r="Q1863" s="17"/>
      <c r="R1863" s="20"/>
    </row>
    <row r="1864" spans="1:18" ht="13.5" thickBot="1" x14ac:dyDescent="0.25">
      <c r="A1864" s="12"/>
      <c r="B1864" s="13"/>
      <c r="C1864" s="13"/>
      <c r="D1864" s="13"/>
      <c r="E1864" s="13"/>
      <c r="F1864" s="27" t="s">
        <v>2069</v>
      </c>
      <c r="G1864" s="14"/>
      <c r="H1864" s="14"/>
      <c r="I1864" s="71">
        <f t="shared" si="94"/>
        <v>0</v>
      </c>
      <c r="J1864" s="19"/>
      <c r="K1864" s="6">
        <f t="shared" si="95"/>
        <v>0</v>
      </c>
      <c r="L1864" s="6">
        <f t="shared" si="96"/>
        <v>0</v>
      </c>
      <c r="M1864" s="12"/>
      <c r="N1864" s="13"/>
      <c r="O1864" s="13"/>
      <c r="P1864" s="16"/>
      <c r="Q1864" s="17"/>
      <c r="R1864" s="20"/>
    </row>
    <row r="1865" spans="1:18" ht="13.5" thickBot="1" x14ac:dyDescent="0.25">
      <c r="A1865" s="12"/>
      <c r="B1865" s="13"/>
      <c r="C1865" s="13"/>
      <c r="D1865" s="13"/>
      <c r="E1865" s="13"/>
      <c r="F1865" s="27" t="s">
        <v>2069</v>
      </c>
      <c r="G1865" s="14"/>
      <c r="H1865" s="14"/>
      <c r="I1865" s="71">
        <f t="shared" si="94"/>
        <v>0</v>
      </c>
      <c r="J1865" s="19"/>
      <c r="K1865" s="6">
        <f t="shared" si="95"/>
        <v>0</v>
      </c>
      <c r="L1865" s="6">
        <f t="shared" si="96"/>
        <v>0</v>
      </c>
      <c r="M1865" s="12"/>
      <c r="N1865" s="13"/>
      <c r="O1865" s="13"/>
      <c r="P1865" s="16"/>
      <c r="Q1865" s="17"/>
      <c r="R1865" s="20"/>
    </row>
    <row r="1866" spans="1:18" ht="13.5" thickBot="1" x14ac:dyDescent="0.25">
      <c r="A1866" s="12"/>
      <c r="B1866" s="13"/>
      <c r="C1866" s="13"/>
      <c r="D1866" s="13"/>
      <c r="E1866" s="13"/>
      <c r="F1866" s="27" t="s">
        <v>2069</v>
      </c>
      <c r="G1866" s="14"/>
      <c r="H1866" s="14"/>
      <c r="I1866" s="71">
        <f t="shared" si="94"/>
        <v>0</v>
      </c>
      <c r="J1866" s="19"/>
      <c r="K1866" s="6">
        <f t="shared" si="95"/>
        <v>0</v>
      </c>
      <c r="L1866" s="6">
        <f t="shared" si="96"/>
        <v>0</v>
      </c>
      <c r="M1866" s="12"/>
      <c r="N1866" s="13"/>
      <c r="O1866" s="13"/>
      <c r="P1866" s="16"/>
      <c r="Q1866" s="17"/>
      <c r="R1866" s="20"/>
    </row>
    <row r="1867" spans="1:18" ht="13.5" thickBot="1" x14ac:dyDescent="0.25">
      <c r="A1867" s="12"/>
      <c r="B1867" s="13"/>
      <c r="C1867" s="13"/>
      <c r="D1867" s="13"/>
      <c r="E1867" s="13"/>
      <c r="F1867" s="27" t="s">
        <v>2069</v>
      </c>
      <c r="G1867" s="14"/>
      <c r="H1867" s="14"/>
      <c r="I1867" s="71">
        <f t="shared" si="94"/>
        <v>0</v>
      </c>
      <c r="J1867" s="19"/>
      <c r="K1867" s="6">
        <f t="shared" si="95"/>
        <v>0</v>
      </c>
      <c r="L1867" s="6">
        <f t="shared" si="96"/>
        <v>0</v>
      </c>
      <c r="M1867" s="12"/>
      <c r="N1867" s="13"/>
      <c r="O1867" s="13"/>
      <c r="P1867" s="16"/>
      <c r="Q1867" s="17"/>
      <c r="R1867" s="20"/>
    </row>
    <row r="1868" spans="1:18" ht="13.5" thickBot="1" x14ac:dyDescent="0.25">
      <c r="A1868" s="12"/>
      <c r="B1868" s="13"/>
      <c r="C1868" s="13"/>
      <c r="D1868" s="13"/>
      <c r="E1868" s="13"/>
      <c r="F1868" s="27" t="s">
        <v>2069</v>
      </c>
      <c r="G1868" s="14"/>
      <c r="H1868" s="14"/>
      <c r="I1868" s="71">
        <f t="shared" si="94"/>
        <v>0</v>
      </c>
      <c r="J1868" s="19"/>
      <c r="K1868" s="6">
        <f t="shared" si="95"/>
        <v>0</v>
      </c>
      <c r="L1868" s="6">
        <f t="shared" si="96"/>
        <v>0</v>
      </c>
      <c r="M1868" s="12"/>
      <c r="N1868" s="13"/>
      <c r="O1868" s="13"/>
      <c r="P1868" s="16"/>
      <c r="Q1868" s="17"/>
      <c r="R1868" s="20"/>
    </row>
    <row r="1869" spans="1:18" ht="13.5" thickBot="1" x14ac:dyDescent="0.25">
      <c r="A1869" s="12"/>
      <c r="B1869" s="13"/>
      <c r="C1869" s="13"/>
      <c r="D1869" s="13"/>
      <c r="E1869" s="13"/>
      <c r="F1869" s="27" t="s">
        <v>2069</v>
      </c>
      <c r="G1869" s="14"/>
      <c r="H1869" s="14"/>
      <c r="I1869" s="71">
        <f t="shared" ref="I1869:I1932" si="97">$H$6</f>
        <v>0</v>
      </c>
      <c r="J1869" s="19"/>
      <c r="K1869" s="6">
        <f t="shared" si="95"/>
        <v>0</v>
      </c>
      <c r="L1869" s="6">
        <f t="shared" si="96"/>
        <v>0</v>
      </c>
      <c r="M1869" s="12"/>
      <c r="N1869" s="13"/>
      <c r="O1869" s="13"/>
      <c r="P1869" s="16"/>
      <c r="Q1869" s="17"/>
      <c r="R1869" s="20"/>
    </row>
    <row r="1870" spans="1:18" ht="13.5" thickBot="1" x14ac:dyDescent="0.25">
      <c r="A1870" s="12"/>
      <c r="B1870" s="13"/>
      <c r="C1870" s="13"/>
      <c r="D1870" s="13"/>
      <c r="E1870" s="13"/>
      <c r="F1870" s="27" t="s">
        <v>2069</v>
      </c>
      <c r="G1870" s="14"/>
      <c r="H1870" s="14"/>
      <c r="I1870" s="71">
        <f t="shared" si="97"/>
        <v>0</v>
      </c>
      <c r="J1870" s="19"/>
      <c r="K1870" s="6">
        <f t="shared" si="95"/>
        <v>0</v>
      </c>
      <c r="L1870" s="6">
        <f t="shared" si="96"/>
        <v>0</v>
      </c>
      <c r="M1870" s="12"/>
      <c r="N1870" s="13"/>
      <c r="O1870" s="13"/>
      <c r="P1870" s="16"/>
      <c r="Q1870" s="17"/>
      <c r="R1870" s="20"/>
    </row>
    <row r="1871" spans="1:18" ht="13.5" thickBot="1" x14ac:dyDescent="0.25">
      <c r="A1871" s="12"/>
      <c r="B1871" s="13"/>
      <c r="C1871" s="13"/>
      <c r="D1871" s="13"/>
      <c r="E1871" s="13"/>
      <c r="F1871" s="27" t="s">
        <v>2069</v>
      </c>
      <c r="G1871" s="14"/>
      <c r="H1871" s="14"/>
      <c r="I1871" s="71">
        <f t="shared" si="97"/>
        <v>0</v>
      </c>
      <c r="J1871" s="19"/>
      <c r="K1871" s="6">
        <f t="shared" si="95"/>
        <v>0</v>
      </c>
      <c r="L1871" s="6">
        <f t="shared" si="96"/>
        <v>0</v>
      </c>
      <c r="M1871" s="12"/>
      <c r="N1871" s="13"/>
      <c r="O1871" s="13"/>
      <c r="P1871" s="16"/>
      <c r="Q1871" s="17"/>
      <c r="R1871" s="20"/>
    </row>
    <row r="1872" spans="1:18" ht="13.5" thickBot="1" x14ac:dyDescent="0.25">
      <c r="A1872" s="12"/>
      <c r="B1872" s="13"/>
      <c r="C1872" s="13"/>
      <c r="D1872" s="13"/>
      <c r="E1872" s="13"/>
      <c r="F1872" s="27" t="s">
        <v>2069</v>
      </c>
      <c r="G1872" s="14"/>
      <c r="H1872" s="14"/>
      <c r="I1872" s="71">
        <f t="shared" si="97"/>
        <v>0</v>
      </c>
      <c r="J1872" s="19"/>
      <c r="K1872" s="6">
        <f t="shared" si="95"/>
        <v>0</v>
      </c>
      <c r="L1872" s="6">
        <f t="shared" si="96"/>
        <v>0</v>
      </c>
      <c r="M1872" s="12"/>
      <c r="N1872" s="13"/>
      <c r="O1872" s="13"/>
      <c r="P1872" s="16"/>
      <c r="Q1872" s="17"/>
      <c r="R1872" s="20"/>
    </row>
    <row r="1873" spans="1:18" ht="13.5" thickBot="1" x14ac:dyDescent="0.25">
      <c r="A1873" s="12"/>
      <c r="B1873" s="13"/>
      <c r="C1873" s="13"/>
      <c r="D1873" s="13"/>
      <c r="E1873" s="13"/>
      <c r="F1873" s="27" t="s">
        <v>2069</v>
      </c>
      <c r="G1873" s="14"/>
      <c r="H1873" s="14"/>
      <c r="I1873" s="71">
        <f t="shared" si="97"/>
        <v>0</v>
      </c>
      <c r="J1873" s="19"/>
      <c r="K1873" s="6">
        <f t="shared" si="95"/>
        <v>0</v>
      </c>
      <c r="L1873" s="6">
        <f t="shared" si="96"/>
        <v>0</v>
      </c>
      <c r="M1873" s="12"/>
      <c r="N1873" s="13"/>
      <c r="O1873" s="13"/>
      <c r="P1873" s="16"/>
      <c r="Q1873" s="17"/>
      <c r="R1873" s="20"/>
    </row>
    <row r="1874" spans="1:18" ht="13.5" thickBot="1" x14ac:dyDescent="0.25">
      <c r="A1874" s="12"/>
      <c r="B1874" s="13"/>
      <c r="C1874" s="13"/>
      <c r="D1874" s="13"/>
      <c r="E1874" s="13"/>
      <c r="F1874" s="27" t="s">
        <v>2069</v>
      </c>
      <c r="G1874" s="14"/>
      <c r="H1874" s="14"/>
      <c r="I1874" s="71">
        <f t="shared" si="97"/>
        <v>0</v>
      </c>
      <c r="J1874" s="19"/>
      <c r="K1874" s="6">
        <f t="shared" si="95"/>
        <v>0</v>
      </c>
      <c r="L1874" s="6">
        <f t="shared" si="96"/>
        <v>0</v>
      </c>
      <c r="M1874" s="12"/>
      <c r="N1874" s="13"/>
      <c r="O1874" s="13"/>
      <c r="P1874" s="16"/>
      <c r="Q1874" s="17"/>
      <c r="R1874" s="20"/>
    </row>
    <row r="1875" spans="1:18" ht="13.5" thickBot="1" x14ac:dyDescent="0.25">
      <c r="A1875" s="12"/>
      <c r="B1875" s="13"/>
      <c r="C1875" s="13"/>
      <c r="D1875" s="13"/>
      <c r="E1875" s="13"/>
      <c r="F1875" s="27" t="s">
        <v>2069</v>
      </c>
      <c r="G1875" s="14"/>
      <c r="H1875" s="14"/>
      <c r="I1875" s="71">
        <f t="shared" si="97"/>
        <v>0</v>
      </c>
      <c r="J1875" s="19"/>
      <c r="K1875" s="6">
        <f t="shared" si="95"/>
        <v>0</v>
      </c>
      <c r="L1875" s="6">
        <f t="shared" si="96"/>
        <v>0</v>
      </c>
      <c r="M1875" s="12"/>
      <c r="N1875" s="13"/>
      <c r="O1875" s="13"/>
      <c r="P1875" s="16"/>
      <c r="Q1875" s="17"/>
      <c r="R1875" s="20"/>
    </row>
    <row r="1876" spans="1:18" ht="13.5" thickBot="1" x14ac:dyDescent="0.25">
      <c r="A1876" s="12"/>
      <c r="B1876" s="13"/>
      <c r="C1876" s="13"/>
      <c r="D1876" s="13"/>
      <c r="E1876" s="13"/>
      <c r="F1876" s="27" t="s">
        <v>2069</v>
      </c>
      <c r="G1876" s="14"/>
      <c r="H1876" s="14"/>
      <c r="I1876" s="71">
        <f t="shared" si="97"/>
        <v>0</v>
      </c>
      <c r="J1876" s="19"/>
      <c r="K1876" s="6">
        <f t="shared" si="95"/>
        <v>0</v>
      </c>
      <c r="L1876" s="6">
        <f t="shared" si="96"/>
        <v>0</v>
      </c>
      <c r="M1876" s="12"/>
      <c r="N1876" s="13"/>
      <c r="O1876" s="13"/>
      <c r="P1876" s="16"/>
      <c r="Q1876" s="17"/>
      <c r="R1876" s="20"/>
    </row>
    <row r="1877" spans="1:18" ht="13.5" thickBot="1" x14ac:dyDescent="0.25">
      <c r="A1877" s="12"/>
      <c r="B1877" s="13"/>
      <c r="C1877" s="13"/>
      <c r="D1877" s="13"/>
      <c r="E1877" s="13"/>
      <c r="F1877" s="27" t="s">
        <v>2069</v>
      </c>
      <c r="G1877" s="14"/>
      <c r="H1877" s="14"/>
      <c r="I1877" s="71">
        <f t="shared" si="97"/>
        <v>0</v>
      </c>
      <c r="J1877" s="19"/>
      <c r="K1877" s="6">
        <f t="shared" si="95"/>
        <v>0</v>
      </c>
      <c r="L1877" s="6">
        <f t="shared" si="96"/>
        <v>0</v>
      </c>
      <c r="M1877" s="12"/>
      <c r="N1877" s="13"/>
      <c r="O1877" s="13"/>
      <c r="P1877" s="16"/>
      <c r="Q1877" s="17"/>
      <c r="R1877" s="20"/>
    </row>
    <row r="1878" spans="1:18" ht="13.5" thickBot="1" x14ac:dyDescent="0.25">
      <c r="A1878" s="12"/>
      <c r="B1878" s="13"/>
      <c r="C1878" s="13"/>
      <c r="D1878" s="13"/>
      <c r="E1878" s="13"/>
      <c r="F1878" s="27" t="s">
        <v>2069</v>
      </c>
      <c r="G1878" s="14"/>
      <c r="H1878" s="14"/>
      <c r="I1878" s="71">
        <f t="shared" si="97"/>
        <v>0</v>
      </c>
      <c r="J1878" s="19"/>
      <c r="K1878" s="6">
        <f t="shared" si="95"/>
        <v>0</v>
      </c>
      <c r="L1878" s="6">
        <f t="shared" si="96"/>
        <v>0</v>
      </c>
      <c r="M1878" s="12"/>
      <c r="N1878" s="13"/>
      <c r="O1878" s="13"/>
      <c r="P1878" s="16"/>
      <c r="Q1878" s="17"/>
      <c r="R1878" s="20"/>
    </row>
    <row r="1879" spans="1:18" ht="13.5" thickBot="1" x14ac:dyDescent="0.25">
      <c r="A1879" s="12"/>
      <c r="B1879" s="13"/>
      <c r="C1879" s="13"/>
      <c r="D1879" s="13"/>
      <c r="E1879" s="13"/>
      <c r="F1879" s="27" t="s">
        <v>2069</v>
      </c>
      <c r="G1879" s="14"/>
      <c r="H1879" s="14"/>
      <c r="I1879" s="71">
        <f t="shared" si="97"/>
        <v>0</v>
      </c>
      <c r="J1879" s="19"/>
      <c r="K1879" s="6">
        <f t="shared" si="95"/>
        <v>0</v>
      </c>
      <c r="L1879" s="6">
        <f t="shared" si="96"/>
        <v>0</v>
      </c>
      <c r="M1879" s="12"/>
      <c r="N1879" s="13"/>
      <c r="O1879" s="13"/>
      <c r="P1879" s="16"/>
      <c r="Q1879" s="17"/>
      <c r="R1879" s="20"/>
    </row>
    <row r="1880" spans="1:18" ht="13.5" thickBot="1" x14ac:dyDescent="0.25">
      <c r="A1880" s="12"/>
      <c r="B1880" s="13"/>
      <c r="C1880" s="13"/>
      <c r="D1880" s="13"/>
      <c r="E1880" s="13"/>
      <c r="F1880" s="27" t="s">
        <v>2069</v>
      </c>
      <c r="G1880" s="14"/>
      <c r="H1880" s="14"/>
      <c r="I1880" s="71">
        <f t="shared" si="97"/>
        <v>0</v>
      </c>
      <c r="J1880" s="19"/>
      <c r="K1880" s="6">
        <f t="shared" si="95"/>
        <v>0</v>
      </c>
      <c r="L1880" s="6">
        <f t="shared" si="96"/>
        <v>0</v>
      </c>
      <c r="M1880" s="12"/>
      <c r="N1880" s="13"/>
      <c r="O1880" s="13"/>
      <c r="P1880" s="16"/>
      <c r="Q1880" s="17"/>
      <c r="R1880" s="20"/>
    </row>
    <row r="1881" spans="1:18" ht="13.5" thickBot="1" x14ac:dyDescent="0.25">
      <c r="A1881" s="12"/>
      <c r="B1881" s="13"/>
      <c r="C1881" s="13"/>
      <c r="D1881" s="13"/>
      <c r="E1881" s="13"/>
      <c r="F1881" s="27" t="s">
        <v>2069</v>
      </c>
      <c r="G1881" s="14"/>
      <c r="H1881" s="14"/>
      <c r="I1881" s="71">
        <f t="shared" si="97"/>
        <v>0</v>
      </c>
      <c r="J1881" s="19"/>
      <c r="K1881" s="6">
        <f t="shared" si="95"/>
        <v>0</v>
      </c>
      <c r="L1881" s="6">
        <f t="shared" si="96"/>
        <v>0</v>
      </c>
      <c r="M1881" s="12"/>
      <c r="N1881" s="13"/>
      <c r="O1881" s="13"/>
      <c r="P1881" s="16"/>
      <c r="Q1881" s="17"/>
      <c r="R1881" s="20"/>
    </row>
    <row r="1882" spans="1:18" ht="13.5" thickBot="1" x14ac:dyDescent="0.25">
      <c r="A1882" s="12"/>
      <c r="B1882" s="13"/>
      <c r="C1882" s="13"/>
      <c r="D1882" s="13"/>
      <c r="E1882" s="13"/>
      <c r="F1882" s="27" t="s">
        <v>2069</v>
      </c>
      <c r="G1882" s="14"/>
      <c r="H1882" s="14"/>
      <c r="I1882" s="71">
        <f t="shared" si="97"/>
        <v>0</v>
      </c>
      <c r="J1882" s="19"/>
      <c r="K1882" s="6">
        <f t="shared" si="95"/>
        <v>0</v>
      </c>
      <c r="L1882" s="6">
        <f t="shared" si="96"/>
        <v>0</v>
      </c>
      <c r="M1882" s="12"/>
      <c r="N1882" s="13"/>
      <c r="O1882" s="13"/>
      <c r="P1882" s="16"/>
      <c r="Q1882" s="17"/>
      <c r="R1882" s="20"/>
    </row>
    <row r="1883" spans="1:18" ht="13.5" thickBot="1" x14ac:dyDescent="0.25">
      <c r="A1883" s="12"/>
      <c r="B1883" s="13"/>
      <c r="C1883" s="13"/>
      <c r="D1883" s="13"/>
      <c r="E1883" s="13"/>
      <c r="F1883" s="27" t="s">
        <v>2069</v>
      </c>
      <c r="G1883" s="14"/>
      <c r="H1883" s="14"/>
      <c r="I1883" s="71">
        <f t="shared" si="97"/>
        <v>0</v>
      </c>
      <c r="J1883" s="19"/>
      <c r="K1883" s="6">
        <f t="shared" si="95"/>
        <v>0</v>
      </c>
      <c r="L1883" s="6">
        <f t="shared" si="96"/>
        <v>0</v>
      </c>
      <c r="M1883" s="12"/>
      <c r="N1883" s="13"/>
      <c r="O1883" s="13"/>
      <c r="P1883" s="16"/>
      <c r="Q1883" s="17"/>
      <c r="R1883" s="20"/>
    </row>
    <row r="1884" spans="1:18" ht="13.5" thickBot="1" x14ac:dyDescent="0.25">
      <c r="A1884" s="12"/>
      <c r="B1884" s="13"/>
      <c r="C1884" s="13"/>
      <c r="D1884" s="13"/>
      <c r="E1884" s="13"/>
      <c r="F1884" s="27" t="s">
        <v>2069</v>
      </c>
      <c r="G1884" s="14"/>
      <c r="H1884" s="14"/>
      <c r="I1884" s="71">
        <f t="shared" si="97"/>
        <v>0</v>
      </c>
      <c r="J1884" s="19"/>
      <c r="K1884" s="6">
        <f t="shared" si="95"/>
        <v>0</v>
      </c>
      <c r="L1884" s="6">
        <f t="shared" si="96"/>
        <v>0</v>
      </c>
      <c r="M1884" s="12"/>
      <c r="N1884" s="13"/>
      <c r="O1884" s="13"/>
      <c r="P1884" s="16"/>
      <c r="Q1884" s="17"/>
      <c r="R1884" s="20"/>
    </row>
    <row r="1885" spans="1:18" ht="13.5" thickBot="1" x14ac:dyDescent="0.25">
      <c r="A1885" s="12"/>
      <c r="B1885" s="13"/>
      <c r="C1885" s="13"/>
      <c r="D1885" s="13"/>
      <c r="E1885" s="13"/>
      <c r="F1885" s="27" t="s">
        <v>2069</v>
      </c>
      <c r="G1885" s="14"/>
      <c r="H1885" s="14"/>
      <c r="I1885" s="71">
        <f t="shared" si="97"/>
        <v>0</v>
      </c>
      <c r="J1885" s="19"/>
      <c r="K1885" s="6">
        <f t="shared" si="95"/>
        <v>0</v>
      </c>
      <c r="L1885" s="6">
        <f t="shared" si="96"/>
        <v>0</v>
      </c>
      <c r="M1885" s="12"/>
      <c r="N1885" s="13"/>
      <c r="O1885" s="13"/>
      <c r="P1885" s="16"/>
      <c r="Q1885" s="17"/>
      <c r="R1885" s="20"/>
    </row>
    <row r="1886" spans="1:18" ht="13.5" thickBot="1" x14ac:dyDescent="0.25">
      <c r="A1886" s="12"/>
      <c r="B1886" s="13"/>
      <c r="C1886" s="13"/>
      <c r="D1886" s="13"/>
      <c r="E1886" s="13"/>
      <c r="F1886" s="27" t="s">
        <v>2069</v>
      </c>
      <c r="G1886" s="14"/>
      <c r="H1886" s="14"/>
      <c r="I1886" s="71">
        <f t="shared" si="97"/>
        <v>0</v>
      </c>
      <c r="J1886" s="19"/>
      <c r="K1886" s="6">
        <f t="shared" si="95"/>
        <v>0</v>
      </c>
      <c r="L1886" s="6">
        <f t="shared" si="96"/>
        <v>0</v>
      </c>
      <c r="M1886" s="12"/>
      <c r="N1886" s="13"/>
      <c r="O1886" s="13"/>
      <c r="P1886" s="16"/>
      <c r="Q1886" s="17"/>
      <c r="R1886" s="20"/>
    </row>
    <row r="1887" spans="1:18" ht="13.5" thickBot="1" x14ac:dyDescent="0.25">
      <c r="A1887" s="12"/>
      <c r="B1887" s="13"/>
      <c r="C1887" s="13"/>
      <c r="D1887" s="13"/>
      <c r="E1887" s="13"/>
      <c r="F1887" s="27" t="s">
        <v>2069</v>
      </c>
      <c r="G1887" s="14"/>
      <c r="H1887" s="14"/>
      <c r="I1887" s="71">
        <f t="shared" si="97"/>
        <v>0</v>
      </c>
      <c r="J1887" s="19"/>
      <c r="K1887" s="6">
        <f t="shared" si="95"/>
        <v>0</v>
      </c>
      <c r="L1887" s="6">
        <f t="shared" si="96"/>
        <v>0</v>
      </c>
      <c r="M1887" s="12"/>
      <c r="N1887" s="13"/>
      <c r="O1887" s="13"/>
      <c r="P1887" s="16"/>
      <c r="Q1887" s="17"/>
      <c r="R1887" s="20"/>
    </row>
    <row r="1888" spans="1:18" ht="13.5" thickBot="1" x14ac:dyDescent="0.25">
      <c r="A1888" s="12"/>
      <c r="B1888" s="13"/>
      <c r="C1888" s="13"/>
      <c r="D1888" s="13"/>
      <c r="E1888" s="13"/>
      <c r="F1888" s="27" t="s">
        <v>2069</v>
      </c>
      <c r="G1888" s="14"/>
      <c r="H1888" s="14"/>
      <c r="I1888" s="71">
        <f t="shared" si="97"/>
        <v>0</v>
      </c>
      <c r="J1888" s="19"/>
      <c r="K1888" s="6">
        <f t="shared" si="95"/>
        <v>0</v>
      </c>
      <c r="L1888" s="6">
        <f t="shared" si="96"/>
        <v>0</v>
      </c>
      <c r="M1888" s="12"/>
      <c r="N1888" s="13"/>
      <c r="O1888" s="13"/>
      <c r="P1888" s="16"/>
      <c r="Q1888" s="17"/>
      <c r="R1888" s="20"/>
    </row>
    <row r="1889" spans="1:18" ht="13.5" thickBot="1" x14ac:dyDescent="0.25">
      <c r="A1889" s="12"/>
      <c r="B1889" s="13"/>
      <c r="C1889" s="13"/>
      <c r="D1889" s="13"/>
      <c r="E1889" s="13"/>
      <c r="F1889" s="27" t="s">
        <v>2069</v>
      </c>
      <c r="G1889" s="14"/>
      <c r="H1889" s="14"/>
      <c r="I1889" s="71">
        <f t="shared" si="97"/>
        <v>0</v>
      </c>
      <c r="J1889" s="19"/>
      <c r="K1889" s="6">
        <f t="shared" si="95"/>
        <v>0</v>
      </c>
      <c r="L1889" s="6">
        <f t="shared" si="96"/>
        <v>0</v>
      </c>
      <c r="M1889" s="12"/>
      <c r="N1889" s="13"/>
      <c r="O1889" s="13"/>
      <c r="P1889" s="16"/>
      <c r="Q1889" s="17"/>
      <c r="R1889" s="20"/>
    </row>
    <row r="1890" spans="1:18" ht="13.5" thickBot="1" x14ac:dyDescent="0.25">
      <c r="A1890" s="12"/>
      <c r="B1890" s="13"/>
      <c r="C1890" s="13"/>
      <c r="D1890" s="13"/>
      <c r="E1890" s="13"/>
      <c r="F1890" s="27" t="s">
        <v>2069</v>
      </c>
      <c r="G1890" s="14"/>
      <c r="H1890" s="14"/>
      <c r="I1890" s="71">
        <f t="shared" si="97"/>
        <v>0</v>
      </c>
      <c r="J1890" s="19"/>
      <c r="K1890" s="6">
        <f t="shared" si="95"/>
        <v>0</v>
      </c>
      <c r="L1890" s="6">
        <f t="shared" si="96"/>
        <v>0</v>
      </c>
      <c r="M1890" s="12"/>
      <c r="N1890" s="13"/>
      <c r="O1890" s="13"/>
      <c r="P1890" s="16"/>
      <c r="Q1890" s="17"/>
      <c r="R1890" s="20"/>
    </row>
    <row r="1891" spans="1:18" ht="13.5" thickBot="1" x14ac:dyDescent="0.25">
      <c r="A1891" s="12"/>
      <c r="B1891" s="13"/>
      <c r="C1891" s="13"/>
      <c r="D1891" s="13"/>
      <c r="E1891" s="13"/>
      <c r="F1891" s="27" t="s">
        <v>2069</v>
      </c>
      <c r="G1891" s="14"/>
      <c r="H1891" s="14"/>
      <c r="I1891" s="71">
        <f t="shared" si="97"/>
        <v>0</v>
      </c>
      <c r="J1891" s="19"/>
      <c r="K1891" s="6">
        <f t="shared" si="95"/>
        <v>0</v>
      </c>
      <c r="L1891" s="6">
        <f t="shared" si="96"/>
        <v>0</v>
      </c>
      <c r="M1891" s="12"/>
      <c r="N1891" s="13"/>
      <c r="O1891" s="13"/>
      <c r="P1891" s="16"/>
      <c r="Q1891" s="17"/>
      <c r="R1891" s="20"/>
    </row>
    <row r="1892" spans="1:18" ht="13.5" thickBot="1" x14ac:dyDescent="0.25">
      <c r="A1892" s="12"/>
      <c r="B1892" s="13"/>
      <c r="C1892" s="13"/>
      <c r="D1892" s="13"/>
      <c r="E1892" s="13"/>
      <c r="F1892" s="27" t="s">
        <v>2069</v>
      </c>
      <c r="G1892" s="14"/>
      <c r="H1892" s="14"/>
      <c r="I1892" s="71">
        <f t="shared" si="97"/>
        <v>0</v>
      </c>
      <c r="J1892" s="19"/>
      <c r="K1892" s="6">
        <f t="shared" si="95"/>
        <v>0</v>
      </c>
      <c r="L1892" s="6">
        <f t="shared" si="96"/>
        <v>0</v>
      </c>
      <c r="M1892" s="12"/>
      <c r="N1892" s="13"/>
      <c r="O1892" s="13"/>
      <c r="P1892" s="16"/>
      <c r="Q1892" s="17"/>
      <c r="R1892" s="20"/>
    </row>
    <row r="1893" spans="1:18" ht="13.5" thickBot="1" x14ac:dyDescent="0.25">
      <c r="A1893" s="12"/>
      <c r="B1893" s="13"/>
      <c r="C1893" s="13"/>
      <c r="D1893" s="13"/>
      <c r="E1893" s="13"/>
      <c r="F1893" s="27" t="s">
        <v>2069</v>
      </c>
      <c r="G1893" s="14"/>
      <c r="H1893" s="14"/>
      <c r="I1893" s="71">
        <f t="shared" si="97"/>
        <v>0</v>
      </c>
      <c r="J1893" s="19"/>
      <c r="K1893" s="6">
        <f t="shared" si="95"/>
        <v>0</v>
      </c>
      <c r="L1893" s="6">
        <f t="shared" si="96"/>
        <v>0</v>
      </c>
      <c r="M1893" s="12"/>
      <c r="N1893" s="13"/>
      <c r="O1893" s="13"/>
      <c r="P1893" s="16"/>
      <c r="Q1893" s="17"/>
      <c r="R1893" s="20"/>
    </row>
    <row r="1894" spans="1:18" ht="13.5" thickBot="1" x14ac:dyDescent="0.25">
      <c r="A1894" s="12"/>
      <c r="B1894" s="13"/>
      <c r="C1894" s="13"/>
      <c r="D1894" s="13"/>
      <c r="E1894" s="13"/>
      <c r="F1894" s="27" t="s">
        <v>2069</v>
      </c>
      <c r="G1894" s="14"/>
      <c r="H1894" s="14"/>
      <c r="I1894" s="71">
        <f t="shared" si="97"/>
        <v>0</v>
      </c>
      <c r="J1894" s="19"/>
      <c r="K1894" s="6">
        <f t="shared" si="95"/>
        <v>0</v>
      </c>
      <c r="L1894" s="6">
        <f t="shared" si="96"/>
        <v>0</v>
      </c>
      <c r="M1894" s="12"/>
      <c r="N1894" s="13"/>
      <c r="O1894" s="13"/>
      <c r="P1894" s="16"/>
      <c r="Q1894" s="17"/>
      <c r="R1894" s="20"/>
    </row>
    <row r="1895" spans="1:18" ht="13.5" thickBot="1" x14ac:dyDescent="0.25">
      <c r="A1895" s="12"/>
      <c r="B1895" s="13"/>
      <c r="C1895" s="13"/>
      <c r="D1895" s="13"/>
      <c r="E1895" s="13"/>
      <c r="F1895" s="27" t="s">
        <v>2069</v>
      </c>
      <c r="G1895" s="14"/>
      <c r="H1895" s="14"/>
      <c r="I1895" s="71">
        <f t="shared" si="97"/>
        <v>0</v>
      </c>
      <c r="J1895" s="19"/>
      <c r="K1895" s="6">
        <f t="shared" si="95"/>
        <v>0</v>
      </c>
      <c r="L1895" s="6">
        <f t="shared" si="96"/>
        <v>0</v>
      </c>
      <c r="M1895" s="12"/>
      <c r="N1895" s="13"/>
      <c r="O1895" s="13"/>
      <c r="P1895" s="16"/>
      <c r="Q1895" s="17"/>
      <c r="R1895" s="20"/>
    </row>
    <row r="1896" spans="1:18" ht="13.5" thickBot="1" x14ac:dyDescent="0.25">
      <c r="A1896" s="12"/>
      <c r="B1896" s="13"/>
      <c r="C1896" s="13"/>
      <c r="D1896" s="13"/>
      <c r="E1896" s="13"/>
      <c r="F1896" s="27" t="s">
        <v>2069</v>
      </c>
      <c r="G1896" s="14"/>
      <c r="H1896" s="14"/>
      <c r="I1896" s="71">
        <f t="shared" si="97"/>
        <v>0</v>
      </c>
      <c r="J1896" s="19"/>
      <c r="K1896" s="6">
        <f t="shared" si="95"/>
        <v>0</v>
      </c>
      <c r="L1896" s="6">
        <f t="shared" si="96"/>
        <v>0</v>
      </c>
      <c r="M1896" s="12"/>
      <c r="N1896" s="13"/>
      <c r="O1896" s="13"/>
      <c r="P1896" s="16"/>
      <c r="Q1896" s="17"/>
      <c r="R1896" s="20"/>
    </row>
    <row r="1897" spans="1:18" ht="13.5" thickBot="1" x14ac:dyDescent="0.25">
      <c r="A1897" s="12"/>
      <c r="B1897" s="13"/>
      <c r="C1897" s="13"/>
      <c r="D1897" s="13"/>
      <c r="E1897" s="13"/>
      <c r="F1897" s="27" t="s">
        <v>2069</v>
      </c>
      <c r="G1897" s="14"/>
      <c r="H1897" s="14"/>
      <c r="I1897" s="71">
        <f t="shared" si="97"/>
        <v>0</v>
      </c>
      <c r="J1897" s="19"/>
      <c r="K1897" s="6">
        <f t="shared" si="95"/>
        <v>0</v>
      </c>
      <c r="L1897" s="6">
        <f t="shared" si="96"/>
        <v>0</v>
      </c>
      <c r="M1897" s="12"/>
      <c r="N1897" s="13"/>
      <c r="O1897" s="13"/>
      <c r="P1897" s="16"/>
      <c r="Q1897" s="17"/>
      <c r="R1897" s="20"/>
    </row>
    <row r="1898" spans="1:18" ht="13.5" thickBot="1" x14ac:dyDescent="0.25">
      <c r="A1898" s="12"/>
      <c r="B1898" s="13"/>
      <c r="C1898" s="13"/>
      <c r="D1898" s="13"/>
      <c r="E1898" s="13"/>
      <c r="F1898" s="27" t="s">
        <v>2069</v>
      </c>
      <c r="G1898" s="14"/>
      <c r="H1898" s="14"/>
      <c r="I1898" s="71">
        <f t="shared" si="97"/>
        <v>0</v>
      </c>
      <c r="J1898" s="19"/>
      <c r="K1898" s="6">
        <f t="shared" si="95"/>
        <v>0</v>
      </c>
      <c r="L1898" s="6">
        <f t="shared" si="96"/>
        <v>0</v>
      </c>
      <c r="M1898" s="12"/>
      <c r="N1898" s="13"/>
      <c r="O1898" s="13"/>
      <c r="P1898" s="16"/>
      <c r="Q1898" s="17"/>
      <c r="R1898" s="20"/>
    </row>
    <row r="1899" spans="1:18" ht="13.5" thickBot="1" x14ac:dyDescent="0.25">
      <c r="A1899" s="12"/>
      <c r="B1899" s="13"/>
      <c r="C1899" s="13"/>
      <c r="D1899" s="13"/>
      <c r="E1899" s="13"/>
      <c r="F1899" s="27" t="s">
        <v>2069</v>
      </c>
      <c r="G1899" s="14"/>
      <c r="H1899" s="14"/>
      <c r="I1899" s="71">
        <f t="shared" si="97"/>
        <v>0</v>
      </c>
      <c r="J1899" s="19"/>
      <c r="K1899" s="6">
        <f t="shared" si="95"/>
        <v>0</v>
      </c>
      <c r="L1899" s="6">
        <f t="shared" si="96"/>
        <v>0</v>
      </c>
      <c r="M1899" s="12"/>
      <c r="N1899" s="13"/>
      <c r="O1899" s="13"/>
      <c r="P1899" s="16"/>
      <c r="Q1899" s="17"/>
      <c r="R1899" s="20"/>
    </row>
    <row r="1900" spans="1:18" ht="13.5" thickBot="1" x14ac:dyDescent="0.25">
      <c r="A1900" s="12"/>
      <c r="B1900" s="13"/>
      <c r="C1900" s="13"/>
      <c r="D1900" s="13"/>
      <c r="E1900" s="13"/>
      <c r="F1900" s="27" t="s">
        <v>2069</v>
      </c>
      <c r="G1900" s="14"/>
      <c r="H1900" s="14"/>
      <c r="I1900" s="71">
        <f t="shared" si="97"/>
        <v>0</v>
      </c>
      <c r="J1900" s="19"/>
      <c r="K1900" s="6">
        <f t="shared" si="95"/>
        <v>0</v>
      </c>
      <c r="L1900" s="6">
        <f t="shared" si="96"/>
        <v>0</v>
      </c>
      <c r="M1900" s="12"/>
      <c r="N1900" s="13"/>
      <c r="O1900" s="13"/>
      <c r="P1900" s="16"/>
      <c r="Q1900" s="17"/>
      <c r="R1900" s="20"/>
    </row>
    <row r="1901" spans="1:18" ht="13.5" thickBot="1" x14ac:dyDescent="0.25">
      <c r="A1901" s="12"/>
      <c r="B1901" s="13"/>
      <c r="C1901" s="13"/>
      <c r="D1901" s="13"/>
      <c r="E1901" s="13"/>
      <c r="F1901" s="27" t="s">
        <v>2069</v>
      </c>
      <c r="G1901" s="14"/>
      <c r="H1901" s="14"/>
      <c r="I1901" s="71">
        <f t="shared" si="97"/>
        <v>0</v>
      </c>
      <c r="J1901" s="19"/>
      <c r="K1901" s="6">
        <f t="shared" si="95"/>
        <v>0</v>
      </c>
      <c r="L1901" s="6">
        <f t="shared" si="96"/>
        <v>0</v>
      </c>
      <c r="M1901" s="12"/>
      <c r="N1901" s="13"/>
      <c r="O1901" s="13"/>
      <c r="P1901" s="16"/>
      <c r="Q1901" s="17"/>
      <c r="R1901" s="20"/>
    </row>
    <row r="1902" spans="1:18" ht="13.5" thickBot="1" x14ac:dyDescent="0.25">
      <c r="A1902" s="12"/>
      <c r="B1902" s="13"/>
      <c r="C1902" s="13"/>
      <c r="D1902" s="13"/>
      <c r="E1902" s="13"/>
      <c r="F1902" s="27" t="s">
        <v>2069</v>
      </c>
      <c r="G1902" s="14"/>
      <c r="H1902" s="14"/>
      <c r="I1902" s="71">
        <f t="shared" si="97"/>
        <v>0</v>
      </c>
      <c r="J1902" s="19"/>
      <c r="K1902" s="6">
        <f t="shared" si="95"/>
        <v>0</v>
      </c>
      <c r="L1902" s="6">
        <f t="shared" si="96"/>
        <v>0</v>
      </c>
      <c r="M1902" s="12"/>
      <c r="N1902" s="13"/>
      <c r="O1902" s="13"/>
      <c r="P1902" s="16"/>
      <c r="Q1902" s="17"/>
      <c r="R1902" s="20"/>
    </row>
    <row r="1903" spans="1:18" ht="13.5" thickBot="1" x14ac:dyDescent="0.25">
      <c r="A1903" s="12"/>
      <c r="B1903" s="13"/>
      <c r="C1903" s="13"/>
      <c r="D1903" s="13"/>
      <c r="E1903" s="13"/>
      <c r="F1903" s="27" t="s">
        <v>2069</v>
      </c>
      <c r="G1903" s="14"/>
      <c r="H1903" s="14"/>
      <c r="I1903" s="71">
        <f t="shared" si="97"/>
        <v>0</v>
      </c>
      <c r="J1903" s="19"/>
      <c r="K1903" s="6">
        <f t="shared" si="95"/>
        <v>0</v>
      </c>
      <c r="L1903" s="6">
        <f t="shared" si="96"/>
        <v>0</v>
      </c>
      <c r="M1903" s="12"/>
      <c r="N1903" s="13"/>
      <c r="O1903" s="13"/>
      <c r="P1903" s="16"/>
      <c r="Q1903" s="17"/>
      <c r="R1903" s="20"/>
    </row>
    <row r="1904" spans="1:18" ht="13.5" thickBot="1" x14ac:dyDescent="0.25">
      <c r="A1904" s="12"/>
      <c r="B1904" s="13"/>
      <c r="C1904" s="13"/>
      <c r="D1904" s="13"/>
      <c r="E1904" s="13"/>
      <c r="F1904" s="27" t="s">
        <v>2069</v>
      </c>
      <c r="G1904" s="14"/>
      <c r="H1904" s="14"/>
      <c r="I1904" s="71">
        <f t="shared" si="97"/>
        <v>0</v>
      </c>
      <c r="J1904" s="19"/>
      <c r="K1904" s="6">
        <f t="shared" si="95"/>
        <v>0</v>
      </c>
      <c r="L1904" s="6">
        <f t="shared" si="96"/>
        <v>0</v>
      </c>
      <c r="M1904" s="12"/>
      <c r="N1904" s="13"/>
      <c r="O1904" s="13"/>
      <c r="P1904" s="16"/>
      <c r="Q1904" s="17"/>
      <c r="R1904" s="20"/>
    </row>
    <row r="1905" spans="1:18" ht="13.5" thickBot="1" x14ac:dyDescent="0.25">
      <c r="A1905" s="12"/>
      <c r="B1905" s="13"/>
      <c r="C1905" s="13"/>
      <c r="D1905" s="13"/>
      <c r="E1905" s="13"/>
      <c r="F1905" s="27" t="s">
        <v>2069</v>
      </c>
      <c r="G1905" s="14"/>
      <c r="H1905" s="14"/>
      <c r="I1905" s="71">
        <f t="shared" si="97"/>
        <v>0</v>
      </c>
      <c r="J1905" s="19"/>
      <c r="K1905" s="6">
        <f t="shared" si="95"/>
        <v>0</v>
      </c>
      <c r="L1905" s="6">
        <f t="shared" si="96"/>
        <v>0</v>
      </c>
      <c r="M1905" s="12"/>
      <c r="N1905" s="13"/>
      <c r="O1905" s="13"/>
      <c r="P1905" s="16"/>
      <c r="Q1905" s="17"/>
      <c r="R1905" s="20"/>
    </row>
    <row r="1906" spans="1:18" ht="13.5" thickBot="1" x14ac:dyDescent="0.25">
      <c r="A1906" s="12"/>
      <c r="B1906" s="13"/>
      <c r="C1906" s="13"/>
      <c r="D1906" s="13"/>
      <c r="E1906" s="13"/>
      <c r="F1906" s="27" t="s">
        <v>2069</v>
      </c>
      <c r="G1906" s="14"/>
      <c r="H1906" s="14"/>
      <c r="I1906" s="71">
        <f t="shared" si="97"/>
        <v>0</v>
      </c>
      <c r="J1906" s="19"/>
      <c r="K1906" s="6">
        <f t="shared" si="95"/>
        <v>0</v>
      </c>
      <c r="L1906" s="6">
        <f t="shared" si="96"/>
        <v>0</v>
      </c>
      <c r="M1906" s="12"/>
      <c r="N1906" s="13"/>
      <c r="O1906" s="13"/>
      <c r="P1906" s="16"/>
      <c r="Q1906" s="17"/>
      <c r="R1906" s="20"/>
    </row>
    <row r="1907" spans="1:18" ht="13.5" thickBot="1" x14ac:dyDescent="0.25">
      <c r="A1907" s="12"/>
      <c r="B1907" s="13"/>
      <c r="C1907" s="13"/>
      <c r="D1907" s="13"/>
      <c r="E1907" s="13"/>
      <c r="F1907" s="27" t="s">
        <v>2069</v>
      </c>
      <c r="G1907" s="14"/>
      <c r="H1907" s="14"/>
      <c r="I1907" s="71">
        <f t="shared" si="97"/>
        <v>0</v>
      </c>
      <c r="J1907" s="19"/>
      <c r="K1907" s="6">
        <f t="shared" si="95"/>
        <v>0</v>
      </c>
      <c r="L1907" s="6">
        <f t="shared" si="96"/>
        <v>0</v>
      </c>
      <c r="M1907" s="12"/>
      <c r="N1907" s="13"/>
      <c r="O1907" s="13"/>
      <c r="P1907" s="16"/>
      <c r="Q1907" s="17"/>
      <c r="R1907" s="20"/>
    </row>
    <row r="1908" spans="1:18" ht="13.5" thickBot="1" x14ac:dyDescent="0.25">
      <c r="A1908" s="12"/>
      <c r="B1908" s="13"/>
      <c r="C1908" s="13"/>
      <c r="D1908" s="13"/>
      <c r="E1908" s="13"/>
      <c r="F1908" s="27" t="s">
        <v>2069</v>
      </c>
      <c r="G1908" s="14"/>
      <c r="H1908" s="14"/>
      <c r="I1908" s="71">
        <f t="shared" si="97"/>
        <v>0</v>
      </c>
      <c r="J1908" s="19"/>
      <c r="K1908" s="6">
        <f t="shared" si="95"/>
        <v>0</v>
      </c>
      <c r="L1908" s="6">
        <f t="shared" si="96"/>
        <v>0</v>
      </c>
      <c r="M1908" s="12"/>
      <c r="N1908" s="13"/>
      <c r="O1908" s="13"/>
      <c r="P1908" s="16"/>
      <c r="Q1908" s="17"/>
      <c r="R1908" s="20"/>
    </row>
    <row r="1909" spans="1:18" ht="13.5" thickBot="1" x14ac:dyDescent="0.25">
      <c r="A1909" s="12"/>
      <c r="B1909" s="13"/>
      <c r="C1909" s="13"/>
      <c r="D1909" s="13"/>
      <c r="E1909" s="13"/>
      <c r="F1909" s="27" t="s">
        <v>2069</v>
      </c>
      <c r="G1909" s="14"/>
      <c r="H1909" s="14"/>
      <c r="I1909" s="71">
        <f t="shared" si="97"/>
        <v>0</v>
      </c>
      <c r="J1909" s="19"/>
      <c r="K1909" s="6">
        <f t="shared" si="95"/>
        <v>0</v>
      </c>
      <c r="L1909" s="6">
        <f t="shared" si="96"/>
        <v>0</v>
      </c>
      <c r="M1909" s="12"/>
      <c r="N1909" s="13"/>
      <c r="O1909" s="13"/>
      <c r="P1909" s="16"/>
      <c r="Q1909" s="17"/>
      <c r="R1909" s="20"/>
    </row>
    <row r="1910" spans="1:18" ht="13.5" thickBot="1" x14ac:dyDescent="0.25">
      <c r="A1910" s="12"/>
      <c r="B1910" s="13"/>
      <c r="C1910" s="13"/>
      <c r="D1910" s="13"/>
      <c r="E1910" s="13"/>
      <c r="F1910" s="27" t="s">
        <v>2069</v>
      </c>
      <c r="G1910" s="14"/>
      <c r="H1910" s="14"/>
      <c r="I1910" s="71">
        <f t="shared" si="97"/>
        <v>0</v>
      </c>
      <c r="J1910" s="19"/>
      <c r="K1910" s="6">
        <f t="shared" si="95"/>
        <v>0</v>
      </c>
      <c r="L1910" s="6">
        <f t="shared" si="96"/>
        <v>0</v>
      </c>
      <c r="M1910" s="12"/>
      <c r="N1910" s="13"/>
      <c r="O1910" s="13"/>
      <c r="P1910" s="16"/>
      <c r="Q1910" s="17"/>
      <c r="R1910" s="20"/>
    </row>
    <row r="1911" spans="1:18" ht="13.5" thickBot="1" x14ac:dyDescent="0.25">
      <c r="A1911" s="12"/>
      <c r="B1911" s="13"/>
      <c r="C1911" s="13"/>
      <c r="D1911" s="13"/>
      <c r="E1911" s="13"/>
      <c r="F1911" s="27" t="s">
        <v>2069</v>
      </c>
      <c r="G1911" s="14"/>
      <c r="H1911" s="14"/>
      <c r="I1911" s="71">
        <f t="shared" si="97"/>
        <v>0</v>
      </c>
      <c r="J1911" s="19"/>
      <c r="K1911" s="6">
        <f t="shared" si="95"/>
        <v>0</v>
      </c>
      <c r="L1911" s="6">
        <f t="shared" si="96"/>
        <v>0</v>
      </c>
      <c r="M1911" s="12"/>
      <c r="N1911" s="13"/>
      <c r="O1911" s="13"/>
      <c r="P1911" s="16"/>
      <c r="Q1911" s="17"/>
      <c r="R1911" s="20"/>
    </row>
    <row r="1912" spans="1:18" ht="13.5" thickBot="1" x14ac:dyDescent="0.25">
      <c r="A1912" s="12"/>
      <c r="B1912" s="13"/>
      <c r="C1912" s="13"/>
      <c r="D1912" s="13"/>
      <c r="E1912" s="13"/>
      <c r="F1912" s="27" t="s">
        <v>2069</v>
      </c>
      <c r="G1912" s="14"/>
      <c r="H1912" s="14"/>
      <c r="I1912" s="71">
        <f t="shared" si="97"/>
        <v>0</v>
      </c>
      <c r="J1912" s="19"/>
      <c r="K1912" s="6">
        <f t="shared" si="95"/>
        <v>0</v>
      </c>
      <c r="L1912" s="6">
        <f t="shared" si="96"/>
        <v>0</v>
      </c>
      <c r="M1912" s="12"/>
      <c r="N1912" s="13"/>
      <c r="O1912" s="13"/>
      <c r="P1912" s="16"/>
      <c r="Q1912" s="17"/>
      <c r="R1912" s="20"/>
    </row>
    <row r="1913" spans="1:18" ht="13.5" thickBot="1" x14ac:dyDescent="0.25">
      <c r="A1913" s="12"/>
      <c r="B1913" s="13"/>
      <c r="C1913" s="13"/>
      <c r="D1913" s="13"/>
      <c r="E1913" s="13"/>
      <c r="F1913" s="27" t="s">
        <v>2069</v>
      </c>
      <c r="G1913" s="14"/>
      <c r="H1913" s="14"/>
      <c r="I1913" s="71">
        <f t="shared" si="97"/>
        <v>0</v>
      </c>
      <c r="J1913" s="19"/>
      <c r="K1913" s="6">
        <f t="shared" si="95"/>
        <v>0</v>
      </c>
      <c r="L1913" s="6">
        <f t="shared" si="96"/>
        <v>0</v>
      </c>
      <c r="M1913" s="12"/>
      <c r="N1913" s="13"/>
      <c r="O1913" s="13"/>
      <c r="P1913" s="16"/>
      <c r="Q1913" s="17"/>
      <c r="R1913" s="20"/>
    </row>
    <row r="1914" spans="1:18" ht="13.5" thickBot="1" x14ac:dyDescent="0.25">
      <c r="A1914" s="12"/>
      <c r="B1914" s="13"/>
      <c r="C1914" s="13"/>
      <c r="D1914" s="13"/>
      <c r="E1914" s="13"/>
      <c r="F1914" s="27" t="s">
        <v>2069</v>
      </c>
      <c r="G1914" s="14"/>
      <c r="H1914" s="14"/>
      <c r="I1914" s="71">
        <f t="shared" si="97"/>
        <v>0</v>
      </c>
      <c r="J1914" s="19"/>
      <c r="K1914" s="6">
        <f t="shared" si="95"/>
        <v>0</v>
      </c>
      <c r="L1914" s="6">
        <f t="shared" si="96"/>
        <v>0</v>
      </c>
      <c r="M1914" s="12"/>
      <c r="N1914" s="13"/>
      <c r="O1914" s="13"/>
      <c r="P1914" s="16"/>
      <c r="Q1914" s="17"/>
      <c r="R1914" s="20"/>
    </row>
    <row r="1915" spans="1:18" ht="13.5" thickBot="1" x14ac:dyDescent="0.25">
      <c r="A1915" s="12"/>
      <c r="B1915" s="13"/>
      <c r="C1915" s="13"/>
      <c r="D1915" s="13"/>
      <c r="E1915" s="13"/>
      <c r="F1915" s="27" t="s">
        <v>2069</v>
      </c>
      <c r="G1915" s="14"/>
      <c r="H1915" s="14"/>
      <c r="I1915" s="71">
        <f t="shared" si="97"/>
        <v>0</v>
      </c>
      <c r="J1915" s="19"/>
      <c r="K1915" s="6">
        <f t="shared" si="95"/>
        <v>0</v>
      </c>
      <c r="L1915" s="6">
        <f t="shared" si="96"/>
        <v>0</v>
      </c>
      <c r="M1915" s="12"/>
      <c r="N1915" s="13"/>
      <c r="O1915" s="13"/>
      <c r="P1915" s="16"/>
      <c r="Q1915" s="17"/>
      <c r="R1915" s="20"/>
    </row>
    <row r="1916" spans="1:18" ht="13.5" thickBot="1" x14ac:dyDescent="0.25">
      <c r="A1916" s="12"/>
      <c r="B1916" s="13"/>
      <c r="C1916" s="13"/>
      <c r="D1916" s="13"/>
      <c r="E1916" s="13"/>
      <c r="F1916" s="27" t="s">
        <v>2069</v>
      </c>
      <c r="G1916" s="14"/>
      <c r="H1916" s="14"/>
      <c r="I1916" s="71">
        <f t="shared" si="97"/>
        <v>0</v>
      </c>
      <c r="J1916" s="19"/>
      <c r="K1916" s="6">
        <f t="shared" si="95"/>
        <v>0</v>
      </c>
      <c r="L1916" s="6">
        <f t="shared" si="96"/>
        <v>0</v>
      </c>
      <c r="M1916" s="12"/>
      <c r="N1916" s="13"/>
      <c r="O1916" s="13"/>
      <c r="P1916" s="16"/>
      <c r="Q1916" s="17"/>
      <c r="R1916" s="20"/>
    </row>
    <row r="1917" spans="1:18" ht="13.5" thickBot="1" x14ac:dyDescent="0.25">
      <c r="A1917" s="12"/>
      <c r="B1917" s="13"/>
      <c r="C1917" s="13"/>
      <c r="D1917" s="13"/>
      <c r="E1917" s="13"/>
      <c r="F1917" s="27" t="s">
        <v>2069</v>
      </c>
      <c r="G1917" s="14"/>
      <c r="H1917" s="14"/>
      <c r="I1917" s="71">
        <f t="shared" si="97"/>
        <v>0</v>
      </c>
      <c r="J1917" s="19"/>
      <c r="K1917" s="6">
        <f t="shared" si="95"/>
        <v>0</v>
      </c>
      <c r="L1917" s="6">
        <f t="shared" si="96"/>
        <v>0</v>
      </c>
      <c r="M1917" s="12"/>
      <c r="N1917" s="13"/>
      <c r="O1917" s="13"/>
      <c r="P1917" s="16"/>
      <c r="Q1917" s="17"/>
      <c r="R1917" s="20"/>
    </row>
    <row r="1918" spans="1:18" ht="13.5" thickBot="1" x14ac:dyDescent="0.25">
      <c r="A1918" s="12"/>
      <c r="B1918" s="13"/>
      <c r="C1918" s="13"/>
      <c r="D1918" s="13"/>
      <c r="E1918" s="13"/>
      <c r="F1918" s="27" t="s">
        <v>2069</v>
      </c>
      <c r="G1918" s="14"/>
      <c r="H1918" s="14"/>
      <c r="I1918" s="71">
        <f t="shared" si="97"/>
        <v>0</v>
      </c>
      <c r="J1918" s="19"/>
      <c r="K1918" s="6">
        <f t="shared" si="95"/>
        <v>0</v>
      </c>
      <c r="L1918" s="6">
        <f t="shared" si="96"/>
        <v>0</v>
      </c>
      <c r="M1918" s="12"/>
      <c r="N1918" s="13"/>
      <c r="O1918" s="13"/>
      <c r="P1918" s="16"/>
      <c r="Q1918" s="17"/>
      <c r="R1918" s="20"/>
    </row>
    <row r="1919" spans="1:18" ht="13.5" thickBot="1" x14ac:dyDescent="0.25">
      <c r="A1919" s="12"/>
      <c r="B1919" s="13"/>
      <c r="C1919" s="13"/>
      <c r="D1919" s="13"/>
      <c r="E1919" s="13"/>
      <c r="F1919" s="27" t="s">
        <v>2069</v>
      </c>
      <c r="G1919" s="14"/>
      <c r="H1919" s="14"/>
      <c r="I1919" s="71">
        <f t="shared" si="97"/>
        <v>0</v>
      </c>
      <c r="J1919" s="19"/>
      <c r="K1919" s="6">
        <f t="shared" si="95"/>
        <v>0</v>
      </c>
      <c r="L1919" s="6">
        <f t="shared" si="96"/>
        <v>0</v>
      </c>
      <c r="M1919" s="12"/>
      <c r="N1919" s="13"/>
      <c r="O1919" s="13"/>
      <c r="P1919" s="16"/>
      <c r="Q1919" s="17"/>
      <c r="R1919" s="20"/>
    </row>
    <row r="1920" spans="1:18" ht="13.5" thickBot="1" x14ac:dyDescent="0.25">
      <c r="A1920" s="12"/>
      <c r="B1920" s="13"/>
      <c r="C1920" s="13"/>
      <c r="D1920" s="13"/>
      <c r="E1920" s="13"/>
      <c r="F1920" s="27" t="s">
        <v>2069</v>
      </c>
      <c r="G1920" s="14"/>
      <c r="H1920" s="14"/>
      <c r="I1920" s="71">
        <f t="shared" si="97"/>
        <v>0</v>
      </c>
      <c r="J1920" s="19"/>
      <c r="K1920" s="6">
        <f t="shared" si="95"/>
        <v>0</v>
      </c>
      <c r="L1920" s="6">
        <f t="shared" si="96"/>
        <v>0</v>
      </c>
      <c r="M1920" s="12"/>
      <c r="N1920" s="13"/>
      <c r="O1920" s="13"/>
      <c r="P1920" s="16"/>
      <c r="Q1920" s="17"/>
      <c r="R1920" s="20"/>
    </row>
    <row r="1921" spans="1:18" ht="13.5" thickBot="1" x14ac:dyDescent="0.25">
      <c r="A1921" s="12"/>
      <c r="B1921" s="13"/>
      <c r="C1921" s="13"/>
      <c r="D1921" s="13"/>
      <c r="E1921" s="13"/>
      <c r="F1921" s="27" t="s">
        <v>2069</v>
      </c>
      <c r="G1921" s="14"/>
      <c r="H1921" s="14"/>
      <c r="I1921" s="71">
        <f t="shared" si="97"/>
        <v>0</v>
      </c>
      <c r="J1921" s="19"/>
      <c r="K1921" s="6">
        <f t="shared" si="95"/>
        <v>0</v>
      </c>
      <c r="L1921" s="6">
        <f t="shared" si="96"/>
        <v>0</v>
      </c>
      <c r="M1921" s="12"/>
      <c r="N1921" s="13"/>
      <c r="O1921" s="13"/>
      <c r="P1921" s="16"/>
      <c r="Q1921" s="17"/>
      <c r="R1921" s="20"/>
    </row>
    <row r="1922" spans="1:18" ht="13.5" thickBot="1" x14ac:dyDescent="0.25">
      <c r="A1922" s="12"/>
      <c r="B1922" s="13"/>
      <c r="C1922" s="13"/>
      <c r="D1922" s="13"/>
      <c r="E1922" s="13"/>
      <c r="F1922" s="27" t="s">
        <v>2069</v>
      </c>
      <c r="G1922" s="14"/>
      <c r="H1922" s="14"/>
      <c r="I1922" s="71">
        <f t="shared" si="97"/>
        <v>0</v>
      </c>
      <c r="J1922" s="19"/>
      <c r="K1922" s="6">
        <f t="shared" si="95"/>
        <v>0</v>
      </c>
      <c r="L1922" s="6">
        <f t="shared" si="96"/>
        <v>0</v>
      </c>
      <c r="M1922" s="12"/>
      <c r="N1922" s="13"/>
      <c r="O1922" s="13"/>
      <c r="P1922" s="16"/>
      <c r="Q1922" s="17"/>
      <c r="R1922" s="20"/>
    </row>
    <row r="1923" spans="1:18" ht="13.5" thickBot="1" x14ac:dyDescent="0.25">
      <c r="A1923" s="12"/>
      <c r="B1923" s="13"/>
      <c r="C1923" s="13"/>
      <c r="D1923" s="13"/>
      <c r="E1923" s="13"/>
      <c r="F1923" s="27" t="s">
        <v>2069</v>
      </c>
      <c r="G1923" s="14"/>
      <c r="H1923" s="14"/>
      <c r="I1923" s="71">
        <f t="shared" si="97"/>
        <v>0</v>
      </c>
      <c r="J1923" s="19"/>
      <c r="K1923" s="6">
        <f t="shared" si="95"/>
        <v>0</v>
      </c>
      <c r="L1923" s="6">
        <f t="shared" si="96"/>
        <v>0</v>
      </c>
      <c r="M1923" s="12"/>
      <c r="N1923" s="13"/>
      <c r="O1923" s="13"/>
      <c r="P1923" s="16"/>
      <c r="Q1923" s="17"/>
      <c r="R1923" s="20"/>
    </row>
    <row r="1924" spans="1:18" ht="13.5" thickBot="1" x14ac:dyDescent="0.25">
      <c r="A1924" s="12"/>
      <c r="B1924" s="13"/>
      <c r="C1924" s="13"/>
      <c r="D1924" s="13"/>
      <c r="E1924" s="13"/>
      <c r="F1924" s="27" t="s">
        <v>2069</v>
      </c>
      <c r="G1924" s="14"/>
      <c r="H1924" s="14"/>
      <c r="I1924" s="71">
        <f t="shared" si="97"/>
        <v>0</v>
      </c>
      <c r="J1924" s="19"/>
      <c r="K1924" s="6">
        <f t="shared" si="95"/>
        <v>0</v>
      </c>
      <c r="L1924" s="6">
        <f t="shared" si="96"/>
        <v>0</v>
      </c>
      <c r="M1924" s="12"/>
      <c r="N1924" s="13"/>
      <c r="O1924" s="13"/>
      <c r="P1924" s="16"/>
      <c r="Q1924" s="17"/>
      <c r="R1924" s="20"/>
    </row>
    <row r="1925" spans="1:18" ht="13.5" thickBot="1" x14ac:dyDescent="0.25">
      <c r="A1925" s="12"/>
      <c r="B1925" s="13"/>
      <c r="C1925" s="13"/>
      <c r="D1925" s="13"/>
      <c r="E1925" s="13"/>
      <c r="F1925" s="27" t="s">
        <v>2069</v>
      </c>
      <c r="G1925" s="14"/>
      <c r="H1925" s="14"/>
      <c r="I1925" s="71">
        <f t="shared" si="97"/>
        <v>0</v>
      </c>
      <c r="J1925" s="19"/>
      <c r="K1925" s="6">
        <f t="shared" si="95"/>
        <v>0</v>
      </c>
      <c r="L1925" s="6">
        <f t="shared" si="96"/>
        <v>0</v>
      </c>
      <c r="M1925" s="12"/>
      <c r="N1925" s="13"/>
      <c r="O1925" s="13"/>
      <c r="P1925" s="16"/>
      <c r="Q1925" s="17"/>
      <c r="R1925" s="20"/>
    </row>
    <row r="1926" spans="1:18" ht="13.5" thickBot="1" x14ac:dyDescent="0.25">
      <c r="A1926" s="12"/>
      <c r="B1926" s="13"/>
      <c r="C1926" s="13"/>
      <c r="D1926" s="13"/>
      <c r="E1926" s="13"/>
      <c r="F1926" s="27" t="s">
        <v>2069</v>
      </c>
      <c r="G1926" s="14"/>
      <c r="H1926" s="14"/>
      <c r="I1926" s="71">
        <f t="shared" si="97"/>
        <v>0</v>
      </c>
      <c r="J1926" s="19"/>
      <c r="K1926" s="6">
        <f t="shared" si="95"/>
        <v>0</v>
      </c>
      <c r="L1926" s="6">
        <f t="shared" si="96"/>
        <v>0</v>
      </c>
      <c r="M1926" s="12"/>
      <c r="N1926" s="13"/>
      <c r="O1926" s="13"/>
      <c r="P1926" s="16"/>
      <c r="Q1926" s="17"/>
      <c r="R1926" s="20"/>
    </row>
    <row r="1927" spans="1:18" ht="13.5" thickBot="1" x14ac:dyDescent="0.25">
      <c r="A1927" s="12"/>
      <c r="B1927" s="13"/>
      <c r="C1927" s="13"/>
      <c r="D1927" s="13"/>
      <c r="E1927" s="13"/>
      <c r="F1927" s="27" t="s">
        <v>2069</v>
      </c>
      <c r="G1927" s="14"/>
      <c r="H1927" s="14"/>
      <c r="I1927" s="71">
        <f t="shared" si="97"/>
        <v>0</v>
      </c>
      <c r="J1927" s="19"/>
      <c r="K1927" s="6">
        <f t="shared" ref="K1927:K1990" si="98">COUNT(G1927:H1927)</f>
        <v>0</v>
      </c>
      <c r="L1927" s="6">
        <f t="shared" ref="L1927:L1990" si="99">COUNTA(A1927,B1927,C1927,D1927,G1927,H1927)</f>
        <v>0</v>
      </c>
      <c r="M1927" s="12"/>
      <c r="N1927" s="13"/>
      <c r="O1927" s="13"/>
      <c r="P1927" s="16"/>
      <c r="Q1927" s="17"/>
      <c r="R1927" s="20"/>
    </row>
    <row r="1928" spans="1:18" ht="13.5" thickBot="1" x14ac:dyDescent="0.25">
      <c r="A1928" s="12"/>
      <c r="B1928" s="13"/>
      <c r="C1928" s="13"/>
      <c r="D1928" s="13"/>
      <c r="E1928" s="13"/>
      <c r="F1928" s="27" t="s">
        <v>2069</v>
      </c>
      <c r="G1928" s="14"/>
      <c r="H1928" s="14"/>
      <c r="I1928" s="71">
        <f t="shared" si="97"/>
        <v>0</v>
      </c>
      <c r="J1928" s="19"/>
      <c r="K1928" s="6">
        <f t="shared" si="98"/>
        <v>0</v>
      </c>
      <c r="L1928" s="6">
        <f t="shared" si="99"/>
        <v>0</v>
      </c>
      <c r="M1928" s="12"/>
      <c r="N1928" s="13"/>
      <c r="O1928" s="13"/>
      <c r="P1928" s="16"/>
      <c r="Q1928" s="17"/>
      <c r="R1928" s="20"/>
    </row>
    <row r="1929" spans="1:18" ht="13.5" thickBot="1" x14ac:dyDescent="0.25">
      <c r="A1929" s="12"/>
      <c r="B1929" s="13"/>
      <c r="C1929" s="13"/>
      <c r="D1929" s="13"/>
      <c r="E1929" s="13"/>
      <c r="F1929" s="27" t="s">
        <v>2069</v>
      </c>
      <c r="G1929" s="14"/>
      <c r="H1929" s="14"/>
      <c r="I1929" s="71">
        <f t="shared" si="97"/>
        <v>0</v>
      </c>
      <c r="J1929" s="19"/>
      <c r="K1929" s="6">
        <f t="shared" si="98"/>
        <v>0</v>
      </c>
      <c r="L1929" s="6">
        <f t="shared" si="99"/>
        <v>0</v>
      </c>
      <c r="M1929" s="12"/>
      <c r="N1929" s="13"/>
      <c r="O1929" s="13"/>
      <c r="P1929" s="16"/>
      <c r="Q1929" s="17"/>
      <c r="R1929" s="20"/>
    </row>
    <row r="1930" spans="1:18" ht="13.5" thickBot="1" x14ac:dyDescent="0.25">
      <c r="A1930" s="12"/>
      <c r="B1930" s="13"/>
      <c r="C1930" s="13"/>
      <c r="D1930" s="13"/>
      <c r="E1930" s="13"/>
      <c r="F1930" s="27" t="s">
        <v>2069</v>
      </c>
      <c r="G1930" s="14"/>
      <c r="H1930" s="14"/>
      <c r="I1930" s="71">
        <f t="shared" si="97"/>
        <v>0</v>
      </c>
      <c r="J1930" s="19"/>
      <c r="K1930" s="6">
        <f t="shared" si="98"/>
        <v>0</v>
      </c>
      <c r="L1930" s="6">
        <f t="shared" si="99"/>
        <v>0</v>
      </c>
      <c r="M1930" s="12"/>
      <c r="N1930" s="13"/>
      <c r="O1930" s="13"/>
      <c r="P1930" s="16"/>
      <c r="Q1930" s="17"/>
      <c r="R1930" s="20"/>
    </row>
    <row r="1931" spans="1:18" ht="13.5" thickBot="1" x14ac:dyDescent="0.25">
      <c r="A1931" s="12"/>
      <c r="B1931" s="13"/>
      <c r="C1931" s="13"/>
      <c r="D1931" s="13"/>
      <c r="E1931" s="13"/>
      <c r="F1931" s="27" t="s">
        <v>2069</v>
      </c>
      <c r="G1931" s="14"/>
      <c r="H1931" s="14"/>
      <c r="I1931" s="71">
        <f t="shared" si="97"/>
        <v>0</v>
      </c>
      <c r="J1931" s="19"/>
      <c r="K1931" s="6">
        <f t="shared" si="98"/>
        <v>0</v>
      </c>
      <c r="L1931" s="6">
        <f t="shared" si="99"/>
        <v>0</v>
      </c>
      <c r="M1931" s="12"/>
      <c r="N1931" s="13"/>
      <c r="O1931" s="13"/>
      <c r="P1931" s="16"/>
      <c r="Q1931" s="17"/>
      <c r="R1931" s="20"/>
    </row>
    <row r="1932" spans="1:18" ht="13.5" thickBot="1" x14ac:dyDescent="0.25">
      <c r="A1932" s="12"/>
      <c r="B1932" s="13"/>
      <c r="C1932" s="13"/>
      <c r="D1932" s="13"/>
      <c r="E1932" s="13"/>
      <c r="F1932" s="27" t="s">
        <v>2069</v>
      </c>
      <c r="G1932" s="14"/>
      <c r="H1932" s="14"/>
      <c r="I1932" s="71">
        <f t="shared" si="97"/>
        <v>0</v>
      </c>
      <c r="J1932" s="19"/>
      <c r="K1932" s="6">
        <f t="shared" si="98"/>
        <v>0</v>
      </c>
      <c r="L1932" s="6">
        <f t="shared" si="99"/>
        <v>0</v>
      </c>
      <c r="M1932" s="12"/>
      <c r="N1932" s="13"/>
      <c r="O1932" s="13"/>
      <c r="P1932" s="16"/>
      <c r="Q1932" s="17"/>
      <c r="R1932" s="20"/>
    </row>
    <row r="1933" spans="1:18" ht="13.5" thickBot="1" x14ac:dyDescent="0.25">
      <c r="A1933" s="12"/>
      <c r="B1933" s="13"/>
      <c r="C1933" s="13"/>
      <c r="D1933" s="13"/>
      <c r="E1933" s="13"/>
      <c r="F1933" s="27" t="s">
        <v>2069</v>
      </c>
      <c r="G1933" s="14"/>
      <c r="H1933" s="14"/>
      <c r="I1933" s="71">
        <f t="shared" ref="I1933:I1996" si="100">$H$6</f>
        <v>0</v>
      </c>
      <c r="J1933" s="19"/>
      <c r="K1933" s="6">
        <f t="shared" si="98"/>
        <v>0</v>
      </c>
      <c r="L1933" s="6">
        <f t="shared" si="99"/>
        <v>0</v>
      </c>
      <c r="M1933" s="12"/>
      <c r="N1933" s="13"/>
      <c r="O1933" s="13"/>
      <c r="P1933" s="16"/>
      <c r="Q1933" s="17"/>
      <c r="R1933" s="20"/>
    </row>
    <row r="1934" spans="1:18" ht="13.5" thickBot="1" x14ac:dyDescent="0.25">
      <c r="A1934" s="12"/>
      <c r="B1934" s="13"/>
      <c r="C1934" s="13"/>
      <c r="D1934" s="13"/>
      <c r="E1934" s="13"/>
      <c r="F1934" s="27" t="s">
        <v>2069</v>
      </c>
      <c r="G1934" s="14"/>
      <c r="H1934" s="14"/>
      <c r="I1934" s="71">
        <f t="shared" si="100"/>
        <v>0</v>
      </c>
      <c r="J1934" s="19"/>
      <c r="K1934" s="6">
        <f t="shared" si="98"/>
        <v>0</v>
      </c>
      <c r="L1934" s="6">
        <f t="shared" si="99"/>
        <v>0</v>
      </c>
      <c r="M1934" s="12"/>
      <c r="N1934" s="13"/>
      <c r="O1934" s="13"/>
      <c r="P1934" s="16"/>
      <c r="Q1934" s="17"/>
      <c r="R1934" s="20"/>
    </row>
    <row r="1935" spans="1:18" ht="13.5" thickBot="1" x14ac:dyDescent="0.25">
      <c r="A1935" s="12"/>
      <c r="B1935" s="13"/>
      <c r="C1935" s="13"/>
      <c r="D1935" s="13"/>
      <c r="E1935" s="13"/>
      <c r="F1935" s="27" t="s">
        <v>2069</v>
      </c>
      <c r="G1935" s="14"/>
      <c r="H1935" s="14"/>
      <c r="I1935" s="71">
        <f t="shared" si="100"/>
        <v>0</v>
      </c>
      <c r="J1935" s="19"/>
      <c r="K1935" s="6">
        <f t="shared" si="98"/>
        <v>0</v>
      </c>
      <c r="L1935" s="6">
        <f t="shared" si="99"/>
        <v>0</v>
      </c>
      <c r="M1935" s="12"/>
      <c r="N1935" s="13"/>
      <c r="O1935" s="13"/>
      <c r="P1935" s="16"/>
      <c r="Q1935" s="17"/>
      <c r="R1935" s="20"/>
    </row>
    <row r="1936" spans="1:18" ht="13.5" thickBot="1" x14ac:dyDescent="0.25">
      <c r="A1936" s="12"/>
      <c r="B1936" s="13"/>
      <c r="C1936" s="13"/>
      <c r="D1936" s="13"/>
      <c r="E1936" s="13"/>
      <c r="F1936" s="27" t="s">
        <v>2069</v>
      </c>
      <c r="G1936" s="14"/>
      <c r="H1936" s="14"/>
      <c r="I1936" s="71">
        <f t="shared" si="100"/>
        <v>0</v>
      </c>
      <c r="J1936" s="19"/>
      <c r="K1936" s="6">
        <f t="shared" si="98"/>
        <v>0</v>
      </c>
      <c r="L1936" s="6">
        <f t="shared" si="99"/>
        <v>0</v>
      </c>
      <c r="M1936" s="12"/>
      <c r="N1936" s="13"/>
      <c r="O1936" s="13"/>
      <c r="P1936" s="16"/>
      <c r="Q1936" s="17"/>
      <c r="R1936" s="20"/>
    </row>
    <row r="1937" spans="1:18" ht="13.5" thickBot="1" x14ac:dyDescent="0.25">
      <c r="A1937" s="12"/>
      <c r="B1937" s="13"/>
      <c r="C1937" s="13"/>
      <c r="D1937" s="13"/>
      <c r="E1937" s="13"/>
      <c r="F1937" s="27" t="s">
        <v>2069</v>
      </c>
      <c r="G1937" s="14"/>
      <c r="H1937" s="14"/>
      <c r="I1937" s="71">
        <f t="shared" si="100"/>
        <v>0</v>
      </c>
      <c r="J1937" s="19"/>
      <c r="K1937" s="6">
        <f t="shared" si="98"/>
        <v>0</v>
      </c>
      <c r="L1937" s="6">
        <f t="shared" si="99"/>
        <v>0</v>
      </c>
      <c r="M1937" s="12"/>
      <c r="N1937" s="13"/>
      <c r="O1937" s="13"/>
      <c r="P1937" s="16"/>
      <c r="Q1937" s="17"/>
      <c r="R1937" s="20"/>
    </row>
    <row r="1938" spans="1:18" ht="13.5" thickBot="1" x14ac:dyDescent="0.25">
      <c r="A1938" s="12"/>
      <c r="B1938" s="13"/>
      <c r="C1938" s="13"/>
      <c r="D1938" s="13"/>
      <c r="E1938" s="13"/>
      <c r="F1938" s="27" t="s">
        <v>2069</v>
      </c>
      <c r="G1938" s="14"/>
      <c r="H1938" s="14"/>
      <c r="I1938" s="71">
        <f t="shared" si="100"/>
        <v>0</v>
      </c>
      <c r="J1938" s="19"/>
      <c r="K1938" s="6">
        <f t="shared" si="98"/>
        <v>0</v>
      </c>
      <c r="L1938" s="6">
        <f t="shared" si="99"/>
        <v>0</v>
      </c>
      <c r="M1938" s="12"/>
      <c r="N1938" s="13"/>
      <c r="O1938" s="13"/>
      <c r="P1938" s="16"/>
      <c r="Q1938" s="17"/>
      <c r="R1938" s="20"/>
    </row>
    <row r="1939" spans="1:18" ht="13.5" thickBot="1" x14ac:dyDescent="0.25">
      <c r="A1939" s="12"/>
      <c r="B1939" s="13"/>
      <c r="C1939" s="13"/>
      <c r="D1939" s="13"/>
      <c r="E1939" s="13"/>
      <c r="F1939" s="27" t="s">
        <v>2069</v>
      </c>
      <c r="G1939" s="14"/>
      <c r="H1939" s="14"/>
      <c r="I1939" s="71">
        <f t="shared" si="100"/>
        <v>0</v>
      </c>
      <c r="J1939" s="19"/>
      <c r="K1939" s="6">
        <f t="shared" si="98"/>
        <v>0</v>
      </c>
      <c r="L1939" s="6">
        <f t="shared" si="99"/>
        <v>0</v>
      </c>
      <c r="M1939" s="12"/>
      <c r="N1939" s="13"/>
      <c r="O1939" s="13"/>
      <c r="P1939" s="16"/>
      <c r="Q1939" s="17"/>
      <c r="R1939" s="20"/>
    </row>
    <row r="1940" spans="1:18" ht="13.5" thickBot="1" x14ac:dyDescent="0.25">
      <c r="A1940" s="12"/>
      <c r="B1940" s="13"/>
      <c r="C1940" s="13"/>
      <c r="D1940" s="13"/>
      <c r="E1940" s="13"/>
      <c r="F1940" s="27" t="s">
        <v>2069</v>
      </c>
      <c r="G1940" s="14"/>
      <c r="H1940" s="14"/>
      <c r="I1940" s="71">
        <f t="shared" si="100"/>
        <v>0</v>
      </c>
      <c r="J1940" s="19"/>
      <c r="K1940" s="6">
        <f t="shared" si="98"/>
        <v>0</v>
      </c>
      <c r="L1940" s="6">
        <f t="shared" si="99"/>
        <v>0</v>
      </c>
      <c r="M1940" s="12"/>
      <c r="N1940" s="13"/>
      <c r="O1940" s="13"/>
      <c r="P1940" s="16"/>
      <c r="Q1940" s="17"/>
      <c r="R1940" s="20"/>
    </row>
    <row r="1941" spans="1:18" ht="13.5" thickBot="1" x14ac:dyDescent="0.25">
      <c r="A1941" s="12"/>
      <c r="B1941" s="13"/>
      <c r="C1941" s="13"/>
      <c r="D1941" s="13"/>
      <c r="E1941" s="13"/>
      <c r="F1941" s="27" t="s">
        <v>2069</v>
      </c>
      <c r="G1941" s="14"/>
      <c r="H1941" s="14"/>
      <c r="I1941" s="71">
        <f t="shared" si="100"/>
        <v>0</v>
      </c>
      <c r="J1941" s="19"/>
      <c r="K1941" s="6">
        <f t="shared" si="98"/>
        <v>0</v>
      </c>
      <c r="L1941" s="6">
        <f t="shared" si="99"/>
        <v>0</v>
      </c>
      <c r="M1941" s="12"/>
      <c r="N1941" s="13"/>
      <c r="O1941" s="13"/>
      <c r="P1941" s="16"/>
      <c r="Q1941" s="17"/>
      <c r="R1941" s="20"/>
    </row>
    <row r="1942" spans="1:18" ht="13.5" thickBot="1" x14ac:dyDescent="0.25">
      <c r="A1942" s="12"/>
      <c r="B1942" s="13"/>
      <c r="C1942" s="13"/>
      <c r="D1942" s="13"/>
      <c r="E1942" s="13"/>
      <c r="F1942" s="27" t="s">
        <v>2069</v>
      </c>
      <c r="G1942" s="14"/>
      <c r="H1942" s="14"/>
      <c r="I1942" s="71">
        <f t="shared" si="100"/>
        <v>0</v>
      </c>
      <c r="J1942" s="19"/>
      <c r="K1942" s="6">
        <f t="shared" si="98"/>
        <v>0</v>
      </c>
      <c r="L1942" s="6">
        <f t="shared" si="99"/>
        <v>0</v>
      </c>
      <c r="M1942" s="12"/>
      <c r="N1942" s="13"/>
      <c r="O1942" s="13"/>
      <c r="P1942" s="16"/>
      <c r="Q1942" s="17"/>
      <c r="R1942" s="20"/>
    </row>
    <row r="1943" spans="1:18" ht="13.5" thickBot="1" x14ac:dyDescent="0.25">
      <c r="A1943" s="12"/>
      <c r="B1943" s="13"/>
      <c r="C1943" s="13"/>
      <c r="D1943" s="13"/>
      <c r="E1943" s="13"/>
      <c r="F1943" s="27" t="s">
        <v>2069</v>
      </c>
      <c r="G1943" s="14"/>
      <c r="H1943" s="14"/>
      <c r="I1943" s="71">
        <f t="shared" si="100"/>
        <v>0</v>
      </c>
      <c r="J1943" s="19"/>
      <c r="K1943" s="6">
        <f t="shared" si="98"/>
        <v>0</v>
      </c>
      <c r="L1943" s="6">
        <f t="shared" si="99"/>
        <v>0</v>
      </c>
      <c r="M1943" s="12"/>
      <c r="N1943" s="13"/>
      <c r="O1943" s="13"/>
      <c r="P1943" s="16"/>
      <c r="Q1943" s="17"/>
      <c r="R1943" s="20"/>
    </row>
    <row r="1944" spans="1:18" ht="13.5" thickBot="1" x14ac:dyDescent="0.25">
      <c r="A1944" s="12"/>
      <c r="B1944" s="13"/>
      <c r="C1944" s="13"/>
      <c r="D1944" s="13"/>
      <c r="E1944" s="13"/>
      <c r="F1944" s="27" t="s">
        <v>2069</v>
      </c>
      <c r="G1944" s="14"/>
      <c r="H1944" s="14"/>
      <c r="I1944" s="71">
        <f t="shared" si="100"/>
        <v>0</v>
      </c>
      <c r="J1944" s="19"/>
      <c r="K1944" s="6">
        <f t="shared" si="98"/>
        <v>0</v>
      </c>
      <c r="L1944" s="6">
        <f t="shared" si="99"/>
        <v>0</v>
      </c>
      <c r="M1944" s="12"/>
      <c r="N1944" s="13"/>
      <c r="O1944" s="13"/>
      <c r="P1944" s="16"/>
      <c r="Q1944" s="17"/>
      <c r="R1944" s="20"/>
    </row>
    <row r="1945" spans="1:18" ht="13.5" thickBot="1" x14ac:dyDescent="0.25">
      <c r="A1945" s="12"/>
      <c r="B1945" s="13"/>
      <c r="C1945" s="13"/>
      <c r="D1945" s="13"/>
      <c r="E1945" s="13"/>
      <c r="F1945" s="27" t="s">
        <v>2069</v>
      </c>
      <c r="G1945" s="14"/>
      <c r="H1945" s="14"/>
      <c r="I1945" s="71">
        <f t="shared" si="100"/>
        <v>0</v>
      </c>
      <c r="J1945" s="19"/>
      <c r="K1945" s="6">
        <f t="shared" si="98"/>
        <v>0</v>
      </c>
      <c r="L1945" s="6">
        <f t="shared" si="99"/>
        <v>0</v>
      </c>
      <c r="M1945" s="12"/>
      <c r="N1945" s="13"/>
      <c r="O1945" s="13"/>
      <c r="P1945" s="16"/>
      <c r="Q1945" s="17"/>
      <c r="R1945" s="20"/>
    </row>
    <row r="1946" spans="1:18" ht="13.5" thickBot="1" x14ac:dyDescent="0.25">
      <c r="A1946" s="12"/>
      <c r="B1946" s="13"/>
      <c r="C1946" s="13"/>
      <c r="D1946" s="13"/>
      <c r="E1946" s="13"/>
      <c r="F1946" s="27" t="s">
        <v>2069</v>
      </c>
      <c r="G1946" s="14"/>
      <c r="H1946" s="14"/>
      <c r="I1946" s="71">
        <f t="shared" si="100"/>
        <v>0</v>
      </c>
      <c r="J1946" s="19"/>
      <c r="K1946" s="6">
        <f t="shared" si="98"/>
        <v>0</v>
      </c>
      <c r="L1946" s="6">
        <f t="shared" si="99"/>
        <v>0</v>
      </c>
      <c r="M1946" s="12"/>
      <c r="N1946" s="13"/>
      <c r="O1946" s="13"/>
      <c r="P1946" s="16"/>
      <c r="Q1946" s="17"/>
      <c r="R1946" s="20"/>
    </row>
    <row r="1947" spans="1:18" ht="13.5" thickBot="1" x14ac:dyDescent="0.25">
      <c r="A1947" s="12"/>
      <c r="B1947" s="13"/>
      <c r="C1947" s="13"/>
      <c r="D1947" s="13"/>
      <c r="E1947" s="13"/>
      <c r="F1947" s="27" t="s">
        <v>2069</v>
      </c>
      <c r="G1947" s="14"/>
      <c r="H1947" s="14"/>
      <c r="I1947" s="71">
        <f t="shared" si="100"/>
        <v>0</v>
      </c>
      <c r="J1947" s="19"/>
      <c r="K1947" s="6">
        <f t="shared" si="98"/>
        <v>0</v>
      </c>
      <c r="L1947" s="6">
        <f t="shared" si="99"/>
        <v>0</v>
      </c>
      <c r="M1947" s="12"/>
      <c r="N1947" s="13"/>
      <c r="O1947" s="13"/>
      <c r="P1947" s="16"/>
      <c r="Q1947" s="17"/>
      <c r="R1947" s="20"/>
    </row>
    <row r="1948" spans="1:18" ht="13.5" thickBot="1" x14ac:dyDescent="0.25">
      <c r="A1948" s="12"/>
      <c r="B1948" s="13"/>
      <c r="C1948" s="13"/>
      <c r="D1948" s="13"/>
      <c r="E1948" s="13"/>
      <c r="F1948" s="27" t="s">
        <v>2069</v>
      </c>
      <c r="G1948" s="14"/>
      <c r="H1948" s="14"/>
      <c r="I1948" s="71">
        <f t="shared" si="100"/>
        <v>0</v>
      </c>
      <c r="J1948" s="19"/>
      <c r="K1948" s="6">
        <f t="shared" si="98"/>
        <v>0</v>
      </c>
      <c r="L1948" s="6">
        <f t="shared" si="99"/>
        <v>0</v>
      </c>
      <c r="M1948" s="12"/>
      <c r="N1948" s="13"/>
      <c r="O1948" s="13"/>
      <c r="P1948" s="16"/>
      <c r="Q1948" s="17"/>
      <c r="R1948" s="20"/>
    </row>
    <row r="1949" spans="1:18" ht="13.5" thickBot="1" x14ac:dyDescent="0.25">
      <c r="A1949" s="12"/>
      <c r="B1949" s="13"/>
      <c r="C1949" s="13"/>
      <c r="D1949" s="13"/>
      <c r="E1949" s="13"/>
      <c r="F1949" s="27" t="s">
        <v>2069</v>
      </c>
      <c r="G1949" s="14"/>
      <c r="H1949" s="14"/>
      <c r="I1949" s="71">
        <f t="shared" si="100"/>
        <v>0</v>
      </c>
      <c r="J1949" s="19"/>
      <c r="K1949" s="6">
        <f t="shared" si="98"/>
        <v>0</v>
      </c>
      <c r="L1949" s="6">
        <f t="shared" si="99"/>
        <v>0</v>
      </c>
      <c r="M1949" s="12"/>
      <c r="N1949" s="13"/>
      <c r="O1949" s="13"/>
      <c r="P1949" s="16"/>
      <c r="Q1949" s="17"/>
      <c r="R1949" s="20"/>
    </row>
    <row r="1950" spans="1:18" ht="13.5" thickBot="1" x14ac:dyDescent="0.25">
      <c r="A1950" s="12"/>
      <c r="B1950" s="13"/>
      <c r="C1950" s="13"/>
      <c r="D1950" s="13"/>
      <c r="E1950" s="13"/>
      <c r="F1950" s="27" t="s">
        <v>2069</v>
      </c>
      <c r="G1950" s="14"/>
      <c r="H1950" s="14"/>
      <c r="I1950" s="71">
        <f t="shared" si="100"/>
        <v>0</v>
      </c>
      <c r="J1950" s="19"/>
      <c r="K1950" s="6">
        <f t="shared" si="98"/>
        <v>0</v>
      </c>
      <c r="L1950" s="6">
        <f t="shared" si="99"/>
        <v>0</v>
      </c>
      <c r="M1950" s="12"/>
      <c r="N1950" s="13"/>
      <c r="O1950" s="13"/>
      <c r="P1950" s="16"/>
      <c r="Q1950" s="17"/>
      <c r="R1950" s="20"/>
    </row>
    <row r="1951" spans="1:18" ht="13.5" thickBot="1" x14ac:dyDescent="0.25">
      <c r="A1951" s="12"/>
      <c r="B1951" s="13"/>
      <c r="C1951" s="13"/>
      <c r="D1951" s="13"/>
      <c r="E1951" s="13"/>
      <c r="F1951" s="27" t="s">
        <v>2069</v>
      </c>
      <c r="G1951" s="14"/>
      <c r="H1951" s="14"/>
      <c r="I1951" s="71">
        <f t="shared" si="100"/>
        <v>0</v>
      </c>
      <c r="J1951" s="19"/>
      <c r="K1951" s="6">
        <f t="shared" si="98"/>
        <v>0</v>
      </c>
      <c r="L1951" s="6">
        <f t="shared" si="99"/>
        <v>0</v>
      </c>
      <c r="M1951" s="12"/>
      <c r="N1951" s="13"/>
      <c r="O1951" s="13"/>
      <c r="P1951" s="16"/>
      <c r="Q1951" s="17"/>
      <c r="R1951" s="20"/>
    </row>
    <row r="1952" spans="1:18" ht="13.5" thickBot="1" x14ac:dyDescent="0.25">
      <c r="A1952" s="12"/>
      <c r="B1952" s="13"/>
      <c r="C1952" s="13"/>
      <c r="D1952" s="13"/>
      <c r="E1952" s="13"/>
      <c r="F1952" s="27" t="s">
        <v>2069</v>
      </c>
      <c r="G1952" s="14"/>
      <c r="H1952" s="14"/>
      <c r="I1952" s="71">
        <f t="shared" si="100"/>
        <v>0</v>
      </c>
      <c r="J1952" s="19"/>
      <c r="K1952" s="6">
        <f t="shared" si="98"/>
        <v>0</v>
      </c>
      <c r="L1952" s="6">
        <f t="shared" si="99"/>
        <v>0</v>
      </c>
      <c r="M1952" s="12"/>
      <c r="N1952" s="13"/>
      <c r="O1952" s="13"/>
      <c r="P1952" s="16"/>
      <c r="Q1952" s="17"/>
      <c r="R1952" s="20"/>
    </row>
    <row r="1953" spans="1:18" ht="13.5" thickBot="1" x14ac:dyDescent="0.25">
      <c r="A1953" s="12"/>
      <c r="B1953" s="13"/>
      <c r="C1953" s="13"/>
      <c r="D1953" s="13"/>
      <c r="E1953" s="13"/>
      <c r="F1953" s="27" t="s">
        <v>2069</v>
      </c>
      <c r="G1953" s="14"/>
      <c r="H1953" s="14"/>
      <c r="I1953" s="71">
        <f t="shared" si="100"/>
        <v>0</v>
      </c>
      <c r="J1953" s="19"/>
      <c r="K1953" s="6">
        <f t="shared" si="98"/>
        <v>0</v>
      </c>
      <c r="L1953" s="6">
        <f t="shared" si="99"/>
        <v>0</v>
      </c>
      <c r="M1953" s="12"/>
      <c r="N1953" s="13"/>
      <c r="O1953" s="13"/>
      <c r="P1953" s="16"/>
      <c r="Q1953" s="17"/>
      <c r="R1953" s="20"/>
    </row>
    <row r="1954" spans="1:18" ht="13.5" thickBot="1" x14ac:dyDescent="0.25">
      <c r="A1954" s="12"/>
      <c r="B1954" s="13"/>
      <c r="C1954" s="13"/>
      <c r="D1954" s="13"/>
      <c r="E1954" s="13"/>
      <c r="F1954" s="27" t="s">
        <v>2069</v>
      </c>
      <c r="G1954" s="14"/>
      <c r="H1954" s="14"/>
      <c r="I1954" s="71">
        <f t="shared" si="100"/>
        <v>0</v>
      </c>
      <c r="J1954" s="19"/>
      <c r="K1954" s="6">
        <f t="shared" si="98"/>
        <v>0</v>
      </c>
      <c r="L1954" s="6">
        <f t="shared" si="99"/>
        <v>0</v>
      </c>
      <c r="M1954" s="12"/>
      <c r="N1954" s="13"/>
      <c r="O1954" s="13"/>
      <c r="P1954" s="16"/>
      <c r="Q1954" s="17"/>
      <c r="R1954" s="20"/>
    </row>
    <row r="1955" spans="1:18" ht="13.5" thickBot="1" x14ac:dyDescent="0.25">
      <c r="A1955" s="12"/>
      <c r="B1955" s="13"/>
      <c r="C1955" s="13"/>
      <c r="D1955" s="13"/>
      <c r="E1955" s="13"/>
      <c r="F1955" s="27" t="s">
        <v>2069</v>
      </c>
      <c r="G1955" s="14"/>
      <c r="H1955" s="14"/>
      <c r="I1955" s="71">
        <f t="shared" si="100"/>
        <v>0</v>
      </c>
      <c r="J1955" s="19"/>
      <c r="K1955" s="6">
        <f t="shared" si="98"/>
        <v>0</v>
      </c>
      <c r="L1955" s="6">
        <f t="shared" si="99"/>
        <v>0</v>
      </c>
      <c r="M1955" s="12"/>
      <c r="N1955" s="13"/>
      <c r="O1955" s="13"/>
      <c r="P1955" s="16"/>
      <c r="Q1955" s="17"/>
      <c r="R1955" s="20"/>
    </row>
    <row r="1956" spans="1:18" ht="13.5" thickBot="1" x14ac:dyDescent="0.25">
      <c r="A1956" s="12"/>
      <c r="B1956" s="13"/>
      <c r="C1956" s="13"/>
      <c r="D1956" s="13"/>
      <c r="E1956" s="13"/>
      <c r="F1956" s="27" t="s">
        <v>2069</v>
      </c>
      <c r="G1956" s="14"/>
      <c r="H1956" s="14"/>
      <c r="I1956" s="71">
        <f t="shared" si="100"/>
        <v>0</v>
      </c>
      <c r="J1956" s="19"/>
      <c r="K1956" s="6">
        <f t="shared" si="98"/>
        <v>0</v>
      </c>
      <c r="L1956" s="6">
        <f t="shared" si="99"/>
        <v>0</v>
      </c>
      <c r="M1956" s="12"/>
      <c r="N1956" s="13"/>
      <c r="O1956" s="13"/>
      <c r="P1956" s="16"/>
      <c r="Q1956" s="17"/>
      <c r="R1956" s="20"/>
    </row>
    <row r="1957" spans="1:18" ht="13.5" thickBot="1" x14ac:dyDescent="0.25">
      <c r="A1957" s="12"/>
      <c r="B1957" s="13"/>
      <c r="C1957" s="13"/>
      <c r="D1957" s="13"/>
      <c r="E1957" s="13"/>
      <c r="F1957" s="27" t="s">
        <v>2069</v>
      </c>
      <c r="G1957" s="14"/>
      <c r="H1957" s="14"/>
      <c r="I1957" s="71">
        <f t="shared" si="100"/>
        <v>0</v>
      </c>
      <c r="J1957" s="19"/>
      <c r="K1957" s="6">
        <f t="shared" si="98"/>
        <v>0</v>
      </c>
      <c r="L1957" s="6">
        <f t="shared" si="99"/>
        <v>0</v>
      </c>
      <c r="M1957" s="12"/>
      <c r="N1957" s="13"/>
      <c r="O1957" s="13"/>
      <c r="P1957" s="16"/>
      <c r="Q1957" s="17"/>
      <c r="R1957" s="20"/>
    </row>
    <row r="1958" spans="1:18" ht="13.5" thickBot="1" x14ac:dyDescent="0.25">
      <c r="A1958" s="12"/>
      <c r="B1958" s="13"/>
      <c r="C1958" s="13"/>
      <c r="D1958" s="13"/>
      <c r="E1958" s="13"/>
      <c r="F1958" s="27" t="s">
        <v>2069</v>
      </c>
      <c r="G1958" s="14"/>
      <c r="H1958" s="14"/>
      <c r="I1958" s="71">
        <f t="shared" si="100"/>
        <v>0</v>
      </c>
      <c r="J1958" s="19"/>
      <c r="K1958" s="6">
        <f t="shared" si="98"/>
        <v>0</v>
      </c>
      <c r="L1958" s="6">
        <f t="shared" si="99"/>
        <v>0</v>
      </c>
      <c r="M1958" s="12"/>
      <c r="N1958" s="13"/>
      <c r="O1958" s="13"/>
      <c r="P1958" s="16"/>
      <c r="Q1958" s="17"/>
      <c r="R1958" s="20"/>
    </row>
    <row r="1959" spans="1:18" ht="13.5" thickBot="1" x14ac:dyDescent="0.25">
      <c r="A1959" s="12"/>
      <c r="B1959" s="13"/>
      <c r="C1959" s="13"/>
      <c r="D1959" s="13"/>
      <c r="E1959" s="13"/>
      <c r="F1959" s="27" t="s">
        <v>2069</v>
      </c>
      <c r="G1959" s="14"/>
      <c r="H1959" s="14"/>
      <c r="I1959" s="71">
        <f t="shared" si="100"/>
        <v>0</v>
      </c>
      <c r="J1959" s="19"/>
      <c r="K1959" s="6">
        <f t="shared" si="98"/>
        <v>0</v>
      </c>
      <c r="L1959" s="6">
        <f t="shared" si="99"/>
        <v>0</v>
      </c>
      <c r="M1959" s="12"/>
      <c r="N1959" s="13"/>
      <c r="O1959" s="13"/>
      <c r="P1959" s="16"/>
      <c r="Q1959" s="17"/>
      <c r="R1959" s="20"/>
    </row>
    <row r="1960" spans="1:18" ht="13.5" thickBot="1" x14ac:dyDescent="0.25">
      <c r="A1960" s="12"/>
      <c r="B1960" s="13"/>
      <c r="C1960" s="13"/>
      <c r="D1960" s="13"/>
      <c r="E1960" s="13"/>
      <c r="F1960" s="27" t="s">
        <v>2069</v>
      </c>
      <c r="G1960" s="14"/>
      <c r="H1960" s="14"/>
      <c r="I1960" s="71">
        <f t="shared" si="100"/>
        <v>0</v>
      </c>
      <c r="J1960" s="19"/>
      <c r="K1960" s="6">
        <f t="shared" si="98"/>
        <v>0</v>
      </c>
      <c r="L1960" s="6">
        <f t="shared" si="99"/>
        <v>0</v>
      </c>
      <c r="M1960" s="12"/>
      <c r="N1960" s="13"/>
      <c r="O1960" s="13"/>
      <c r="P1960" s="16"/>
      <c r="Q1960" s="17"/>
      <c r="R1960" s="20"/>
    </row>
    <row r="1961" spans="1:18" ht="13.5" thickBot="1" x14ac:dyDescent="0.25">
      <c r="A1961" s="12"/>
      <c r="B1961" s="13"/>
      <c r="C1961" s="13"/>
      <c r="D1961" s="13"/>
      <c r="E1961" s="13"/>
      <c r="F1961" s="27" t="s">
        <v>2069</v>
      </c>
      <c r="G1961" s="14"/>
      <c r="H1961" s="14"/>
      <c r="I1961" s="71">
        <f t="shared" si="100"/>
        <v>0</v>
      </c>
      <c r="J1961" s="19"/>
      <c r="K1961" s="6">
        <f t="shared" si="98"/>
        <v>0</v>
      </c>
      <c r="L1961" s="6">
        <f t="shared" si="99"/>
        <v>0</v>
      </c>
      <c r="M1961" s="12"/>
      <c r="N1961" s="13"/>
      <c r="O1961" s="13"/>
      <c r="P1961" s="16"/>
      <c r="Q1961" s="17"/>
      <c r="R1961" s="20"/>
    </row>
    <row r="1962" spans="1:18" ht="13.5" thickBot="1" x14ac:dyDescent="0.25">
      <c r="A1962" s="12"/>
      <c r="B1962" s="13"/>
      <c r="C1962" s="13"/>
      <c r="D1962" s="13"/>
      <c r="E1962" s="13"/>
      <c r="F1962" s="27" t="s">
        <v>2069</v>
      </c>
      <c r="G1962" s="14"/>
      <c r="H1962" s="14"/>
      <c r="I1962" s="71">
        <f t="shared" si="100"/>
        <v>0</v>
      </c>
      <c r="J1962" s="19"/>
      <c r="K1962" s="6">
        <f t="shared" si="98"/>
        <v>0</v>
      </c>
      <c r="L1962" s="6">
        <f t="shared" si="99"/>
        <v>0</v>
      </c>
      <c r="M1962" s="12"/>
      <c r="N1962" s="13"/>
      <c r="O1962" s="13"/>
      <c r="P1962" s="16"/>
      <c r="Q1962" s="17"/>
      <c r="R1962" s="20"/>
    </row>
    <row r="1963" spans="1:18" ht="13.5" thickBot="1" x14ac:dyDescent="0.25">
      <c r="A1963" s="12"/>
      <c r="B1963" s="13"/>
      <c r="C1963" s="13"/>
      <c r="D1963" s="13"/>
      <c r="E1963" s="13"/>
      <c r="F1963" s="27" t="s">
        <v>2069</v>
      </c>
      <c r="G1963" s="14"/>
      <c r="H1963" s="14"/>
      <c r="I1963" s="71">
        <f t="shared" si="100"/>
        <v>0</v>
      </c>
      <c r="J1963" s="19"/>
      <c r="K1963" s="6">
        <f t="shared" si="98"/>
        <v>0</v>
      </c>
      <c r="L1963" s="6">
        <f t="shared" si="99"/>
        <v>0</v>
      </c>
      <c r="M1963" s="12"/>
      <c r="N1963" s="13"/>
      <c r="O1963" s="13"/>
      <c r="P1963" s="16"/>
      <c r="Q1963" s="17"/>
      <c r="R1963" s="20"/>
    </row>
    <row r="1964" spans="1:18" ht="13.5" thickBot="1" x14ac:dyDescent="0.25">
      <c r="A1964" s="12"/>
      <c r="B1964" s="13"/>
      <c r="C1964" s="13"/>
      <c r="D1964" s="13"/>
      <c r="E1964" s="13"/>
      <c r="F1964" s="27" t="s">
        <v>2069</v>
      </c>
      <c r="G1964" s="14"/>
      <c r="H1964" s="14"/>
      <c r="I1964" s="71">
        <f t="shared" si="100"/>
        <v>0</v>
      </c>
      <c r="J1964" s="19"/>
      <c r="K1964" s="6">
        <f t="shared" si="98"/>
        <v>0</v>
      </c>
      <c r="L1964" s="6">
        <f t="shared" si="99"/>
        <v>0</v>
      </c>
      <c r="M1964" s="12"/>
      <c r="N1964" s="13"/>
      <c r="O1964" s="13"/>
      <c r="P1964" s="16"/>
      <c r="Q1964" s="17"/>
      <c r="R1964" s="20"/>
    </row>
    <row r="1965" spans="1:18" ht="13.5" thickBot="1" x14ac:dyDescent="0.25">
      <c r="A1965" s="12"/>
      <c r="B1965" s="13"/>
      <c r="C1965" s="13"/>
      <c r="D1965" s="13"/>
      <c r="E1965" s="13"/>
      <c r="F1965" s="27" t="s">
        <v>2069</v>
      </c>
      <c r="G1965" s="14"/>
      <c r="H1965" s="14"/>
      <c r="I1965" s="71">
        <f t="shared" si="100"/>
        <v>0</v>
      </c>
      <c r="J1965" s="19"/>
      <c r="K1965" s="6">
        <f t="shared" si="98"/>
        <v>0</v>
      </c>
      <c r="L1965" s="6">
        <f t="shared" si="99"/>
        <v>0</v>
      </c>
      <c r="M1965" s="12"/>
      <c r="N1965" s="13"/>
      <c r="O1965" s="13"/>
      <c r="P1965" s="16"/>
      <c r="Q1965" s="17"/>
      <c r="R1965" s="20"/>
    </row>
    <row r="1966" spans="1:18" ht="13.5" thickBot="1" x14ac:dyDescent="0.25">
      <c r="A1966" s="12"/>
      <c r="B1966" s="13"/>
      <c r="C1966" s="13"/>
      <c r="D1966" s="13"/>
      <c r="E1966" s="13"/>
      <c r="F1966" s="27" t="s">
        <v>2069</v>
      </c>
      <c r="G1966" s="14"/>
      <c r="H1966" s="14"/>
      <c r="I1966" s="71">
        <f t="shared" si="100"/>
        <v>0</v>
      </c>
      <c r="J1966" s="19"/>
      <c r="K1966" s="6">
        <f t="shared" si="98"/>
        <v>0</v>
      </c>
      <c r="L1966" s="6">
        <f t="shared" si="99"/>
        <v>0</v>
      </c>
      <c r="M1966" s="12"/>
      <c r="N1966" s="13"/>
      <c r="O1966" s="13"/>
      <c r="P1966" s="16"/>
      <c r="Q1966" s="17"/>
      <c r="R1966" s="20"/>
    </row>
    <row r="1967" spans="1:18" ht="13.5" thickBot="1" x14ac:dyDescent="0.25">
      <c r="A1967" s="12"/>
      <c r="B1967" s="13"/>
      <c r="C1967" s="13"/>
      <c r="D1967" s="13"/>
      <c r="E1967" s="13"/>
      <c r="F1967" s="27" t="s">
        <v>2069</v>
      </c>
      <c r="G1967" s="14"/>
      <c r="H1967" s="14"/>
      <c r="I1967" s="71">
        <f t="shared" si="100"/>
        <v>0</v>
      </c>
      <c r="J1967" s="19"/>
      <c r="K1967" s="6">
        <f t="shared" si="98"/>
        <v>0</v>
      </c>
      <c r="L1967" s="6">
        <f t="shared" si="99"/>
        <v>0</v>
      </c>
      <c r="M1967" s="12"/>
      <c r="N1967" s="13"/>
      <c r="O1967" s="13"/>
      <c r="P1967" s="16"/>
      <c r="Q1967" s="17"/>
      <c r="R1967" s="20"/>
    </row>
    <row r="1968" spans="1:18" ht="13.5" thickBot="1" x14ac:dyDescent="0.25">
      <c r="A1968" s="12"/>
      <c r="B1968" s="13"/>
      <c r="C1968" s="13"/>
      <c r="D1968" s="13"/>
      <c r="E1968" s="13"/>
      <c r="F1968" s="27" t="s">
        <v>2069</v>
      </c>
      <c r="G1968" s="14"/>
      <c r="H1968" s="14"/>
      <c r="I1968" s="71">
        <f t="shared" si="100"/>
        <v>0</v>
      </c>
      <c r="J1968" s="19"/>
      <c r="K1968" s="6">
        <f t="shared" si="98"/>
        <v>0</v>
      </c>
      <c r="L1968" s="6">
        <f t="shared" si="99"/>
        <v>0</v>
      </c>
      <c r="M1968" s="12"/>
      <c r="N1968" s="13"/>
      <c r="O1968" s="13"/>
      <c r="P1968" s="16"/>
      <c r="Q1968" s="17"/>
      <c r="R1968" s="20"/>
    </row>
    <row r="1969" spans="1:18" ht="13.5" thickBot="1" x14ac:dyDescent="0.25">
      <c r="A1969" s="12"/>
      <c r="B1969" s="13"/>
      <c r="C1969" s="13"/>
      <c r="D1969" s="13"/>
      <c r="E1969" s="13"/>
      <c r="F1969" s="27" t="s">
        <v>2069</v>
      </c>
      <c r="G1969" s="14"/>
      <c r="H1969" s="14"/>
      <c r="I1969" s="71">
        <f t="shared" si="100"/>
        <v>0</v>
      </c>
      <c r="J1969" s="19"/>
      <c r="K1969" s="6">
        <f t="shared" si="98"/>
        <v>0</v>
      </c>
      <c r="L1969" s="6">
        <f t="shared" si="99"/>
        <v>0</v>
      </c>
      <c r="M1969" s="12"/>
      <c r="N1969" s="13"/>
      <c r="O1969" s="13"/>
      <c r="P1969" s="16"/>
      <c r="Q1969" s="17"/>
      <c r="R1969" s="20"/>
    </row>
    <row r="1970" spans="1:18" ht="13.5" thickBot="1" x14ac:dyDescent="0.25">
      <c r="A1970" s="12"/>
      <c r="B1970" s="13"/>
      <c r="C1970" s="13"/>
      <c r="D1970" s="13"/>
      <c r="E1970" s="13"/>
      <c r="F1970" s="27" t="s">
        <v>2069</v>
      </c>
      <c r="G1970" s="14"/>
      <c r="H1970" s="14"/>
      <c r="I1970" s="71">
        <f t="shared" si="100"/>
        <v>0</v>
      </c>
      <c r="J1970" s="19"/>
      <c r="K1970" s="6">
        <f t="shared" si="98"/>
        <v>0</v>
      </c>
      <c r="L1970" s="6">
        <f t="shared" si="99"/>
        <v>0</v>
      </c>
      <c r="M1970" s="12"/>
      <c r="N1970" s="13"/>
      <c r="O1970" s="13"/>
      <c r="P1970" s="16"/>
      <c r="Q1970" s="17"/>
      <c r="R1970" s="20"/>
    </row>
    <row r="1971" spans="1:18" ht="13.5" thickBot="1" x14ac:dyDescent="0.25">
      <c r="A1971" s="12"/>
      <c r="B1971" s="13"/>
      <c r="C1971" s="13"/>
      <c r="D1971" s="13"/>
      <c r="E1971" s="13"/>
      <c r="F1971" s="27" t="s">
        <v>2069</v>
      </c>
      <c r="G1971" s="14"/>
      <c r="H1971" s="14"/>
      <c r="I1971" s="71">
        <f t="shared" si="100"/>
        <v>0</v>
      </c>
      <c r="J1971" s="19"/>
      <c r="K1971" s="6">
        <f t="shared" si="98"/>
        <v>0</v>
      </c>
      <c r="L1971" s="6">
        <f t="shared" si="99"/>
        <v>0</v>
      </c>
      <c r="M1971" s="12"/>
      <c r="N1971" s="13"/>
      <c r="O1971" s="13"/>
      <c r="P1971" s="16"/>
      <c r="Q1971" s="17"/>
      <c r="R1971" s="20"/>
    </row>
    <row r="1972" spans="1:18" ht="13.5" thickBot="1" x14ac:dyDescent="0.25">
      <c r="A1972" s="12"/>
      <c r="B1972" s="13"/>
      <c r="C1972" s="13"/>
      <c r="D1972" s="13"/>
      <c r="E1972" s="13"/>
      <c r="F1972" s="27" t="s">
        <v>2069</v>
      </c>
      <c r="G1972" s="14"/>
      <c r="H1972" s="14"/>
      <c r="I1972" s="71">
        <f t="shared" si="100"/>
        <v>0</v>
      </c>
      <c r="J1972" s="19"/>
      <c r="K1972" s="6">
        <f t="shared" si="98"/>
        <v>0</v>
      </c>
      <c r="L1972" s="6">
        <f t="shared" si="99"/>
        <v>0</v>
      </c>
      <c r="M1972" s="12"/>
      <c r="N1972" s="13"/>
      <c r="O1972" s="13"/>
      <c r="P1972" s="16"/>
      <c r="Q1972" s="17"/>
      <c r="R1972" s="20"/>
    </row>
    <row r="1973" spans="1:18" ht="13.5" thickBot="1" x14ac:dyDescent="0.25">
      <c r="A1973" s="12"/>
      <c r="B1973" s="13"/>
      <c r="C1973" s="13"/>
      <c r="D1973" s="13"/>
      <c r="E1973" s="13"/>
      <c r="F1973" s="27" t="s">
        <v>2069</v>
      </c>
      <c r="G1973" s="14"/>
      <c r="H1973" s="14"/>
      <c r="I1973" s="71">
        <f t="shared" si="100"/>
        <v>0</v>
      </c>
      <c r="J1973" s="19"/>
      <c r="K1973" s="6">
        <f t="shared" si="98"/>
        <v>0</v>
      </c>
      <c r="L1973" s="6">
        <f t="shared" si="99"/>
        <v>0</v>
      </c>
      <c r="M1973" s="12"/>
      <c r="N1973" s="13"/>
      <c r="O1973" s="13"/>
      <c r="P1973" s="16"/>
      <c r="Q1973" s="17"/>
      <c r="R1973" s="20"/>
    </row>
    <row r="1974" spans="1:18" ht="13.5" thickBot="1" x14ac:dyDescent="0.25">
      <c r="A1974" s="12"/>
      <c r="B1974" s="13"/>
      <c r="C1974" s="13"/>
      <c r="D1974" s="13"/>
      <c r="E1974" s="13"/>
      <c r="F1974" s="27" t="s">
        <v>2069</v>
      </c>
      <c r="G1974" s="14"/>
      <c r="H1974" s="14"/>
      <c r="I1974" s="71">
        <f t="shared" si="100"/>
        <v>0</v>
      </c>
      <c r="J1974" s="19"/>
      <c r="K1974" s="6">
        <f t="shared" si="98"/>
        <v>0</v>
      </c>
      <c r="L1974" s="6">
        <f t="shared" si="99"/>
        <v>0</v>
      </c>
      <c r="M1974" s="12"/>
      <c r="N1974" s="13"/>
      <c r="O1974" s="13"/>
      <c r="P1974" s="16"/>
      <c r="Q1974" s="17"/>
      <c r="R1974" s="20"/>
    </row>
    <row r="1975" spans="1:18" ht="13.5" thickBot="1" x14ac:dyDescent="0.25">
      <c r="A1975" s="12"/>
      <c r="B1975" s="13"/>
      <c r="C1975" s="13"/>
      <c r="D1975" s="13"/>
      <c r="E1975" s="13"/>
      <c r="F1975" s="27" t="s">
        <v>2069</v>
      </c>
      <c r="G1975" s="14"/>
      <c r="H1975" s="14"/>
      <c r="I1975" s="71">
        <f t="shared" si="100"/>
        <v>0</v>
      </c>
      <c r="J1975" s="19"/>
      <c r="K1975" s="6">
        <f t="shared" si="98"/>
        <v>0</v>
      </c>
      <c r="L1975" s="6">
        <f t="shared" si="99"/>
        <v>0</v>
      </c>
      <c r="M1975" s="12"/>
      <c r="N1975" s="13"/>
      <c r="O1975" s="13"/>
      <c r="P1975" s="16"/>
      <c r="Q1975" s="17"/>
      <c r="R1975" s="20"/>
    </row>
    <row r="1976" spans="1:18" ht="13.5" thickBot="1" x14ac:dyDescent="0.25">
      <c r="A1976" s="12"/>
      <c r="B1976" s="13"/>
      <c r="C1976" s="13"/>
      <c r="D1976" s="13"/>
      <c r="E1976" s="13"/>
      <c r="F1976" s="27" t="s">
        <v>2069</v>
      </c>
      <c r="G1976" s="14"/>
      <c r="H1976" s="14"/>
      <c r="I1976" s="71">
        <f t="shared" si="100"/>
        <v>0</v>
      </c>
      <c r="J1976" s="19"/>
      <c r="K1976" s="6">
        <f t="shared" si="98"/>
        <v>0</v>
      </c>
      <c r="L1976" s="6">
        <f t="shared" si="99"/>
        <v>0</v>
      </c>
      <c r="M1976" s="12"/>
      <c r="N1976" s="13"/>
      <c r="O1976" s="13"/>
      <c r="P1976" s="16"/>
      <c r="Q1976" s="17"/>
      <c r="R1976" s="20"/>
    </row>
    <row r="1977" spans="1:18" ht="13.5" thickBot="1" x14ac:dyDescent="0.25">
      <c r="A1977" s="12"/>
      <c r="B1977" s="13"/>
      <c r="C1977" s="13"/>
      <c r="D1977" s="13"/>
      <c r="E1977" s="13"/>
      <c r="F1977" s="27" t="s">
        <v>2069</v>
      </c>
      <c r="G1977" s="14"/>
      <c r="H1977" s="14"/>
      <c r="I1977" s="71">
        <f t="shared" si="100"/>
        <v>0</v>
      </c>
      <c r="J1977" s="19"/>
      <c r="K1977" s="6">
        <f t="shared" si="98"/>
        <v>0</v>
      </c>
      <c r="L1977" s="6">
        <f t="shared" si="99"/>
        <v>0</v>
      </c>
      <c r="M1977" s="12"/>
      <c r="N1977" s="13"/>
      <c r="O1977" s="13"/>
      <c r="P1977" s="16"/>
      <c r="Q1977" s="17"/>
      <c r="R1977" s="20"/>
    </row>
    <row r="1978" spans="1:18" ht="13.5" thickBot="1" x14ac:dyDescent="0.25">
      <c r="A1978" s="12"/>
      <c r="B1978" s="13"/>
      <c r="C1978" s="13"/>
      <c r="D1978" s="13"/>
      <c r="E1978" s="13"/>
      <c r="F1978" s="27" t="s">
        <v>2069</v>
      </c>
      <c r="G1978" s="14"/>
      <c r="H1978" s="14"/>
      <c r="I1978" s="71">
        <f t="shared" si="100"/>
        <v>0</v>
      </c>
      <c r="J1978" s="19"/>
      <c r="K1978" s="6">
        <f t="shared" si="98"/>
        <v>0</v>
      </c>
      <c r="L1978" s="6">
        <f t="shared" si="99"/>
        <v>0</v>
      </c>
      <c r="M1978" s="12"/>
      <c r="N1978" s="13"/>
      <c r="O1978" s="13"/>
      <c r="P1978" s="16"/>
      <c r="Q1978" s="17"/>
      <c r="R1978" s="20"/>
    </row>
    <row r="1979" spans="1:18" ht="13.5" thickBot="1" x14ac:dyDescent="0.25">
      <c r="A1979" s="12"/>
      <c r="B1979" s="13"/>
      <c r="C1979" s="13"/>
      <c r="D1979" s="13"/>
      <c r="E1979" s="13"/>
      <c r="F1979" s="27" t="s">
        <v>2069</v>
      </c>
      <c r="G1979" s="14"/>
      <c r="H1979" s="14"/>
      <c r="I1979" s="71">
        <f t="shared" si="100"/>
        <v>0</v>
      </c>
      <c r="J1979" s="19"/>
      <c r="K1979" s="6">
        <f t="shared" si="98"/>
        <v>0</v>
      </c>
      <c r="L1979" s="6">
        <f t="shared" si="99"/>
        <v>0</v>
      </c>
      <c r="M1979" s="12"/>
      <c r="N1979" s="13"/>
      <c r="O1979" s="13"/>
      <c r="P1979" s="16"/>
      <c r="Q1979" s="17"/>
      <c r="R1979" s="20"/>
    </row>
    <row r="1980" spans="1:18" ht="13.5" thickBot="1" x14ac:dyDescent="0.25">
      <c r="A1980" s="12"/>
      <c r="B1980" s="13"/>
      <c r="C1980" s="13"/>
      <c r="D1980" s="13"/>
      <c r="E1980" s="13"/>
      <c r="F1980" s="27" t="s">
        <v>2069</v>
      </c>
      <c r="G1980" s="14"/>
      <c r="H1980" s="14"/>
      <c r="I1980" s="71">
        <f t="shared" si="100"/>
        <v>0</v>
      </c>
      <c r="J1980" s="19"/>
      <c r="K1980" s="6">
        <f t="shared" si="98"/>
        <v>0</v>
      </c>
      <c r="L1980" s="6">
        <f t="shared" si="99"/>
        <v>0</v>
      </c>
      <c r="M1980" s="12"/>
      <c r="N1980" s="13"/>
      <c r="O1980" s="13"/>
      <c r="P1980" s="16"/>
      <c r="Q1980" s="17"/>
      <c r="R1980" s="20"/>
    </row>
    <row r="1981" spans="1:18" ht="13.5" thickBot="1" x14ac:dyDescent="0.25">
      <c r="A1981" s="12"/>
      <c r="B1981" s="13"/>
      <c r="C1981" s="13"/>
      <c r="D1981" s="13"/>
      <c r="E1981" s="13"/>
      <c r="F1981" s="27" t="s">
        <v>2069</v>
      </c>
      <c r="G1981" s="14"/>
      <c r="H1981" s="14"/>
      <c r="I1981" s="71">
        <f t="shared" si="100"/>
        <v>0</v>
      </c>
      <c r="J1981" s="19"/>
      <c r="K1981" s="6">
        <f t="shared" si="98"/>
        <v>0</v>
      </c>
      <c r="L1981" s="6">
        <f t="shared" si="99"/>
        <v>0</v>
      </c>
      <c r="M1981" s="12"/>
      <c r="N1981" s="13"/>
      <c r="O1981" s="13"/>
      <c r="P1981" s="16"/>
      <c r="Q1981" s="17"/>
      <c r="R1981" s="20"/>
    </row>
    <row r="1982" spans="1:18" ht="13.5" thickBot="1" x14ac:dyDescent="0.25">
      <c r="A1982" s="12"/>
      <c r="B1982" s="13"/>
      <c r="C1982" s="13"/>
      <c r="D1982" s="13"/>
      <c r="E1982" s="13"/>
      <c r="F1982" s="27" t="s">
        <v>2069</v>
      </c>
      <c r="G1982" s="14"/>
      <c r="H1982" s="14"/>
      <c r="I1982" s="71">
        <f t="shared" si="100"/>
        <v>0</v>
      </c>
      <c r="J1982" s="19"/>
      <c r="K1982" s="6">
        <f t="shared" si="98"/>
        <v>0</v>
      </c>
      <c r="L1982" s="6">
        <f t="shared" si="99"/>
        <v>0</v>
      </c>
      <c r="M1982" s="12"/>
      <c r="N1982" s="13"/>
      <c r="O1982" s="13"/>
      <c r="P1982" s="16"/>
      <c r="Q1982" s="17"/>
      <c r="R1982" s="20"/>
    </row>
    <row r="1983" spans="1:18" ht="13.5" thickBot="1" x14ac:dyDescent="0.25">
      <c r="A1983" s="12"/>
      <c r="B1983" s="13"/>
      <c r="C1983" s="13"/>
      <c r="D1983" s="13"/>
      <c r="E1983" s="13"/>
      <c r="F1983" s="27" t="s">
        <v>2069</v>
      </c>
      <c r="G1983" s="14"/>
      <c r="H1983" s="14"/>
      <c r="I1983" s="71">
        <f t="shared" si="100"/>
        <v>0</v>
      </c>
      <c r="J1983" s="19"/>
      <c r="K1983" s="6">
        <f t="shared" si="98"/>
        <v>0</v>
      </c>
      <c r="L1983" s="6">
        <f t="shared" si="99"/>
        <v>0</v>
      </c>
      <c r="M1983" s="12"/>
      <c r="N1983" s="13"/>
      <c r="O1983" s="13"/>
      <c r="P1983" s="16"/>
      <c r="Q1983" s="17"/>
      <c r="R1983" s="20"/>
    </row>
    <row r="1984" spans="1:18" ht="13.5" thickBot="1" x14ac:dyDescent="0.25">
      <c r="A1984" s="12"/>
      <c r="B1984" s="13"/>
      <c r="C1984" s="13"/>
      <c r="D1984" s="13"/>
      <c r="E1984" s="13"/>
      <c r="F1984" s="27" t="s">
        <v>2069</v>
      </c>
      <c r="G1984" s="14"/>
      <c r="H1984" s="14"/>
      <c r="I1984" s="71">
        <f t="shared" si="100"/>
        <v>0</v>
      </c>
      <c r="J1984" s="19"/>
      <c r="K1984" s="6">
        <f t="shared" si="98"/>
        <v>0</v>
      </c>
      <c r="L1984" s="6">
        <f t="shared" si="99"/>
        <v>0</v>
      </c>
      <c r="M1984" s="12"/>
      <c r="N1984" s="13"/>
      <c r="O1984" s="13"/>
      <c r="P1984" s="16"/>
      <c r="Q1984" s="17"/>
      <c r="R1984" s="20"/>
    </row>
    <row r="1985" spans="1:18" ht="13.5" thickBot="1" x14ac:dyDescent="0.25">
      <c r="A1985" s="12"/>
      <c r="B1985" s="13"/>
      <c r="C1985" s="13"/>
      <c r="D1985" s="13"/>
      <c r="E1985" s="13"/>
      <c r="F1985" s="27" t="s">
        <v>2069</v>
      </c>
      <c r="G1985" s="14"/>
      <c r="H1985" s="14"/>
      <c r="I1985" s="71">
        <f t="shared" si="100"/>
        <v>0</v>
      </c>
      <c r="J1985" s="19"/>
      <c r="K1985" s="6">
        <f t="shared" si="98"/>
        <v>0</v>
      </c>
      <c r="L1985" s="6">
        <f t="shared" si="99"/>
        <v>0</v>
      </c>
      <c r="M1985" s="12"/>
      <c r="N1985" s="13"/>
      <c r="O1985" s="13"/>
      <c r="P1985" s="16"/>
      <c r="Q1985" s="17"/>
      <c r="R1985" s="20"/>
    </row>
    <row r="1986" spans="1:18" ht="13.5" thickBot="1" x14ac:dyDescent="0.25">
      <c r="A1986" s="12"/>
      <c r="B1986" s="13"/>
      <c r="C1986" s="13"/>
      <c r="D1986" s="13"/>
      <c r="E1986" s="13"/>
      <c r="F1986" s="27" t="s">
        <v>2069</v>
      </c>
      <c r="G1986" s="14"/>
      <c r="H1986" s="14"/>
      <c r="I1986" s="71">
        <f t="shared" si="100"/>
        <v>0</v>
      </c>
      <c r="J1986" s="19"/>
      <c r="K1986" s="6">
        <f t="shared" si="98"/>
        <v>0</v>
      </c>
      <c r="L1986" s="6">
        <f t="shared" si="99"/>
        <v>0</v>
      </c>
      <c r="M1986" s="12"/>
      <c r="N1986" s="13"/>
      <c r="O1986" s="13"/>
      <c r="P1986" s="16"/>
      <c r="Q1986" s="17"/>
      <c r="R1986" s="20"/>
    </row>
    <row r="1987" spans="1:18" ht="13.5" thickBot="1" x14ac:dyDescent="0.25">
      <c r="A1987" s="12"/>
      <c r="B1987" s="13"/>
      <c r="C1987" s="13"/>
      <c r="D1987" s="13"/>
      <c r="E1987" s="13"/>
      <c r="F1987" s="27" t="s">
        <v>2069</v>
      </c>
      <c r="G1987" s="14"/>
      <c r="H1987" s="14"/>
      <c r="I1987" s="71">
        <f t="shared" si="100"/>
        <v>0</v>
      </c>
      <c r="J1987" s="19"/>
      <c r="K1987" s="6">
        <f t="shared" si="98"/>
        <v>0</v>
      </c>
      <c r="L1987" s="6">
        <f t="shared" si="99"/>
        <v>0</v>
      </c>
      <c r="M1987" s="12"/>
      <c r="N1987" s="13"/>
      <c r="O1987" s="13"/>
      <c r="P1987" s="16"/>
      <c r="Q1987" s="17"/>
      <c r="R1987" s="20"/>
    </row>
    <row r="1988" spans="1:18" ht="13.5" thickBot="1" x14ac:dyDescent="0.25">
      <c r="A1988" s="12"/>
      <c r="B1988" s="13"/>
      <c r="C1988" s="13"/>
      <c r="D1988" s="13"/>
      <c r="E1988" s="13"/>
      <c r="F1988" s="27" t="s">
        <v>2069</v>
      </c>
      <c r="G1988" s="14"/>
      <c r="H1988" s="14"/>
      <c r="I1988" s="71">
        <f t="shared" si="100"/>
        <v>0</v>
      </c>
      <c r="J1988" s="19"/>
      <c r="K1988" s="6">
        <f t="shared" si="98"/>
        <v>0</v>
      </c>
      <c r="L1988" s="6">
        <f t="shared" si="99"/>
        <v>0</v>
      </c>
      <c r="M1988" s="12"/>
      <c r="N1988" s="13"/>
      <c r="O1988" s="13"/>
      <c r="P1988" s="16"/>
      <c r="Q1988" s="17"/>
      <c r="R1988" s="20"/>
    </row>
    <row r="1989" spans="1:18" ht="13.5" thickBot="1" x14ac:dyDescent="0.25">
      <c r="A1989" s="12"/>
      <c r="B1989" s="13"/>
      <c r="C1989" s="13"/>
      <c r="D1989" s="13"/>
      <c r="E1989" s="13"/>
      <c r="F1989" s="27" t="s">
        <v>2069</v>
      </c>
      <c r="G1989" s="14"/>
      <c r="H1989" s="14"/>
      <c r="I1989" s="71">
        <f t="shared" si="100"/>
        <v>0</v>
      </c>
      <c r="J1989" s="19"/>
      <c r="K1989" s="6">
        <f t="shared" si="98"/>
        <v>0</v>
      </c>
      <c r="L1989" s="6">
        <f t="shared" si="99"/>
        <v>0</v>
      </c>
      <c r="M1989" s="12"/>
      <c r="N1989" s="13"/>
      <c r="O1989" s="13"/>
      <c r="P1989" s="16"/>
      <c r="Q1989" s="17"/>
      <c r="R1989" s="20"/>
    </row>
    <row r="1990" spans="1:18" ht="13.5" thickBot="1" x14ac:dyDescent="0.25">
      <c r="A1990" s="12"/>
      <c r="B1990" s="13"/>
      <c r="C1990" s="13"/>
      <c r="D1990" s="13"/>
      <c r="E1990" s="13"/>
      <c r="F1990" s="27" t="s">
        <v>2069</v>
      </c>
      <c r="G1990" s="14"/>
      <c r="H1990" s="14"/>
      <c r="I1990" s="71">
        <f t="shared" si="100"/>
        <v>0</v>
      </c>
      <c r="J1990" s="19"/>
      <c r="K1990" s="6">
        <f t="shared" si="98"/>
        <v>0</v>
      </c>
      <c r="L1990" s="6">
        <f t="shared" si="99"/>
        <v>0</v>
      </c>
      <c r="M1990" s="12"/>
      <c r="N1990" s="13"/>
      <c r="O1990" s="13"/>
      <c r="P1990" s="16"/>
      <c r="Q1990" s="17"/>
      <c r="R1990" s="20"/>
    </row>
    <row r="1991" spans="1:18" ht="13.5" thickBot="1" x14ac:dyDescent="0.25">
      <c r="A1991" s="12"/>
      <c r="B1991" s="13"/>
      <c r="C1991" s="13"/>
      <c r="D1991" s="13"/>
      <c r="E1991" s="13"/>
      <c r="F1991" s="27" t="s">
        <v>2069</v>
      </c>
      <c r="G1991" s="14"/>
      <c r="H1991" s="14"/>
      <c r="I1991" s="71">
        <f t="shared" si="100"/>
        <v>0</v>
      </c>
      <c r="J1991" s="19"/>
      <c r="K1991" s="6">
        <f t="shared" ref="K1991:K2000" si="101">COUNT(G1991:H1991)</f>
        <v>0</v>
      </c>
      <c r="L1991" s="6">
        <f t="shared" ref="L1991:L2000" si="102">COUNTA(A1991,B1991,C1991,D1991,G1991,H1991)</f>
        <v>0</v>
      </c>
      <c r="M1991" s="12"/>
      <c r="N1991" s="13"/>
      <c r="O1991" s="13"/>
      <c r="P1991" s="16"/>
      <c r="Q1991" s="17"/>
      <c r="R1991" s="20"/>
    </row>
    <row r="1992" spans="1:18" ht="13.5" thickBot="1" x14ac:dyDescent="0.25">
      <c r="A1992" s="12"/>
      <c r="B1992" s="13"/>
      <c r="C1992" s="13"/>
      <c r="D1992" s="13"/>
      <c r="E1992" s="13"/>
      <c r="F1992" s="27" t="s">
        <v>2069</v>
      </c>
      <c r="G1992" s="14"/>
      <c r="H1992" s="14"/>
      <c r="I1992" s="71">
        <f t="shared" si="100"/>
        <v>0</v>
      </c>
      <c r="J1992" s="19"/>
      <c r="K1992" s="6">
        <f t="shared" si="101"/>
        <v>0</v>
      </c>
      <c r="L1992" s="6">
        <f t="shared" si="102"/>
        <v>0</v>
      </c>
      <c r="M1992" s="12"/>
      <c r="N1992" s="13"/>
      <c r="O1992" s="13"/>
      <c r="P1992" s="16"/>
      <c r="Q1992" s="17"/>
      <c r="R1992" s="20"/>
    </row>
    <row r="1993" spans="1:18" ht="13.5" thickBot="1" x14ac:dyDescent="0.25">
      <c r="A1993" s="12"/>
      <c r="B1993" s="13"/>
      <c r="C1993" s="13"/>
      <c r="D1993" s="13"/>
      <c r="E1993" s="13"/>
      <c r="F1993" s="27" t="s">
        <v>2069</v>
      </c>
      <c r="G1993" s="14"/>
      <c r="H1993" s="14"/>
      <c r="I1993" s="71">
        <f t="shared" si="100"/>
        <v>0</v>
      </c>
      <c r="J1993" s="19"/>
      <c r="K1993" s="6">
        <f t="shared" si="101"/>
        <v>0</v>
      </c>
      <c r="L1993" s="6">
        <f t="shared" si="102"/>
        <v>0</v>
      </c>
      <c r="M1993" s="12"/>
      <c r="N1993" s="13"/>
      <c r="O1993" s="13"/>
      <c r="P1993" s="16"/>
      <c r="Q1993" s="17"/>
      <c r="R1993" s="20"/>
    </row>
    <row r="1994" spans="1:18" ht="13.5" thickBot="1" x14ac:dyDescent="0.25">
      <c r="A1994" s="12"/>
      <c r="B1994" s="13"/>
      <c r="C1994" s="13"/>
      <c r="D1994" s="13"/>
      <c r="E1994" s="13"/>
      <c r="F1994" s="27" t="s">
        <v>2069</v>
      </c>
      <c r="G1994" s="14"/>
      <c r="H1994" s="14"/>
      <c r="I1994" s="71">
        <f t="shared" si="100"/>
        <v>0</v>
      </c>
      <c r="J1994" s="19"/>
      <c r="K1994" s="6">
        <f t="shared" si="101"/>
        <v>0</v>
      </c>
      <c r="L1994" s="6">
        <f t="shared" si="102"/>
        <v>0</v>
      </c>
      <c r="M1994" s="12"/>
      <c r="N1994" s="13"/>
      <c r="O1994" s="13"/>
      <c r="P1994" s="16"/>
      <c r="Q1994" s="17"/>
      <c r="R1994" s="20"/>
    </row>
    <row r="1995" spans="1:18" ht="13.5" thickBot="1" x14ac:dyDescent="0.25">
      <c r="A1995" s="12"/>
      <c r="B1995" s="13"/>
      <c r="C1995" s="13"/>
      <c r="D1995" s="13"/>
      <c r="E1995" s="13"/>
      <c r="F1995" s="27" t="s">
        <v>2069</v>
      </c>
      <c r="G1995" s="14"/>
      <c r="H1995" s="14"/>
      <c r="I1995" s="71">
        <f t="shared" si="100"/>
        <v>0</v>
      </c>
      <c r="J1995" s="19"/>
      <c r="K1995" s="6">
        <f t="shared" si="101"/>
        <v>0</v>
      </c>
      <c r="L1995" s="6">
        <f t="shared" si="102"/>
        <v>0</v>
      </c>
      <c r="M1995" s="12"/>
      <c r="N1995" s="13"/>
      <c r="O1995" s="13"/>
      <c r="P1995" s="16"/>
      <c r="Q1995" s="17"/>
      <c r="R1995" s="20"/>
    </row>
    <row r="1996" spans="1:18" ht="13.5" thickBot="1" x14ac:dyDescent="0.25">
      <c r="A1996" s="12"/>
      <c r="B1996" s="13"/>
      <c r="C1996" s="13"/>
      <c r="D1996" s="13"/>
      <c r="E1996" s="13"/>
      <c r="F1996" s="27" t="s">
        <v>2069</v>
      </c>
      <c r="G1996" s="14"/>
      <c r="H1996" s="14"/>
      <c r="I1996" s="71">
        <f t="shared" si="100"/>
        <v>0</v>
      </c>
      <c r="J1996" s="19"/>
      <c r="K1996" s="6">
        <f t="shared" si="101"/>
        <v>0</v>
      </c>
      <c r="L1996" s="6">
        <f t="shared" si="102"/>
        <v>0</v>
      </c>
      <c r="M1996" s="12"/>
      <c r="N1996" s="13"/>
      <c r="O1996" s="13"/>
      <c r="P1996" s="16"/>
      <c r="Q1996" s="17"/>
      <c r="R1996" s="20"/>
    </row>
    <row r="1997" spans="1:18" ht="13.5" thickBot="1" x14ac:dyDescent="0.25">
      <c r="A1997" s="12"/>
      <c r="B1997" s="13"/>
      <c r="C1997" s="13"/>
      <c r="D1997" s="13"/>
      <c r="E1997" s="13"/>
      <c r="F1997" s="27" t="s">
        <v>2069</v>
      </c>
      <c r="G1997" s="14"/>
      <c r="H1997" s="14"/>
      <c r="I1997" s="71">
        <f t="shared" ref="I1997:I2012" si="103">$H$6</f>
        <v>0</v>
      </c>
      <c r="J1997" s="19"/>
      <c r="K1997" s="6">
        <f t="shared" si="101"/>
        <v>0</v>
      </c>
      <c r="L1997" s="6">
        <f t="shared" si="102"/>
        <v>0</v>
      </c>
      <c r="M1997" s="12"/>
      <c r="N1997" s="13"/>
      <c r="O1997" s="13"/>
      <c r="P1997" s="16"/>
      <c r="Q1997" s="17"/>
      <c r="R1997" s="20"/>
    </row>
    <row r="1998" spans="1:18" ht="13.5" thickBot="1" x14ac:dyDescent="0.25">
      <c r="A1998" s="12"/>
      <c r="B1998" s="13"/>
      <c r="C1998" s="13"/>
      <c r="D1998" s="13"/>
      <c r="E1998" s="13"/>
      <c r="F1998" s="27" t="s">
        <v>2069</v>
      </c>
      <c r="G1998" s="14"/>
      <c r="H1998" s="14"/>
      <c r="I1998" s="71">
        <f t="shared" si="103"/>
        <v>0</v>
      </c>
      <c r="J1998" s="19"/>
      <c r="K1998" s="6">
        <f t="shared" si="101"/>
        <v>0</v>
      </c>
      <c r="L1998" s="6">
        <f t="shared" si="102"/>
        <v>0</v>
      </c>
      <c r="M1998" s="12"/>
      <c r="N1998" s="13"/>
      <c r="O1998" s="13"/>
      <c r="P1998" s="16"/>
      <c r="Q1998" s="17"/>
      <c r="R1998" s="20"/>
    </row>
    <row r="1999" spans="1:18" ht="13.5" thickBot="1" x14ac:dyDescent="0.25">
      <c r="A1999" s="12"/>
      <c r="B1999" s="13"/>
      <c r="C1999" s="13"/>
      <c r="D1999" s="13"/>
      <c r="E1999" s="13"/>
      <c r="F1999" s="27" t="s">
        <v>2069</v>
      </c>
      <c r="G1999" s="14"/>
      <c r="H1999" s="14"/>
      <c r="I1999" s="71">
        <f t="shared" si="103"/>
        <v>0</v>
      </c>
      <c r="J1999" s="19"/>
      <c r="K1999" s="6">
        <f t="shared" si="101"/>
        <v>0</v>
      </c>
      <c r="L1999" s="6">
        <f t="shared" si="102"/>
        <v>0</v>
      </c>
      <c r="M1999" s="12"/>
      <c r="N1999" s="13"/>
      <c r="O1999" s="13"/>
      <c r="P1999" s="16"/>
      <c r="Q1999" s="17"/>
      <c r="R1999" s="20"/>
    </row>
    <row r="2000" spans="1:18" ht="13.5" thickBot="1" x14ac:dyDescent="0.25">
      <c r="A2000" s="12"/>
      <c r="B2000" s="13"/>
      <c r="C2000" s="13"/>
      <c r="D2000" s="13"/>
      <c r="E2000" s="13"/>
      <c r="F2000" s="27" t="s">
        <v>2069</v>
      </c>
      <c r="G2000" s="14"/>
      <c r="H2000" s="14"/>
      <c r="I2000" s="71">
        <f t="shared" si="103"/>
        <v>0</v>
      </c>
      <c r="J2000" s="19"/>
      <c r="K2000" s="6">
        <f t="shared" si="101"/>
        <v>0</v>
      </c>
      <c r="L2000" s="6">
        <f t="shared" si="102"/>
        <v>0</v>
      </c>
      <c r="M2000" s="12"/>
      <c r="N2000" s="13"/>
      <c r="O2000" s="13"/>
      <c r="P2000" s="16"/>
      <c r="Q2000" s="17"/>
      <c r="R2000" s="20"/>
    </row>
    <row r="2001" spans="1:18" ht="13.5" thickBot="1" x14ac:dyDescent="0.25">
      <c r="A2001" s="12"/>
      <c r="B2001" s="13"/>
      <c r="C2001" s="13"/>
      <c r="D2001" s="13"/>
      <c r="E2001" s="13"/>
      <c r="F2001" s="27" t="s">
        <v>2069</v>
      </c>
      <c r="G2001" s="14"/>
      <c r="H2001" s="14"/>
      <c r="I2001" s="71">
        <f t="shared" si="103"/>
        <v>0</v>
      </c>
      <c r="J2001" s="19"/>
      <c r="K2001" s="6">
        <f t="shared" ref="K2001:K2012" si="104">COUNT(G2001:H2001)</f>
        <v>0</v>
      </c>
      <c r="L2001" s="6">
        <f t="shared" ref="L2001:L2012" si="105">COUNTA(A2001,B2001,C2001,D2001,G2001,H2001)</f>
        <v>0</v>
      </c>
      <c r="M2001" s="12"/>
      <c r="N2001" s="13"/>
      <c r="O2001" s="13"/>
      <c r="P2001" s="16"/>
      <c r="Q2001" s="17"/>
      <c r="R2001" s="20"/>
    </row>
    <row r="2002" spans="1:18" ht="13.5" thickBot="1" x14ac:dyDescent="0.25">
      <c r="A2002" s="12"/>
      <c r="B2002" s="13"/>
      <c r="C2002" s="13"/>
      <c r="D2002" s="13"/>
      <c r="E2002" s="13"/>
      <c r="F2002" s="27" t="s">
        <v>2069</v>
      </c>
      <c r="G2002" s="14"/>
      <c r="H2002" s="14"/>
      <c r="I2002" s="71">
        <f t="shared" si="103"/>
        <v>0</v>
      </c>
      <c r="J2002" s="19"/>
      <c r="K2002" s="6">
        <f t="shared" si="104"/>
        <v>0</v>
      </c>
      <c r="L2002" s="6">
        <f t="shared" si="105"/>
        <v>0</v>
      </c>
      <c r="M2002" s="12"/>
      <c r="N2002" s="13"/>
      <c r="O2002" s="13"/>
      <c r="P2002" s="16"/>
      <c r="Q2002" s="17"/>
      <c r="R2002" s="20"/>
    </row>
    <row r="2003" spans="1:18" ht="13.5" thickBot="1" x14ac:dyDescent="0.25">
      <c r="A2003" s="12"/>
      <c r="B2003" s="13"/>
      <c r="C2003" s="13"/>
      <c r="D2003" s="13"/>
      <c r="E2003" s="13"/>
      <c r="F2003" s="27" t="s">
        <v>2069</v>
      </c>
      <c r="G2003" s="14"/>
      <c r="H2003" s="14"/>
      <c r="I2003" s="71">
        <f t="shared" si="103"/>
        <v>0</v>
      </c>
      <c r="J2003" s="19"/>
      <c r="K2003" s="6">
        <f t="shared" si="104"/>
        <v>0</v>
      </c>
      <c r="L2003" s="6">
        <f t="shared" si="105"/>
        <v>0</v>
      </c>
      <c r="M2003" s="12"/>
      <c r="N2003" s="13"/>
      <c r="O2003" s="13"/>
      <c r="P2003" s="16"/>
      <c r="Q2003" s="17"/>
      <c r="R2003" s="20"/>
    </row>
    <row r="2004" spans="1:18" ht="13.5" thickBot="1" x14ac:dyDescent="0.25">
      <c r="A2004" s="12"/>
      <c r="B2004" s="13"/>
      <c r="C2004" s="13"/>
      <c r="D2004" s="13"/>
      <c r="E2004" s="13"/>
      <c r="F2004" s="27" t="s">
        <v>2069</v>
      </c>
      <c r="G2004" s="14"/>
      <c r="H2004" s="14"/>
      <c r="I2004" s="71">
        <f t="shared" si="103"/>
        <v>0</v>
      </c>
      <c r="J2004" s="19"/>
      <c r="K2004" s="6">
        <f t="shared" si="104"/>
        <v>0</v>
      </c>
      <c r="L2004" s="6">
        <f t="shared" si="105"/>
        <v>0</v>
      </c>
      <c r="M2004" s="12"/>
      <c r="N2004" s="13"/>
      <c r="O2004" s="13"/>
      <c r="P2004" s="16"/>
      <c r="Q2004" s="17"/>
      <c r="R2004" s="20"/>
    </row>
    <row r="2005" spans="1:18" ht="13.5" thickBot="1" x14ac:dyDescent="0.25">
      <c r="A2005" s="12"/>
      <c r="B2005" s="13"/>
      <c r="C2005" s="13"/>
      <c r="D2005" s="13"/>
      <c r="E2005" s="13"/>
      <c r="F2005" s="27" t="s">
        <v>2069</v>
      </c>
      <c r="G2005" s="14"/>
      <c r="H2005" s="14"/>
      <c r="I2005" s="71">
        <f t="shared" si="103"/>
        <v>0</v>
      </c>
      <c r="J2005" s="19"/>
      <c r="K2005" s="6">
        <f t="shared" si="104"/>
        <v>0</v>
      </c>
      <c r="L2005" s="6">
        <f t="shared" si="105"/>
        <v>0</v>
      </c>
      <c r="M2005" s="12"/>
      <c r="N2005" s="13"/>
      <c r="O2005" s="13"/>
      <c r="P2005" s="16"/>
      <c r="Q2005" s="17"/>
      <c r="R2005" s="20"/>
    </row>
    <row r="2006" spans="1:18" ht="13.5" thickBot="1" x14ac:dyDescent="0.25">
      <c r="A2006" s="12"/>
      <c r="B2006" s="13"/>
      <c r="C2006" s="13"/>
      <c r="D2006" s="13"/>
      <c r="E2006" s="13"/>
      <c r="F2006" s="27" t="s">
        <v>2069</v>
      </c>
      <c r="G2006" s="14"/>
      <c r="H2006" s="14"/>
      <c r="I2006" s="71">
        <f t="shared" si="103"/>
        <v>0</v>
      </c>
      <c r="J2006" s="19"/>
      <c r="K2006" s="6">
        <f t="shared" si="104"/>
        <v>0</v>
      </c>
      <c r="L2006" s="6">
        <f t="shared" si="105"/>
        <v>0</v>
      </c>
      <c r="M2006" s="12"/>
      <c r="N2006" s="13"/>
      <c r="O2006" s="13"/>
      <c r="P2006" s="16"/>
      <c r="Q2006" s="17"/>
      <c r="R2006" s="20"/>
    </row>
    <row r="2007" spans="1:18" ht="13.5" thickBot="1" x14ac:dyDescent="0.25">
      <c r="A2007" s="12"/>
      <c r="B2007" s="13"/>
      <c r="C2007" s="13"/>
      <c r="D2007" s="13"/>
      <c r="E2007" s="13"/>
      <c r="F2007" s="27" t="s">
        <v>2069</v>
      </c>
      <c r="G2007" s="14"/>
      <c r="H2007" s="14"/>
      <c r="I2007" s="71">
        <f t="shared" si="103"/>
        <v>0</v>
      </c>
      <c r="J2007" s="19"/>
      <c r="K2007" s="6">
        <f t="shared" si="104"/>
        <v>0</v>
      </c>
      <c r="L2007" s="6">
        <f t="shared" si="105"/>
        <v>0</v>
      </c>
      <c r="M2007" s="12"/>
      <c r="N2007" s="13"/>
      <c r="O2007" s="13"/>
      <c r="P2007" s="16"/>
      <c r="Q2007" s="17"/>
      <c r="R2007" s="20"/>
    </row>
    <row r="2008" spans="1:18" ht="13.5" thickBot="1" x14ac:dyDescent="0.25">
      <c r="A2008" s="12"/>
      <c r="B2008" s="13"/>
      <c r="C2008" s="13"/>
      <c r="D2008" s="13"/>
      <c r="E2008" s="13"/>
      <c r="F2008" s="27" t="s">
        <v>2069</v>
      </c>
      <c r="G2008" s="14"/>
      <c r="H2008" s="14"/>
      <c r="I2008" s="71">
        <f t="shared" si="103"/>
        <v>0</v>
      </c>
      <c r="J2008" s="19"/>
      <c r="K2008" s="6">
        <f t="shared" si="104"/>
        <v>0</v>
      </c>
      <c r="L2008" s="6">
        <f t="shared" si="105"/>
        <v>0</v>
      </c>
      <c r="M2008" s="12"/>
      <c r="N2008" s="13"/>
      <c r="O2008" s="13"/>
      <c r="P2008" s="16"/>
      <c r="Q2008" s="17"/>
      <c r="R2008" s="20"/>
    </row>
    <row r="2009" spans="1:18" ht="13.5" thickBot="1" x14ac:dyDescent="0.25">
      <c r="A2009" s="12"/>
      <c r="B2009" s="13"/>
      <c r="C2009" s="13"/>
      <c r="D2009" s="13"/>
      <c r="E2009" s="13"/>
      <c r="F2009" s="27" t="s">
        <v>2069</v>
      </c>
      <c r="G2009" s="14"/>
      <c r="H2009" s="14"/>
      <c r="I2009" s="71">
        <f t="shared" si="103"/>
        <v>0</v>
      </c>
      <c r="J2009" s="19"/>
      <c r="K2009" s="6">
        <f t="shared" si="104"/>
        <v>0</v>
      </c>
      <c r="L2009" s="6">
        <f t="shared" si="105"/>
        <v>0</v>
      </c>
      <c r="M2009" s="12"/>
      <c r="N2009" s="13"/>
      <c r="O2009" s="13"/>
      <c r="P2009" s="16"/>
      <c r="Q2009" s="17"/>
      <c r="R2009" s="20"/>
    </row>
    <row r="2010" spans="1:18" ht="13.5" thickBot="1" x14ac:dyDescent="0.25">
      <c r="A2010" s="12"/>
      <c r="B2010" s="13"/>
      <c r="C2010" s="13"/>
      <c r="D2010" s="13"/>
      <c r="E2010" s="13"/>
      <c r="F2010" s="27" t="s">
        <v>2069</v>
      </c>
      <c r="G2010" s="14"/>
      <c r="H2010" s="14"/>
      <c r="I2010" s="71">
        <f t="shared" si="103"/>
        <v>0</v>
      </c>
      <c r="J2010" s="19"/>
      <c r="K2010" s="6">
        <f t="shared" si="104"/>
        <v>0</v>
      </c>
      <c r="L2010" s="6">
        <f t="shared" si="105"/>
        <v>0</v>
      </c>
      <c r="M2010" s="12"/>
      <c r="N2010" s="13"/>
      <c r="O2010" s="13"/>
      <c r="P2010" s="16"/>
      <c r="Q2010" s="17"/>
      <c r="R2010" s="20"/>
    </row>
    <row r="2011" spans="1:18" ht="13.5" thickBot="1" x14ac:dyDescent="0.25">
      <c r="A2011" s="12"/>
      <c r="B2011" s="13"/>
      <c r="C2011" s="13"/>
      <c r="D2011" s="13"/>
      <c r="E2011" s="13"/>
      <c r="F2011" s="27" t="s">
        <v>2069</v>
      </c>
      <c r="G2011" s="14"/>
      <c r="H2011" s="14"/>
      <c r="I2011" s="71">
        <f t="shared" si="103"/>
        <v>0</v>
      </c>
      <c r="J2011" s="19"/>
      <c r="K2011" s="6">
        <f t="shared" si="104"/>
        <v>0</v>
      </c>
      <c r="L2011" s="6">
        <f t="shared" si="105"/>
        <v>0</v>
      </c>
      <c r="M2011" s="12"/>
      <c r="N2011" s="13"/>
      <c r="O2011" s="13"/>
      <c r="P2011" s="16"/>
      <c r="Q2011" s="17"/>
      <c r="R2011" s="20"/>
    </row>
    <row r="2012" spans="1:18" ht="13.5" thickBot="1" x14ac:dyDescent="0.25">
      <c r="A2012" s="12"/>
      <c r="B2012" s="13"/>
      <c r="C2012" s="13"/>
      <c r="D2012" s="13"/>
      <c r="E2012" s="13"/>
      <c r="F2012" s="27" t="s">
        <v>2069</v>
      </c>
      <c r="G2012" s="14"/>
      <c r="H2012" s="14"/>
      <c r="I2012" s="71">
        <f t="shared" si="103"/>
        <v>0</v>
      </c>
      <c r="J2012" s="19"/>
      <c r="K2012" s="6">
        <f t="shared" si="104"/>
        <v>0</v>
      </c>
      <c r="L2012" s="6">
        <f t="shared" si="105"/>
        <v>0</v>
      </c>
      <c r="M2012" s="12"/>
      <c r="N2012" s="13"/>
      <c r="O2012" s="13"/>
      <c r="P2012" s="16"/>
      <c r="Q2012" s="17"/>
      <c r="R2012" s="20"/>
    </row>
    <row r="2013" spans="1:18" x14ac:dyDescent="0.2">
      <c r="G2013" s="21"/>
      <c r="H2013" s="14"/>
    </row>
    <row r="2014" spans="1:18" x14ac:dyDescent="0.2">
      <c r="G2014" s="21"/>
      <c r="H2014" s="14"/>
    </row>
    <row r="2015" spans="1:18" x14ac:dyDescent="0.2">
      <c r="G2015" s="21"/>
      <c r="H2015" s="14"/>
    </row>
    <row r="2016" spans="1:18" x14ac:dyDescent="0.2">
      <c r="G2016" s="21"/>
      <c r="H2016" s="14"/>
    </row>
    <row r="2017" spans="7:8" x14ac:dyDescent="0.2">
      <c r="G2017" s="21"/>
      <c r="H2017" s="14"/>
    </row>
    <row r="2018" spans="7:8" x14ac:dyDescent="0.2">
      <c r="G2018" s="21"/>
      <c r="H2018" s="14"/>
    </row>
    <row r="2019" spans="7:8" x14ac:dyDescent="0.2">
      <c r="G2019" s="21"/>
      <c r="H2019" s="14"/>
    </row>
    <row r="2020" spans="7:8" x14ac:dyDescent="0.2">
      <c r="G2020" s="21"/>
      <c r="H2020" s="14"/>
    </row>
    <row r="2021" spans="7:8" x14ac:dyDescent="0.2">
      <c r="G2021" s="21"/>
      <c r="H2021" s="14"/>
    </row>
    <row r="2022" spans="7:8" x14ac:dyDescent="0.2">
      <c r="G2022" s="21"/>
      <c r="H2022" s="14"/>
    </row>
    <row r="2023" spans="7:8" x14ac:dyDescent="0.2">
      <c r="G2023" s="21"/>
      <c r="H2023" s="14"/>
    </row>
    <row r="2024" spans="7:8" x14ac:dyDescent="0.2">
      <c r="G2024" s="21"/>
      <c r="H2024" s="14"/>
    </row>
    <row r="2025" spans="7:8" x14ac:dyDescent="0.2">
      <c r="G2025" s="21"/>
      <c r="H2025" s="14"/>
    </row>
    <row r="2026" spans="7:8" x14ac:dyDescent="0.2">
      <c r="G2026" s="21"/>
      <c r="H2026" s="14"/>
    </row>
    <row r="2027" spans="7:8" x14ac:dyDescent="0.2">
      <c r="G2027" s="21"/>
      <c r="H2027" s="14"/>
    </row>
    <row r="2028" spans="7:8" x14ac:dyDescent="0.2">
      <c r="G2028" s="21"/>
      <c r="H2028" s="14"/>
    </row>
    <row r="2029" spans="7:8" x14ac:dyDescent="0.2">
      <c r="G2029" s="21"/>
      <c r="H2029" s="14"/>
    </row>
    <row r="2030" spans="7:8" x14ac:dyDescent="0.2">
      <c r="G2030" s="21"/>
      <c r="H2030" s="14"/>
    </row>
    <row r="2031" spans="7:8" x14ac:dyDescent="0.2">
      <c r="G2031" s="21"/>
      <c r="H2031" s="14"/>
    </row>
    <row r="2032" spans="7:8" x14ac:dyDescent="0.2">
      <c r="G2032" s="21"/>
      <c r="H2032" s="14"/>
    </row>
    <row r="2033" spans="7:8" x14ac:dyDescent="0.2">
      <c r="G2033" s="21"/>
      <c r="H2033" s="14"/>
    </row>
    <row r="2034" spans="7:8" x14ac:dyDescent="0.2">
      <c r="G2034" s="21"/>
      <c r="H2034" s="14"/>
    </row>
    <row r="2035" spans="7:8" x14ac:dyDescent="0.2">
      <c r="G2035" s="21"/>
      <c r="H2035" s="14"/>
    </row>
    <row r="2036" spans="7:8" x14ac:dyDescent="0.2">
      <c r="G2036" s="21"/>
      <c r="H2036" s="14"/>
    </row>
    <row r="2037" spans="7:8" x14ac:dyDescent="0.2">
      <c r="G2037" s="21"/>
      <c r="H2037" s="14"/>
    </row>
    <row r="2038" spans="7:8" x14ac:dyDescent="0.2">
      <c r="G2038" s="21"/>
      <c r="H2038" s="14"/>
    </row>
    <row r="2039" spans="7:8" x14ac:dyDescent="0.2">
      <c r="G2039" s="21"/>
      <c r="H2039" s="14"/>
    </row>
    <row r="2040" spans="7:8" x14ac:dyDescent="0.2">
      <c r="G2040" s="21"/>
      <c r="H2040" s="14"/>
    </row>
    <row r="2041" spans="7:8" x14ac:dyDescent="0.2">
      <c r="G2041" s="21"/>
      <c r="H2041" s="14"/>
    </row>
    <row r="2042" spans="7:8" x14ac:dyDescent="0.2">
      <c r="G2042" s="21"/>
      <c r="H2042" s="14"/>
    </row>
    <row r="2043" spans="7:8" x14ac:dyDescent="0.2">
      <c r="G2043" s="21"/>
      <c r="H2043" s="14"/>
    </row>
    <row r="2044" spans="7:8" x14ac:dyDescent="0.2">
      <c r="G2044" s="21"/>
      <c r="H2044" s="14"/>
    </row>
    <row r="2045" spans="7:8" x14ac:dyDescent="0.2">
      <c r="G2045" s="21"/>
      <c r="H2045" s="14"/>
    </row>
    <row r="2046" spans="7:8" x14ac:dyDescent="0.2">
      <c r="G2046" s="21"/>
      <c r="H2046" s="14"/>
    </row>
    <row r="2047" spans="7:8" x14ac:dyDescent="0.2">
      <c r="G2047" s="21"/>
      <c r="H2047" s="14"/>
    </row>
    <row r="2048" spans="7:8" x14ac:dyDescent="0.2">
      <c r="G2048" s="21"/>
      <c r="H2048" s="14"/>
    </row>
    <row r="2049" spans="7:8" x14ac:dyDescent="0.2">
      <c r="G2049" s="21"/>
      <c r="H2049" s="14"/>
    </row>
    <row r="2050" spans="7:8" x14ac:dyDescent="0.2">
      <c r="G2050" s="21"/>
      <c r="H2050" s="14"/>
    </row>
    <row r="2051" spans="7:8" x14ac:dyDescent="0.2">
      <c r="G2051" s="21"/>
      <c r="H2051" s="14"/>
    </row>
    <row r="2052" spans="7:8" x14ac:dyDescent="0.2">
      <c r="G2052" s="21"/>
      <c r="H2052" s="14"/>
    </row>
    <row r="2053" spans="7:8" x14ac:dyDescent="0.2">
      <c r="G2053" s="21"/>
      <c r="H2053" s="14"/>
    </row>
    <row r="2054" spans="7:8" x14ac:dyDescent="0.2">
      <c r="G2054" s="21"/>
      <c r="H2054" s="14"/>
    </row>
    <row r="2055" spans="7:8" x14ac:dyDescent="0.2">
      <c r="G2055" s="21"/>
      <c r="H2055" s="14"/>
    </row>
    <row r="2056" spans="7:8" x14ac:dyDescent="0.2">
      <c r="G2056" s="21"/>
      <c r="H2056" s="14"/>
    </row>
    <row r="2057" spans="7:8" x14ac:dyDescent="0.2">
      <c r="G2057" s="21"/>
      <c r="H2057" s="14"/>
    </row>
    <row r="2058" spans="7:8" x14ac:dyDescent="0.2">
      <c r="G2058" s="21"/>
      <c r="H2058" s="14"/>
    </row>
    <row r="2059" spans="7:8" x14ac:dyDescent="0.2">
      <c r="G2059" s="21"/>
      <c r="H2059" s="14"/>
    </row>
    <row r="2060" spans="7:8" x14ac:dyDescent="0.2">
      <c r="G2060" s="21"/>
      <c r="H2060" s="14"/>
    </row>
    <row r="2061" spans="7:8" x14ac:dyDescent="0.2">
      <c r="G2061" s="21"/>
      <c r="H2061" s="14"/>
    </row>
    <row r="2062" spans="7:8" x14ac:dyDescent="0.2">
      <c r="G2062" s="21"/>
      <c r="H2062" s="14"/>
    </row>
    <row r="2063" spans="7:8" x14ac:dyDescent="0.2">
      <c r="G2063" s="21"/>
      <c r="H2063" s="14"/>
    </row>
    <row r="2064" spans="7:8" x14ac:dyDescent="0.2">
      <c r="G2064" s="21"/>
      <c r="H2064" s="14"/>
    </row>
    <row r="2065" spans="7:8" x14ac:dyDescent="0.2">
      <c r="G2065" s="21"/>
      <c r="H2065" s="14"/>
    </row>
    <row r="2066" spans="7:8" x14ac:dyDescent="0.2">
      <c r="G2066" s="21"/>
      <c r="H2066" s="14"/>
    </row>
    <row r="2067" spans="7:8" x14ac:dyDescent="0.2">
      <c r="G2067" s="21"/>
      <c r="H2067" s="14"/>
    </row>
    <row r="2068" spans="7:8" x14ac:dyDescent="0.2">
      <c r="G2068" s="21"/>
      <c r="H2068" s="14"/>
    </row>
    <row r="2069" spans="7:8" x14ac:dyDescent="0.2">
      <c r="G2069" s="21"/>
      <c r="H2069" s="14"/>
    </row>
    <row r="2070" spans="7:8" x14ac:dyDescent="0.2">
      <c r="G2070" s="21"/>
      <c r="H2070" s="14"/>
    </row>
    <row r="2071" spans="7:8" x14ac:dyDescent="0.2">
      <c r="G2071" s="21"/>
      <c r="H2071" s="14"/>
    </row>
    <row r="2072" spans="7:8" x14ac:dyDescent="0.2">
      <c r="G2072" s="21"/>
      <c r="H2072" s="14"/>
    </row>
    <row r="2073" spans="7:8" x14ac:dyDescent="0.2">
      <c r="G2073" s="21"/>
      <c r="H2073" s="14"/>
    </row>
    <row r="2074" spans="7:8" x14ac:dyDescent="0.2">
      <c r="G2074" s="21"/>
      <c r="H2074" s="14"/>
    </row>
    <row r="2075" spans="7:8" x14ac:dyDescent="0.2">
      <c r="G2075" s="21"/>
      <c r="H2075" s="14"/>
    </row>
    <row r="2076" spans="7:8" x14ac:dyDescent="0.2">
      <c r="G2076" s="21"/>
      <c r="H2076" s="14"/>
    </row>
    <row r="2077" spans="7:8" x14ac:dyDescent="0.2">
      <c r="G2077" s="21"/>
      <c r="H2077" s="14"/>
    </row>
    <row r="2078" spans="7:8" x14ac:dyDescent="0.2">
      <c r="G2078" s="21"/>
      <c r="H2078" s="14"/>
    </row>
    <row r="2079" spans="7:8" x14ac:dyDescent="0.2">
      <c r="G2079" s="21"/>
      <c r="H2079" s="14"/>
    </row>
    <row r="2080" spans="7:8" x14ac:dyDescent="0.2">
      <c r="G2080" s="21"/>
      <c r="H2080" s="14"/>
    </row>
    <row r="2081" spans="7:8" x14ac:dyDescent="0.2">
      <c r="G2081" s="21"/>
      <c r="H2081" s="14"/>
    </row>
    <row r="2082" spans="7:8" x14ac:dyDescent="0.2">
      <c r="G2082" s="21"/>
      <c r="H2082" s="14"/>
    </row>
    <row r="2083" spans="7:8" x14ac:dyDescent="0.2">
      <c r="G2083" s="21"/>
      <c r="H2083" s="14"/>
    </row>
    <row r="2084" spans="7:8" x14ac:dyDescent="0.2">
      <c r="G2084" s="21"/>
      <c r="H2084" s="14"/>
    </row>
    <row r="2085" spans="7:8" x14ac:dyDescent="0.2">
      <c r="G2085" s="21"/>
      <c r="H2085" s="14"/>
    </row>
    <row r="2086" spans="7:8" x14ac:dyDescent="0.2">
      <c r="G2086" s="21"/>
      <c r="H2086" s="14"/>
    </row>
    <row r="2087" spans="7:8" x14ac:dyDescent="0.2">
      <c r="G2087" s="21"/>
      <c r="H2087" s="14"/>
    </row>
    <row r="2088" spans="7:8" x14ac:dyDescent="0.2">
      <c r="G2088" s="21"/>
      <c r="H2088" s="14"/>
    </row>
    <row r="2089" spans="7:8" x14ac:dyDescent="0.2">
      <c r="G2089" s="21"/>
      <c r="H2089" s="14"/>
    </row>
    <row r="2090" spans="7:8" x14ac:dyDescent="0.2">
      <c r="G2090" s="21"/>
      <c r="H2090" s="14"/>
    </row>
    <row r="2091" spans="7:8" x14ac:dyDescent="0.2">
      <c r="G2091" s="21"/>
      <c r="H2091" s="14"/>
    </row>
    <row r="2092" spans="7:8" x14ac:dyDescent="0.2">
      <c r="G2092" s="21"/>
      <c r="H2092" s="14"/>
    </row>
    <row r="2093" spans="7:8" x14ac:dyDescent="0.2">
      <c r="G2093" s="21"/>
      <c r="H2093" s="14"/>
    </row>
    <row r="2094" spans="7:8" x14ac:dyDescent="0.2">
      <c r="G2094" s="21"/>
      <c r="H2094" s="14"/>
    </row>
    <row r="2095" spans="7:8" x14ac:dyDescent="0.2">
      <c r="G2095" s="21"/>
      <c r="H2095" s="14"/>
    </row>
    <row r="2096" spans="7:8" x14ac:dyDescent="0.2">
      <c r="G2096" s="21"/>
      <c r="H2096" s="14"/>
    </row>
    <row r="2097" spans="7:8" x14ac:dyDescent="0.2">
      <c r="G2097" s="21"/>
      <c r="H2097" s="14"/>
    </row>
    <row r="2098" spans="7:8" x14ac:dyDescent="0.2">
      <c r="G2098" s="21"/>
      <c r="H2098" s="14"/>
    </row>
    <row r="2099" spans="7:8" x14ac:dyDescent="0.2">
      <c r="G2099" s="21"/>
      <c r="H2099" s="14"/>
    </row>
    <row r="2100" spans="7:8" x14ac:dyDescent="0.2">
      <c r="G2100" s="21"/>
      <c r="H2100" s="14"/>
    </row>
    <row r="2101" spans="7:8" x14ac:dyDescent="0.2">
      <c r="G2101" s="21"/>
      <c r="H2101" s="14"/>
    </row>
    <row r="2102" spans="7:8" x14ac:dyDescent="0.2">
      <c r="G2102" s="21"/>
      <c r="H2102" s="14"/>
    </row>
    <row r="2103" spans="7:8" x14ac:dyDescent="0.2">
      <c r="G2103" s="21"/>
      <c r="H2103" s="14"/>
    </row>
    <row r="2104" spans="7:8" x14ac:dyDescent="0.2">
      <c r="G2104" s="21"/>
      <c r="H2104" s="14"/>
    </row>
    <row r="2105" spans="7:8" x14ac:dyDescent="0.2">
      <c r="G2105" s="21"/>
      <c r="H2105" s="14"/>
    </row>
    <row r="2106" spans="7:8" x14ac:dyDescent="0.2">
      <c r="G2106" s="21"/>
      <c r="H2106" s="14"/>
    </row>
    <row r="2107" spans="7:8" x14ac:dyDescent="0.2">
      <c r="G2107" s="21"/>
      <c r="H2107" s="14"/>
    </row>
    <row r="2108" spans="7:8" x14ac:dyDescent="0.2">
      <c r="G2108" s="21"/>
      <c r="H2108" s="14"/>
    </row>
    <row r="2109" spans="7:8" x14ac:dyDescent="0.2">
      <c r="G2109" s="21"/>
      <c r="H2109" s="14"/>
    </row>
    <row r="2110" spans="7:8" x14ac:dyDescent="0.2">
      <c r="G2110" s="21"/>
      <c r="H2110" s="14"/>
    </row>
    <row r="2111" spans="7:8" x14ac:dyDescent="0.2">
      <c r="G2111" s="21"/>
      <c r="H2111" s="14"/>
    </row>
    <row r="2112" spans="7:8" x14ac:dyDescent="0.2">
      <c r="G2112" s="21"/>
      <c r="H2112" s="14"/>
    </row>
    <row r="2113" spans="7:8" x14ac:dyDescent="0.2">
      <c r="G2113" s="21"/>
      <c r="H2113" s="14"/>
    </row>
    <row r="2114" spans="7:8" x14ac:dyDescent="0.2">
      <c r="G2114" s="21"/>
      <c r="H2114" s="14"/>
    </row>
    <row r="2115" spans="7:8" x14ac:dyDescent="0.2">
      <c r="G2115" s="21"/>
      <c r="H2115" s="14"/>
    </row>
    <row r="2116" spans="7:8" x14ac:dyDescent="0.2">
      <c r="G2116" s="21"/>
      <c r="H2116" s="14"/>
    </row>
    <row r="2117" spans="7:8" x14ac:dyDescent="0.2">
      <c r="G2117" s="21"/>
      <c r="H2117" s="14"/>
    </row>
    <row r="2118" spans="7:8" x14ac:dyDescent="0.2">
      <c r="G2118" s="21"/>
      <c r="H2118" s="14"/>
    </row>
    <row r="2119" spans="7:8" x14ac:dyDescent="0.2">
      <c r="G2119" s="21"/>
      <c r="H2119" s="14"/>
    </row>
    <row r="2120" spans="7:8" x14ac:dyDescent="0.2">
      <c r="G2120" s="21"/>
      <c r="H2120" s="14"/>
    </row>
    <row r="2121" spans="7:8" x14ac:dyDescent="0.2">
      <c r="G2121" s="21"/>
      <c r="H2121" s="14"/>
    </row>
    <row r="2122" spans="7:8" x14ac:dyDescent="0.2">
      <c r="G2122" s="21"/>
      <c r="H2122" s="14"/>
    </row>
    <row r="2123" spans="7:8" x14ac:dyDescent="0.2">
      <c r="G2123" s="21"/>
      <c r="H2123" s="14"/>
    </row>
    <row r="2124" spans="7:8" x14ac:dyDescent="0.2">
      <c r="G2124" s="21"/>
      <c r="H2124" s="14"/>
    </row>
    <row r="2125" spans="7:8" x14ac:dyDescent="0.2">
      <c r="G2125" s="21"/>
      <c r="H2125" s="14"/>
    </row>
    <row r="2126" spans="7:8" x14ac:dyDescent="0.2">
      <c r="G2126" s="21"/>
      <c r="H2126" s="14"/>
    </row>
    <row r="2127" spans="7:8" x14ac:dyDescent="0.2">
      <c r="G2127" s="21"/>
      <c r="H2127" s="14"/>
    </row>
    <row r="2128" spans="7:8" x14ac:dyDescent="0.2">
      <c r="G2128" s="21"/>
      <c r="H2128" s="14"/>
    </row>
    <row r="2129" spans="7:8" x14ac:dyDescent="0.2">
      <c r="G2129" s="21"/>
      <c r="H2129" s="14"/>
    </row>
    <row r="2130" spans="7:8" x14ac:dyDescent="0.2">
      <c r="G2130" s="21"/>
      <c r="H2130" s="14"/>
    </row>
    <row r="2131" spans="7:8" x14ac:dyDescent="0.2">
      <c r="G2131" s="21"/>
      <c r="H2131" s="14"/>
    </row>
    <row r="2132" spans="7:8" x14ac:dyDescent="0.2">
      <c r="G2132" s="21"/>
      <c r="H2132" s="14"/>
    </row>
    <row r="2133" spans="7:8" x14ac:dyDescent="0.2">
      <c r="G2133" s="21"/>
      <c r="H2133" s="14"/>
    </row>
    <row r="2134" spans="7:8" x14ac:dyDescent="0.2">
      <c r="G2134" s="21"/>
      <c r="H2134" s="14"/>
    </row>
    <row r="2135" spans="7:8" x14ac:dyDescent="0.2">
      <c r="G2135" s="21"/>
      <c r="H2135" s="14"/>
    </row>
    <row r="2136" spans="7:8" x14ac:dyDescent="0.2">
      <c r="G2136" s="21"/>
      <c r="H2136" s="14"/>
    </row>
    <row r="2137" spans="7:8" x14ac:dyDescent="0.2">
      <c r="G2137" s="21"/>
      <c r="H2137" s="14"/>
    </row>
    <row r="2138" spans="7:8" x14ac:dyDescent="0.2">
      <c r="G2138" s="21"/>
      <c r="H2138" s="14"/>
    </row>
    <row r="2139" spans="7:8" x14ac:dyDescent="0.2">
      <c r="G2139" s="21"/>
      <c r="H2139" s="14"/>
    </row>
    <row r="2140" spans="7:8" x14ac:dyDescent="0.2">
      <c r="G2140" s="21"/>
      <c r="H2140" s="14"/>
    </row>
    <row r="2141" spans="7:8" x14ac:dyDescent="0.2">
      <c r="G2141" s="21"/>
      <c r="H2141" s="14"/>
    </row>
    <row r="2142" spans="7:8" x14ac:dyDescent="0.2">
      <c r="G2142" s="21"/>
      <c r="H2142" s="14"/>
    </row>
    <row r="2143" spans="7:8" x14ac:dyDescent="0.2">
      <c r="G2143" s="21"/>
      <c r="H2143" s="14"/>
    </row>
    <row r="2144" spans="7:8" x14ac:dyDescent="0.2">
      <c r="G2144" s="21"/>
      <c r="H2144" s="14"/>
    </row>
    <row r="2145" spans="7:8" x14ac:dyDescent="0.2">
      <c r="G2145" s="21"/>
      <c r="H2145" s="14"/>
    </row>
    <row r="2146" spans="7:8" x14ac:dyDescent="0.2">
      <c r="G2146" s="21"/>
      <c r="H2146" s="14"/>
    </row>
    <row r="2147" spans="7:8" x14ac:dyDescent="0.2">
      <c r="G2147" s="21"/>
      <c r="H2147" s="14"/>
    </row>
    <row r="2148" spans="7:8" x14ac:dyDescent="0.2">
      <c r="G2148" s="21"/>
      <c r="H2148" s="14"/>
    </row>
    <row r="2149" spans="7:8" x14ac:dyDescent="0.2">
      <c r="G2149" s="21"/>
      <c r="H2149" s="14"/>
    </row>
    <row r="2150" spans="7:8" x14ac:dyDescent="0.2">
      <c r="G2150" s="21"/>
      <c r="H2150" s="14"/>
    </row>
    <row r="2151" spans="7:8" x14ac:dyDescent="0.2">
      <c r="G2151" s="21"/>
      <c r="H2151" s="14"/>
    </row>
    <row r="2152" spans="7:8" x14ac:dyDescent="0.2">
      <c r="G2152" s="21"/>
      <c r="H2152" s="14"/>
    </row>
    <row r="2153" spans="7:8" x14ac:dyDescent="0.2">
      <c r="G2153" s="21"/>
      <c r="H2153" s="14"/>
    </row>
    <row r="2154" spans="7:8" x14ac:dyDescent="0.2">
      <c r="G2154" s="21"/>
      <c r="H2154" s="14"/>
    </row>
    <row r="2155" spans="7:8" x14ac:dyDescent="0.2">
      <c r="G2155" s="21"/>
      <c r="H2155" s="14"/>
    </row>
    <row r="2156" spans="7:8" x14ac:dyDescent="0.2">
      <c r="G2156" s="21"/>
      <c r="H2156" s="14"/>
    </row>
    <row r="2157" spans="7:8" x14ac:dyDescent="0.2">
      <c r="G2157" s="21"/>
      <c r="H2157" s="14"/>
    </row>
    <row r="2158" spans="7:8" x14ac:dyDescent="0.2">
      <c r="G2158" s="21"/>
      <c r="H2158" s="14"/>
    </row>
    <row r="2159" spans="7:8" x14ac:dyDescent="0.2">
      <c r="G2159" s="21"/>
      <c r="H2159" s="14"/>
    </row>
    <row r="2160" spans="7:8" x14ac:dyDescent="0.2">
      <c r="G2160" s="21"/>
      <c r="H2160" s="14"/>
    </row>
    <row r="2161" spans="7:8" x14ac:dyDescent="0.2">
      <c r="G2161" s="21"/>
      <c r="H2161" s="14"/>
    </row>
    <row r="2162" spans="7:8" x14ac:dyDescent="0.2">
      <c r="G2162" s="21"/>
      <c r="H2162" s="14"/>
    </row>
    <row r="2163" spans="7:8" x14ac:dyDescent="0.2">
      <c r="G2163" s="21"/>
      <c r="H2163" s="14"/>
    </row>
    <row r="2164" spans="7:8" x14ac:dyDescent="0.2">
      <c r="G2164" s="21"/>
      <c r="H2164" s="14"/>
    </row>
    <row r="2165" spans="7:8" x14ac:dyDescent="0.2">
      <c r="G2165" s="21"/>
      <c r="H2165" s="14"/>
    </row>
    <row r="2166" spans="7:8" x14ac:dyDescent="0.2">
      <c r="G2166" s="21"/>
      <c r="H2166" s="14"/>
    </row>
    <row r="2167" spans="7:8" x14ac:dyDescent="0.2">
      <c r="G2167" s="21"/>
      <c r="H2167" s="14"/>
    </row>
    <row r="2168" spans="7:8" x14ac:dyDescent="0.2">
      <c r="G2168" s="21"/>
      <c r="H2168" s="14"/>
    </row>
    <row r="2169" spans="7:8" x14ac:dyDescent="0.2">
      <c r="G2169" s="21"/>
      <c r="H2169" s="14"/>
    </row>
    <row r="2170" spans="7:8" x14ac:dyDescent="0.2">
      <c r="G2170" s="21"/>
      <c r="H2170" s="14"/>
    </row>
    <row r="2171" spans="7:8" x14ac:dyDescent="0.2">
      <c r="G2171" s="21"/>
      <c r="H2171" s="14"/>
    </row>
    <row r="2172" spans="7:8" x14ac:dyDescent="0.2">
      <c r="G2172" s="21"/>
      <c r="H2172" s="14"/>
    </row>
    <row r="2173" spans="7:8" x14ac:dyDescent="0.2">
      <c r="G2173" s="21"/>
      <c r="H2173" s="14"/>
    </row>
    <row r="2174" spans="7:8" x14ac:dyDescent="0.2">
      <c r="G2174" s="21"/>
      <c r="H2174" s="14"/>
    </row>
    <row r="2175" spans="7:8" x14ac:dyDescent="0.2">
      <c r="G2175" s="21"/>
      <c r="H2175" s="14"/>
    </row>
    <row r="2176" spans="7:8" x14ac:dyDescent="0.2">
      <c r="G2176" s="21"/>
      <c r="H2176" s="14"/>
    </row>
    <row r="2177" spans="7:8" x14ac:dyDescent="0.2">
      <c r="G2177" s="21"/>
      <c r="H2177" s="14"/>
    </row>
    <row r="2178" spans="7:8" x14ac:dyDescent="0.2">
      <c r="G2178" s="21"/>
      <c r="H2178" s="14"/>
    </row>
    <row r="2179" spans="7:8" x14ac:dyDescent="0.2">
      <c r="G2179" s="21"/>
      <c r="H2179" s="14"/>
    </row>
    <row r="2180" spans="7:8" x14ac:dyDescent="0.2">
      <c r="G2180" s="21"/>
      <c r="H2180" s="14"/>
    </row>
    <row r="2181" spans="7:8" x14ac:dyDescent="0.2">
      <c r="G2181" s="21"/>
      <c r="H2181" s="14"/>
    </row>
    <row r="2182" spans="7:8" x14ac:dyDescent="0.2">
      <c r="G2182" s="21"/>
      <c r="H2182" s="14"/>
    </row>
    <row r="2183" spans="7:8" x14ac:dyDescent="0.2">
      <c r="G2183" s="21"/>
      <c r="H2183" s="14"/>
    </row>
    <row r="2184" spans="7:8" x14ac:dyDescent="0.2">
      <c r="G2184" s="21"/>
      <c r="H2184" s="14"/>
    </row>
    <row r="2185" spans="7:8" x14ac:dyDescent="0.2">
      <c r="G2185" s="21"/>
      <c r="H2185" s="14"/>
    </row>
    <row r="2186" spans="7:8" x14ac:dyDescent="0.2">
      <c r="G2186" s="21"/>
      <c r="H2186" s="14"/>
    </row>
    <row r="2187" spans="7:8" x14ac:dyDescent="0.2">
      <c r="G2187" s="21"/>
      <c r="H2187" s="14"/>
    </row>
    <row r="2188" spans="7:8" x14ac:dyDescent="0.2">
      <c r="G2188" s="21"/>
      <c r="H2188" s="14"/>
    </row>
    <row r="2189" spans="7:8" x14ac:dyDescent="0.2">
      <c r="G2189" s="21"/>
      <c r="H2189" s="14"/>
    </row>
    <row r="2190" spans="7:8" x14ac:dyDescent="0.2">
      <c r="G2190" s="21"/>
      <c r="H2190" s="14"/>
    </row>
    <row r="2191" spans="7:8" x14ac:dyDescent="0.2">
      <c r="G2191" s="21"/>
      <c r="H2191" s="14"/>
    </row>
    <row r="2192" spans="7:8" x14ac:dyDescent="0.2">
      <c r="G2192" s="21"/>
      <c r="H2192" s="14"/>
    </row>
    <row r="2193" spans="7:8" x14ac:dyDescent="0.2">
      <c r="G2193" s="21"/>
      <c r="H2193" s="14"/>
    </row>
    <row r="2194" spans="7:8" x14ac:dyDescent="0.2">
      <c r="G2194" s="21"/>
      <c r="H2194" s="14"/>
    </row>
    <row r="2195" spans="7:8" x14ac:dyDescent="0.2">
      <c r="G2195" s="21"/>
      <c r="H2195" s="14"/>
    </row>
    <row r="2196" spans="7:8" x14ac:dyDescent="0.2">
      <c r="G2196" s="21"/>
      <c r="H2196" s="14"/>
    </row>
    <row r="2197" spans="7:8" x14ac:dyDescent="0.2">
      <c r="G2197" s="21"/>
      <c r="H2197" s="14"/>
    </row>
    <row r="2198" spans="7:8" x14ac:dyDescent="0.2">
      <c r="G2198" s="21"/>
      <c r="H2198" s="14"/>
    </row>
    <row r="2199" spans="7:8" x14ac:dyDescent="0.2">
      <c r="G2199" s="21"/>
      <c r="H2199" s="14"/>
    </row>
    <row r="2200" spans="7:8" x14ac:dyDescent="0.2">
      <c r="G2200" s="21"/>
      <c r="H2200" s="14"/>
    </row>
    <row r="2201" spans="7:8" x14ac:dyDescent="0.2">
      <c r="G2201" s="21"/>
      <c r="H2201" s="14"/>
    </row>
    <row r="2202" spans="7:8" x14ac:dyDescent="0.2">
      <c r="G2202" s="21"/>
      <c r="H2202" s="14"/>
    </row>
    <row r="2203" spans="7:8" x14ac:dyDescent="0.2">
      <c r="G2203" s="21"/>
      <c r="H2203" s="14"/>
    </row>
    <row r="2204" spans="7:8" x14ac:dyDescent="0.2">
      <c r="G2204" s="21"/>
      <c r="H2204" s="14"/>
    </row>
    <row r="2205" spans="7:8" x14ac:dyDescent="0.2">
      <c r="G2205" s="21"/>
      <c r="H2205" s="14"/>
    </row>
    <row r="2206" spans="7:8" x14ac:dyDescent="0.2">
      <c r="G2206" s="21"/>
      <c r="H2206" s="14"/>
    </row>
    <row r="2207" spans="7:8" x14ac:dyDescent="0.2">
      <c r="G2207" s="21"/>
      <c r="H2207" s="14"/>
    </row>
    <row r="2208" spans="7:8" x14ac:dyDescent="0.2">
      <c r="G2208" s="21"/>
      <c r="H2208" s="14"/>
    </row>
    <row r="2209" spans="7:8" x14ac:dyDescent="0.2">
      <c r="G2209" s="21"/>
      <c r="H2209" s="14"/>
    </row>
    <row r="2210" spans="7:8" x14ac:dyDescent="0.2">
      <c r="G2210" s="21"/>
      <c r="H2210" s="14"/>
    </row>
    <row r="2211" spans="7:8" x14ac:dyDescent="0.2">
      <c r="G2211" s="21"/>
      <c r="H2211" s="14"/>
    </row>
    <row r="2212" spans="7:8" x14ac:dyDescent="0.2">
      <c r="G2212" s="21"/>
      <c r="H2212" s="14"/>
    </row>
    <row r="2213" spans="7:8" x14ac:dyDescent="0.2">
      <c r="G2213" s="21"/>
      <c r="H2213" s="14"/>
    </row>
    <row r="2214" spans="7:8" x14ac:dyDescent="0.2">
      <c r="G2214" s="21"/>
      <c r="H2214" s="14"/>
    </row>
    <row r="2215" spans="7:8" x14ac:dyDescent="0.2">
      <c r="G2215" s="21"/>
      <c r="H2215" s="14"/>
    </row>
    <row r="2216" spans="7:8" x14ac:dyDescent="0.2">
      <c r="G2216" s="21"/>
      <c r="H2216" s="14"/>
    </row>
    <row r="2217" spans="7:8" x14ac:dyDescent="0.2">
      <c r="G2217" s="21"/>
      <c r="H2217" s="14"/>
    </row>
    <row r="2218" spans="7:8" x14ac:dyDescent="0.2">
      <c r="G2218" s="21"/>
      <c r="H2218" s="14"/>
    </row>
    <row r="2219" spans="7:8" x14ac:dyDescent="0.2">
      <c r="G2219" s="21"/>
      <c r="H2219" s="14"/>
    </row>
    <row r="2220" spans="7:8" x14ac:dyDescent="0.2">
      <c r="G2220" s="21"/>
      <c r="H2220" s="14"/>
    </row>
    <row r="2221" spans="7:8" x14ac:dyDescent="0.2">
      <c r="G2221" s="21"/>
      <c r="H2221" s="14"/>
    </row>
    <row r="2222" spans="7:8" x14ac:dyDescent="0.2">
      <c r="G2222" s="21"/>
      <c r="H2222" s="14"/>
    </row>
    <row r="2223" spans="7:8" x14ac:dyDescent="0.2">
      <c r="G2223" s="21"/>
      <c r="H2223" s="14"/>
    </row>
    <row r="2224" spans="7:8" x14ac:dyDescent="0.2">
      <c r="G2224" s="21"/>
      <c r="H2224" s="14"/>
    </row>
    <row r="2225" spans="7:8" x14ac:dyDescent="0.2">
      <c r="G2225" s="21"/>
      <c r="H2225" s="14"/>
    </row>
    <row r="2226" spans="7:8" x14ac:dyDescent="0.2">
      <c r="G2226" s="21"/>
      <c r="H2226" s="14"/>
    </row>
    <row r="2227" spans="7:8" x14ac:dyDescent="0.2">
      <c r="G2227" s="21"/>
      <c r="H2227" s="14"/>
    </row>
    <row r="2228" spans="7:8" x14ac:dyDescent="0.2">
      <c r="G2228" s="21"/>
      <c r="H2228" s="14"/>
    </row>
    <row r="2229" spans="7:8" x14ac:dyDescent="0.2">
      <c r="G2229" s="21"/>
      <c r="H2229" s="14"/>
    </row>
    <row r="2230" spans="7:8" x14ac:dyDescent="0.2">
      <c r="G2230" s="21"/>
      <c r="H2230" s="14"/>
    </row>
    <row r="2231" spans="7:8" x14ac:dyDescent="0.2">
      <c r="G2231" s="21"/>
      <c r="H2231" s="14"/>
    </row>
    <row r="2232" spans="7:8" x14ac:dyDescent="0.2">
      <c r="G2232" s="21"/>
      <c r="H2232" s="14"/>
    </row>
    <row r="2233" spans="7:8" x14ac:dyDescent="0.2">
      <c r="G2233" s="21"/>
      <c r="H2233" s="14"/>
    </row>
    <row r="2234" spans="7:8" x14ac:dyDescent="0.2">
      <c r="G2234" s="21"/>
      <c r="H2234" s="14"/>
    </row>
    <row r="2235" spans="7:8" x14ac:dyDescent="0.2">
      <c r="G2235" s="21"/>
      <c r="H2235" s="14"/>
    </row>
    <row r="2236" spans="7:8" x14ac:dyDescent="0.2">
      <c r="G2236" s="21"/>
      <c r="H2236" s="14"/>
    </row>
    <row r="2237" spans="7:8" x14ac:dyDescent="0.2">
      <c r="G2237" s="21"/>
      <c r="H2237" s="14"/>
    </row>
    <row r="2238" spans="7:8" x14ac:dyDescent="0.2">
      <c r="G2238" s="21"/>
      <c r="H2238" s="14"/>
    </row>
    <row r="2239" spans="7:8" x14ac:dyDescent="0.2">
      <c r="G2239" s="21"/>
      <c r="H2239" s="14"/>
    </row>
    <row r="2240" spans="7:8" x14ac:dyDescent="0.2">
      <c r="G2240" s="21"/>
      <c r="H2240" s="14"/>
    </row>
    <row r="2241" spans="7:8" x14ac:dyDescent="0.2">
      <c r="G2241" s="21"/>
      <c r="H2241" s="14"/>
    </row>
    <row r="2242" spans="7:8" x14ac:dyDescent="0.2">
      <c r="G2242" s="21"/>
      <c r="H2242" s="14"/>
    </row>
    <row r="2243" spans="7:8" x14ac:dyDescent="0.2">
      <c r="G2243" s="21"/>
      <c r="H2243" s="14"/>
    </row>
    <row r="2244" spans="7:8" x14ac:dyDescent="0.2">
      <c r="G2244" s="21"/>
      <c r="H2244" s="14"/>
    </row>
    <row r="2245" spans="7:8" x14ac:dyDescent="0.2">
      <c r="G2245" s="21"/>
      <c r="H2245" s="14"/>
    </row>
    <row r="2246" spans="7:8" x14ac:dyDescent="0.2">
      <c r="G2246" s="21"/>
      <c r="H2246" s="14"/>
    </row>
    <row r="2247" spans="7:8" x14ac:dyDescent="0.2">
      <c r="G2247" s="21"/>
      <c r="H2247" s="14"/>
    </row>
    <row r="2248" spans="7:8" x14ac:dyDescent="0.2">
      <c r="G2248" s="21"/>
      <c r="H2248" s="14"/>
    </row>
    <row r="2249" spans="7:8" x14ac:dyDescent="0.2">
      <c r="G2249" s="21"/>
      <c r="H2249" s="14"/>
    </row>
    <row r="2250" spans="7:8" x14ac:dyDescent="0.2">
      <c r="G2250" s="21"/>
      <c r="H2250" s="14"/>
    </row>
    <row r="2251" spans="7:8" x14ac:dyDescent="0.2">
      <c r="G2251" s="21"/>
      <c r="H2251" s="14"/>
    </row>
    <row r="2252" spans="7:8" x14ac:dyDescent="0.2">
      <c r="G2252" s="21"/>
      <c r="H2252" s="14"/>
    </row>
    <row r="2253" spans="7:8" x14ac:dyDescent="0.2">
      <c r="G2253" s="21"/>
      <c r="H2253" s="14"/>
    </row>
    <row r="2254" spans="7:8" x14ac:dyDescent="0.2">
      <c r="G2254" s="21"/>
      <c r="H2254" s="14"/>
    </row>
    <row r="2255" spans="7:8" x14ac:dyDescent="0.2">
      <c r="G2255" s="21"/>
      <c r="H2255" s="14"/>
    </row>
    <row r="2256" spans="7:8" x14ac:dyDescent="0.2">
      <c r="G2256" s="21"/>
      <c r="H2256" s="14"/>
    </row>
    <row r="2257" spans="7:8" x14ac:dyDescent="0.2">
      <c r="G2257" s="21"/>
      <c r="H2257" s="14"/>
    </row>
    <row r="2258" spans="7:8" x14ac:dyDescent="0.2">
      <c r="G2258" s="21"/>
      <c r="H2258" s="14"/>
    </row>
    <row r="2259" spans="7:8" x14ac:dyDescent="0.2">
      <c r="G2259" s="21"/>
      <c r="H2259" s="14"/>
    </row>
    <row r="2260" spans="7:8" x14ac:dyDescent="0.2">
      <c r="G2260" s="21"/>
      <c r="H2260" s="14"/>
    </row>
    <row r="2261" spans="7:8" x14ac:dyDescent="0.2">
      <c r="G2261" s="21"/>
      <c r="H2261" s="14"/>
    </row>
    <row r="2262" spans="7:8" x14ac:dyDescent="0.2">
      <c r="G2262" s="21"/>
      <c r="H2262" s="14"/>
    </row>
    <row r="2263" spans="7:8" x14ac:dyDescent="0.2">
      <c r="G2263" s="21"/>
      <c r="H2263" s="14"/>
    </row>
    <row r="2264" spans="7:8" x14ac:dyDescent="0.2">
      <c r="G2264" s="21"/>
      <c r="H2264" s="14"/>
    </row>
    <row r="2265" spans="7:8" x14ac:dyDescent="0.2">
      <c r="G2265" s="21"/>
      <c r="H2265" s="14"/>
    </row>
    <row r="2266" spans="7:8" x14ac:dyDescent="0.2">
      <c r="G2266" s="21"/>
      <c r="H2266" s="14"/>
    </row>
    <row r="2267" spans="7:8" x14ac:dyDescent="0.2">
      <c r="G2267" s="21"/>
      <c r="H2267" s="14"/>
    </row>
    <row r="2268" spans="7:8" x14ac:dyDescent="0.2">
      <c r="G2268" s="21"/>
      <c r="H2268" s="14"/>
    </row>
    <row r="2269" spans="7:8" x14ac:dyDescent="0.2">
      <c r="G2269" s="21"/>
      <c r="H2269" s="14"/>
    </row>
    <row r="2270" spans="7:8" x14ac:dyDescent="0.2">
      <c r="G2270" s="21"/>
      <c r="H2270" s="14"/>
    </row>
    <row r="2271" spans="7:8" x14ac:dyDescent="0.2">
      <c r="G2271" s="21"/>
      <c r="H2271" s="14"/>
    </row>
    <row r="2272" spans="7:8" x14ac:dyDescent="0.2">
      <c r="G2272" s="21"/>
      <c r="H2272" s="14"/>
    </row>
    <row r="2273" spans="7:8" x14ac:dyDescent="0.2">
      <c r="G2273" s="21"/>
      <c r="H2273" s="14"/>
    </row>
    <row r="2274" spans="7:8" x14ac:dyDescent="0.2">
      <c r="G2274" s="21"/>
      <c r="H2274" s="14"/>
    </row>
    <row r="2275" spans="7:8" x14ac:dyDescent="0.2">
      <c r="G2275" s="21"/>
      <c r="H2275" s="14"/>
    </row>
    <row r="2276" spans="7:8" x14ac:dyDescent="0.2">
      <c r="G2276" s="21"/>
      <c r="H2276" s="14"/>
    </row>
    <row r="2277" spans="7:8" x14ac:dyDescent="0.2">
      <c r="G2277" s="21"/>
      <c r="H2277" s="14"/>
    </row>
    <row r="2278" spans="7:8" x14ac:dyDescent="0.2">
      <c r="G2278" s="21"/>
      <c r="H2278" s="14"/>
    </row>
    <row r="2279" spans="7:8" x14ac:dyDescent="0.2">
      <c r="G2279" s="21"/>
      <c r="H2279" s="14"/>
    </row>
    <row r="2280" spans="7:8" x14ac:dyDescent="0.2">
      <c r="G2280" s="21"/>
      <c r="H2280" s="14"/>
    </row>
    <row r="2281" spans="7:8" x14ac:dyDescent="0.2">
      <c r="G2281" s="21"/>
      <c r="H2281" s="14"/>
    </row>
    <row r="2282" spans="7:8" x14ac:dyDescent="0.2">
      <c r="G2282" s="21"/>
      <c r="H2282" s="14"/>
    </row>
    <row r="2283" spans="7:8" x14ac:dyDescent="0.2">
      <c r="G2283" s="21"/>
      <c r="H2283" s="14"/>
    </row>
    <row r="2284" spans="7:8" x14ac:dyDescent="0.2">
      <c r="G2284" s="21"/>
      <c r="H2284" s="14"/>
    </row>
    <row r="2285" spans="7:8" x14ac:dyDescent="0.2">
      <c r="G2285" s="21"/>
      <c r="H2285" s="14"/>
    </row>
    <row r="2286" spans="7:8" x14ac:dyDescent="0.2">
      <c r="G2286" s="21"/>
      <c r="H2286" s="14"/>
    </row>
    <row r="2287" spans="7:8" x14ac:dyDescent="0.2">
      <c r="G2287" s="21"/>
      <c r="H2287" s="14"/>
    </row>
    <row r="2288" spans="7:8" x14ac:dyDescent="0.2">
      <c r="G2288" s="21"/>
      <c r="H2288" s="14"/>
    </row>
    <row r="2289" spans="7:8" x14ac:dyDescent="0.2">
      <c r="G2289" s="21"/>
      <c r="H2289" s="14"/>
    </row>
    <row r="2290" spans="7:8" x14ac:dyDescent="0.2">
      <c r="G2290" s="21"/>
      <c r="H2290" s="14"/>
    </row>
    <row r="2291" spans="7:8" x14ac:dyDescent="0.2">
      <c r="G2291" s="21"/>
      <c r="H2291" s="14"/>
    </row>
    <row r="2292" spans="7:8" x14ac:dyDescent="0.2">
      <c r="G2292" s="21"/>
      <c r="H2292" s="14"/>
    </row>
    <row r="2293" spans="7:8" x14ac:dyDescent="0.2">
      <c r="G2293" s="21"/>
      <c r="H2293" s="14"/>
    </row>
    <row r="2294" spans="7:8" x14ac:dyDescent="0.2">
      <c r="G2294" s="21"/>
      <c r="H2294" s="14"/>
    </row>
    <row r="2295" spans="7:8" x14ac:dyDescent="0.2">
      <c r="G2295" s="21"/>
      <c r="H2295" s="14"/>
    </row>
    <row r="2296" spans="7:8" x14ac:dyDescent="0.2">
      <c r="G2296" s="21"/>
      <c r="H2296" s="14"/>
    </row>
    <row r="2297" spans="7:8" x14ac:dyDescent="0.2">
      <c r="G2297" s="21"/>
      <c r="H2297" s="14"/>
    </row>
    <row r="2298" spans="7:8" x14ac:dyDescent="0.2">
      <c r="G2298" s="21"/>
      <c r="H2298" s="14"/>
    </row>
    <row r="2299" spans="7:8" x14ac:dyDescent="0.2">
      <c r="G2299" s="21"/>
      <c r="H2299" s="14"/>
    </row>
    <row r="2300" spans="7:8" x14ac:dyDescent="0.2">
      <c r="G2300" s="21"/>
      <c r="H2300" s="14"/>
    </row>
    <row r="2301" spans="7:8" x14ac:dyDescent="0.2">
      <c r="G2301" s="21"/>
      <c r="H2301" s="14"/>
    </row>
    <row r="2302" spans="7:8" x14ac:dyDescent="0.2">
      <c r="G2302" s="21"/>
      <c r="H2302" s="14"/>
    </row>
    <row r="2303" spans="7:8" x14ac:dyDescent="0.2">
      <c r="G2303" s="21"/>
      <c r="H2303" s="14"/>
    </row>
    <row r="2304" spans="7:8" x14ac:dyDescent="0.2">
      <c r="G2304" s="21"/>
      <c r="H2304" s="14"/>
    </row>
    <row r="2305" spans="7:8" x14ac:dyDescent="0.2">
      <c r="G2305" s="21"/>
      <c r="H2305" s="14"/>
    </row>
    <row r="2306" spans="7:8" x14ac:dyDescent="0.2">
      <c r="G2306" s="21"/>
      <c r="H2306" s="14"/>
    </row>
    <row r="2307" spans="7:8" x14ac:dyDescent="0.2">
      <c r="G2307" s="21"/>
      <c r="H2307" s="14"/>
    </row>
    <row r="2308" spans="7:8" x14ac:dyDescent="0.2">
      <c r="G2308" s="21"/>
      <c r="H2308" s="14"/>
    </row>
    <row r="2309" spans="7:8" x14ac:dyDescent="0.2">
      <c r="G2309" s="21"/>
      <c r="H2309" s="14"/>
    </row>
    <row r="2310" spans="7:8" x14ac:dyDescent="0.2">
      <c r="G2310" s="21"/>
      <c r="H2310" s="14"/>
    </row>
    <row r="2311" spans="7:8" x14ac:dyDescent="0.2">
      <c r="G2311" s="21"/>
      <c r="H2311" s="14"/>
    </row>
    <row r="2312" spans="7:8" x14ac:dyDescent="0.2">
      <c r="G2312" s="21"/>
      <c r="H2312" s="14"/>
    </row>
    <row r="2313" spans="7:8" x14ac:dyDescent="0.2">
      <c r="G2313" s="21"/>
      <c r="H2313" s="14"/>
    </row>
    <row r="2314" spans="7:8" x14ac:dyDescent="0.2">
      <c r="G2314" s="21"/>
      <c r="H2314" s="14"/>
    </row>
    <row r="2315" spans="7:8" x14ac:dyDescent="0.2">
      <c r="G2315" s="21"/>
      <c r="H2315" s="14"/>
    </row>
    <row r="2316" spans="7:8" x14ac:dyDescent="0.2">
      <c r="G2316" s="21"/>
      <c r="H2316" s="14"/>
    </row>
    <row r="2317" spans="7:8" x14ac:dyDescent="0.2">
      <c r="G2317" s="21"/>
      <c r="H2317" s="14"/>
    </row>
    <row r="2318" spans="7:8" x14ac:dyDescent="0.2">
      <c r="G2318" s="21"/>
      <c r="H2318" s="14"/>
    </row>
    <row r="2319" spans="7:8" x14ac:dyDescent="0.2">
      <c r="G2319" s="21"/>
      <c r="H2319" s="14"/>
    </row>
    <row r="2320" spans="7:8" x14ac:dyDescent="0.2">
      <c r="G2320" s="21"/>
      <c r="H2320" s="14"/>
    </row>
    <row r="2321" spans="7:8" x14ac:dyDescent="0.2">
      <c r="G2321" s="21"/>
      <c r="H2321" s="14"/>
    </row>
    <row r="2322" spans="7:8" x14ac:dyDescent="0.2">
      <c r="G2322" s="21"/>
      <c r="H2322" s="14"/>
    </row>
    <row r="2323" spans="7:8" x14ac:dyDescent="0.2">
      <c r="G2323" s="21"/>
      <c r="H2323" s="14"/>
    </row>
    <row r="2324" spans="7:8" x14ac:dyDescent="0.2">
      <c r="G2324" s="21"/>
      <c r="H2324" s="14"/>
    </row>
    <row r="2325" spans="7:8" x14ac:dyDescent="0.2">
      <c r="G2325" s="21"/>
      <c r="H2325" s="14"/>
    </row>
    <row r="2326" spans="7:8" x14ac:dyDescent="0.2">
      <c r="G2326" s="21"/>
      <c r="H2326" s="14"/>
    </row>
    <row r="2327" spans="7:8" x14ac:dyDescent="0.2">
      <c r="G2327" s="21"/>
      <c r="H2327" s="14"/>
    </row>
    <row r="2328" spans="7:8" x14ac:dyDescent="0.2">
      <c r="G2328" s="21"/>
      <c r="H2328" s="14"/>
    </row>
    <row r="2329" spans="7:8" x14ac:dyDescent="0.2">
      <c r="G2329" s="21"/>
      <c r="H2329" s="14"/>
    </row>
    <row r="2330" spans="7:8" x14ac:dyDescent="0.2">
      <c r="G2330" s="21"/>
      <c r="H2330" s="14"/>
    </row>
    <row r="2331" spans="7:8" x14ac:dyDescent="0.2">
      <c r="G2331" s="21"/>
      <c r="H2331" s="14"/>
    </row>
    <row r="2332" spans="7:8" x14ac:dyDescent="0.2">
      <c r="G2332" s="21"/>
      <c r="H2332" s="14"/>
    </row>
    <row r="2333" spans="7:8" x14ac:dyDescent="0.2">
      <c r="G2333" s="21"/>
      <c r="H2333" s="14"/>
    </row>
    <row r="2334" spans="7:8" x14ac:dyDescent="0.2">
      <c r="G2334" s="21"/>
      <c r="H2334" s="14"/>
    </row>
    <row r="2335" spans="7:8" x14ac:dyDescent="0.2">
      <c r="G2335" s="21"/>
      <c r="H2335" s="14"/>
    </row>
    <row r="2336" spans="7:8" x14ac:dyDescent="0.2">
      <c r="G2336" s="21"/>
      <c r="H2336" s="14"/>
    </row>
    <row r="2337" spans="7:8" x14ac:dyDescent="0.2">
      <c r="G2337" s="21"/>
      <c r="H2337" s="14"/>
    </row>
    <row r="2338" spans="7:8" x14ac:dyDescent="0.2">
      <c r="G2338" s="21"/>
      <c r="H2338" s="14"/>
    </row>
    <row r="2339" spans="7:8" x14ac:dyDescent="0.2">
      <c r="G2339" s="21"/>
      <c r="H2339" s="14"/>
    </row>
    <row r="2340" spans="7:8" x14ac:dyDescent="0.2">
      <c r="G2340" s="21"/>
      <c r="H2340" s="14"/>
    </row>
    <row r="2341" spans="7:8" x14ac:dyDescent="0.2">
      <c r="G2341" s="21"/>
      <c r="H2341" s="14"/>
    </row>
    <row r="2342" spans="7:8" x14ac:dyDescent="0.2">
      <c r="G2342" s="21"/>
      <c r="H2342" s="14"/>
    </row>
    <row r="2343" spans="7:8" x14ac:dyDescent="0.2">
      <c r="G2343" s="21"/>
      <c r="H2343" s="14"/>
    </row>
    <row r="2344" spans="7:8" x14ac:dyDescent="0.2">
      <c r="G2344" s="21"/>
      <c r="H2344" s="14"/>
    </row>
    <row r="2345" spans="7:8" x14ac:dyDescent="0.2">
      <c r="G2345" s="21"/>
      <c r="H2345" s="14"/>
    </row>
    <row r="2346" spans="7:8" x14ac:dyDescent="0.2">
      <c r="G2346" s="21"/>
      <c r="H2346" s="14"/>
    </row>
    <row r="2347" spans="7:8" x14ac:dyDescent="0.2">
      <c r="G2347" s="21"/>
      <c r="H2347" s="14"/>
    </row>
    <row r="2348" spans="7:8" x14ac:dyDescent="0.2">
      <c r="G2348" s="21"/>
      <c r="H2348" s="14"/>
    </row>
    <row r="2349" spans="7:8" x14ac:dyDescent="0.2">
      <c r="G2349" s="21"/>
      <c r="H2349" s="14"/>
    </row>
    <row r="2350" spans="7:8" x14ac:dyDescent="0.2">
      <c r="G2350" s="21"/>
      <c r="H2350" s="14"/>
    </row>
    <row r="2351" spans="7:8" x14ac:dyDescent="0.2">
      <c r="G2351" s="21"/>
      <c r="H2351" s="14"/>
    </row>
    <row r="2352" spans="7:8" x14ac:dyDescent="0.2">
      <c r="G2352" s="21"/>
      <c r="H2352" s="14"/>
    </row>
    <row r="2353" spans="7:8" x14ac:dyDescent="0.2">
      <c r="G2353" s="21"/>
      <c r="H2353" s="14"/>
    </row>
    <row r="2354" spans="7:8" x14ac:dyDescent="0.2">
      <c r="G2354" s="21"/>
      <c r="H2354" s="14"/>
    </row>
    <row r="2355" spans="7:8" x14ac:dyDescent="0.2">
      <c r="G2355" s="21"/>
      <c r="H2355" s="14"/>
    </row>
    <row r="2356" spans="7:8" x14ac:dyDescent="0.2">
      <c r="G2356" s="21"/>
      <c r="H2356" s="14"/>
    </row>
    <row r="2357" spans="7:8" x14ac:dyDescent="0.2">
      <c r="G2357" s="21"/>
      <c r="H2357" s="14"/>
    </row>
    <row r="2358" spans="7:8" x14ac:dyDescent="0.2">
      <c r="G2358" s="21"/>
      <c r="H2358" s="14"/>
    </row>
    <row r="2359" spans="7:8" x14ac:dyDescent="0.2">
      <c r="G2359" s="21"/>
      <c r="H2359" s="14"/>
    </row>
    <row r="2360" spans="7:8" x14ac:dyDescent="0.2">
      <c r="G2360" s="21"/>
      <c r="H2360" s="14"/>
    </row>
    <row r="2361" spans="7:8" x14ac:dyDescent="0.2">
      <c r="G2361" s="21"/>
      <c r="H2361" s="14"/>
    </row>
    <row r="2362" spans="7:8" x14ac:dyDescent="0.2">
      <c r="G2362" s="21"/>
      <c r="H2362" s="14"/>
    </row>
    <row r="2363" spans="7:8" x14ac:dyDescent="0.2">
      <c r="G2363" s="21"/>
      <c r="H2363" s="14"/>
    </row>
    <row r="2364" spans="7:8" x14ac:dyDescent="0.2">
      <c r="G2364" s="21"/>
      <c r="H2364" s="14"/>
    </row>
    <row r="2365" spans="7:8" x14ac:dyDescent="0.2">
      <c r="G2365" s="21"/>
      <c r="H2365" s="14"/>
    </row>
    <row r="2366" spans="7:8" x14ac:dyDescent="0.2">
      <c r="G2366" s="21"/>
      <c r="H2366" s="14"/>
    </row>
    <row r="2367" spans="7:8" x14ac:dyDescent="0.2">
      <c r="G2367" s="21"/>
      <c r="H2367" s="14"/>
    </row>
    <row r="2368" spans="7:8" x14ac:dyDescent="0.2">
      <c r="G2368" s="21"/>
      <c r="H2368" s="14"/>
    </row>
    <row r="2369" spans="7:8" x14ac:dyDescent="0.2">
      <c r="G2369" s="21"/>
      <c r="H2369" s="14"/>
    </row>
    <row r="2370" spans="7:8" x14ac:dyDescent="0.2">
      <c r="G2370" s="21"/>
      <c r="H2370" s="14"/>
    </row>
    <row r="2371" spans="7:8" x14ac:dyDescent="0.2">
      <c r="G2371" s="21"/>
      <c r="H2371" s="14"/>
    </row>
    <row r="2372" spans="7:8" x14ac:dyDescent="0.2">
      <c r="G2372" s="21"/>
      <c r="H2372" s="14"/>
    </row>
    <row r="2373" spans="7:8" x14ac:dyDescent="0.2">
      <c r="G2373" s="21"/>
      <c r="H2373" s="14"/>
    </row>
    <row r="2374" spans="7:8" x14ac:dyDescent="0.2">
      <c r="G2374" s="21"/>
      <c r="H2374" s="14"/>
    </row>
    <row r="2375" spans="7:8" x14ac:dyDescent="0.2">
      <c r="G2375" s="21"/>
      <c r="H2375" s="14"/>
    </row>
    <row r="2376" spans="7:8" x14ac:dyDescent="0.2">
      <c r="G2376" s="21"/>
      <c r="H2376" s="14"/>
    </row>
    <row r="2377" spans="7:8" x14ac:dyDescent="0.2">
      <c r="G2377" s="21"/>
      <c r="H2377" s="14"/>
    </row>
    <row r="2378" spans="7:8" x14ac:dyDescent="0.2">
      <c r="G2378" s="21"/>
      <c r="H2378" s="14"/>
    </row>
    <row r="2379" spans="7:8" x14ac:dyDescent="0.2">
      <c r="G2379" s="21"/>
      <c r="H2379" s="14"/>
    </row>
    <row r="2380" spans="7:8" x14ac:dyDescent="0.2">
      <c r="G2380" s="21"/>
      <c r="H2380" s="14"/>
    </row>
    <row r="2381" spans="7:8" x14ac:dyDescent="0.2">
      <c r="G2381" s="21"/>
      <c r="H2381" s="14"/>
    </row>
    <row r="2382" spans="7:8" x14ac:dyDescent="0.2">
      <c r="G2382" s="21"/>
      <c r="H2382" s="14"/>
    </row>
    <row r="2383" spans="7:8" x14ac:dyDescent="0.2">
      <c r="G2383" s="21"/>
      <c r="H2383" s="14"/>
    </row>
    <row r="2384" spans="7:8" x14ac:dyDescent="0.2">
      <c r="G2384" s="21"/>
      <c r="H2384" s="14"/>
    </row>
    <row r="2385" spans="7:8" x14ac:dyDescent="0.2">
      <c r="G2385" s="21"/>
      <c r="H2385" s="14"/>
    </row>
    <row r="2386" spans="7:8" x14ac:dyDescent="0.2">
      <c r="G2386" s="21"/>
      <c r="H2386" s="14"/>
    </row>
    <row r="2387" spans="7:8" x14ac:dyDescent="0.2">
      <c r="G2387" s="21"/>
      <c r="H2387" s="14"/>
    </row>
    <row r="2388" spans="7:8" x14ac:dyDescent="0.2">
      <c r="G2388" s="21"/>
      <c r="H2388" s="14"/>
    </row>
    <row r="2389" spans="7:8" x14ac:dyDescent="0.2">
      <c r="G2389" s="21"/>
      <c r="H2389" s="14"/>
    </row>
    <row r="2390" spans="7:8" x14ac:dyDescent="0.2">
      <c r="G2390" s="21"/>
      <c r="H2390" s="14"/>
    </row>
    <row r="2391" spans="7:8" x14ac:dyDescent="0.2">
      <c r="G2391" s="21"/>
      <c r="H2391" s="14"/>
    </row>
    <row r="2392" spans="7:8" x14ac:dyDescent="0.2">
      <c r="G2392" s="21"/>
      <c r="H2392" s="14"/>
    </row>
    <row r="2393" spans="7:8" x14ac:dyDescent="0.2">
      <c r="G2393" s="21"/>
      <c r="H2393" s="14"/>
    </row>
    <row r="2394" spans="7:8" x14ac:dyDescent="0.2">
      <c r="G2394" s="21"/>
      <c r="H2394" s="14"/>
    </row>
    <row r="2395" spans="7:8" x14ac:dyDescent="0.2">
      <c r="G2395" s="21"/>
      <c r="H2395" s="14"/>
    </row>
    <row r="2396" spans="7:8" x14ac:dyDescent="0.2">
      <c r="G2396" s="21"/>
      <c r="H2396" s="14"/>
    </row>
    <row r="2397" spans="7:8" x14ac:dyDescent="0.2">
      <c r="G2397" s="21"/>
      <c r="H2397" s="14"/>
    </row>
    <row r="2398" spans="7:8" x14ac:dyDescent="0.2">
      <c r="G2398" s="21"/>
      <c r="H2398" s="14"/>
    </row>
    <row r="2399" spans="7:8" x14ac:dyDescent="0.2">
      <c r="G2399" s="21"/>
      <c r="H2399" s="14"/>
    </row>
    <row r="2400" spans="7:8" x14ac:dyDescent="0.2">
      <c r="G2400" s="21"/>
      <c r="H2400" s="14"/>
    </row>
    <row r="2401" spans="7:8" x14ac:dyDescent="0.2">
      <c r="G2401" s="21"/>
      <c r="H2401" s="14"/>
    </row>
    <row r="2402" spans="7:8" x14ac:dyDescent="0.2">
      <c r="G2402" s="21"/>
      <c r="H2402" s="14"/>
    </row>
    <row r="2403" spans="7:8" x14ac:dyDescent="0.2">
      <c r="G2403" s="21"/>
      <c r="H2403" s="14"/>
    </row>
    <row r="2404" spans="7:8" x14ac:dyDescent="0.2">
      <c r="G2404" s="21"/>
      <c r="H2404" s="14"/>
    </row>
    <row r="2405" spans="7:8" x14ac:dyDescent="0.2">
      <c r="G2405" s="21"/>
      <c r="H2405" s="14"/>
    </row>
    <row r="2406" spans="7:8" x14ac:dyDescent="0.2">
      <c r="G2406" s="21"/>
      <c r="H2406" s="14"/>
    </row>
    <row r="2407" spans="7:8" x14ac:dyDescent="0.2">
      <c r="G2407" s="21"/>
      <c r="H2407" s="14"/>
    </row>
    <row r="2408" spans="7:8" x14ac:dyDescent="0.2">
      <c r="G2408" s="21"/>
      <c r="H2408" s="14"/>
    </row>
    <row r="2409" spans="7:8" x14ac:dyDescent="0.2">
      <c r="G2409" s="21"/>
      <c r="H2409" s="14"/>
    </row>
    <row r="2410" spans="7:8" x14ac:dyDescent="0.2">
      <c r="G2410" s="21"/>
      <c r="H2410" s="14"/>
    </row>
    <row r="2411" spans="7:8" x14ac:dyDescent="0.2">
      <c r="G2411" s="21"/>
      <c r="H2411" s="14"/>
    </row>
    <row r="2412" spans="7:8" x14ac:dyDescent="0.2">
      <c r="G2412" s="21"/>
      <c r="H2412" s="14"/>
    </row>
    <row r="2413" spans="7:8" x14ac:dyDescent="0.2">
      <c r="G2413" s="21"/>
      <c r="H2413" s="14"/>
    </row>
    <row r="2414" spans="7:8" x14ac:dyDescent="0.2">
      <c r="G2414" s="21"/>
      <c r="H2414" s="14"/>
    </row>
    <row r="2415" spans="7:8" x14ac:dyDescent="0.2">
      <c r="G2415" s="21"/>
      <c r="H2415" s="14"/>
    </row>
    <row r="2416" spans="7:8" x14ac:dyDescent="0.2">
      <c r="G2416" s="21"/>
      <c r="H2416" s="14"/>
    </row>
    <row r="2417" spans="7:8" x14ac:dyDescent="0.2">
      <c r="G2417" s="21"/>
      <c r="H2417" s="14"/>
    </row>
    <row r="2418" spans="7:8" x14ac:dyDescent="0.2">
      <c r="G2418" s="21"/>
      <c r="H2418" s="14"/>
    </row>
    <row r="2419" spans="7:8" x14ac:dyDescent="0.2">
      <c r="G2419" s="21"/>
      <c r="H2419" s="14"/>
    </row>
    <row r="2420" spans="7:8" x14ac:dyDescent="0.2">
      <c r="G2420" s="21"/>
      <c r="H2420" s="14"/>
    </row>
    <row r="2421" spans="7:8" x14ac:dyDescent="0.2">
      <c r="G2421" s="21"/>
      <c r="H2421" s="14"/>
    </row>
    <row r="2422" spans="7:8" x14ac:dyDescent="0.2">
      <c r="G2422" s="21"/>
      <c r="H2422" s="14"/>
    </row>
    <row r="2423" spans="7:8" x14ac:dyDescent="0.2">
      <c r="G2423" s="21"/>
      <c r="H2423" s="14"/>
    </row>
    <row r="2424" spans="7:8" x14ac:dyDescent="0.2">
      <c r="G2424" s="21"/>
      <c r="H2424" s="14"/>
    </row>
    <row r="2425" spans="7:8" x14ac:dyDescent="0.2">
      <c r="G2425" s="21"/>
      <c r="H2425" s="14"/>
    </row>
    <row r="2426" spans="7:8" x14ac:dyDescent="0.2">
      <c r="G2426" s="21"/>
      <c r="H2426" s="14"/>
    </row>
    <row r="2427" spans="7:8" x14ac:dyDescent="0.2">
      <c r="G2427" s="21"/>
      <c r="H2427" s="14"/>
    </row>
    <row r="2428" spans="7:8" x14ac:dyDescent="0.2">
      <c r="G2428" s="21"/>
      <c r="H2428" s="14"/>
    </row>
    <row r="2429" spans="7:8" x14ac:dyDescent="0.2">
      <c r="G2429" s="21"/>
      <c r="H2429" s="14"/>
    </row>
    <row r="2430" spans="7:8" x14ac:dyDescent="0.2">
      <c r="G2430" s="21"/>
      <c r="H2430" s="14"/>
    </row>
    <row r="2431" spans="7:8" x14ac:dyDescent="0.2">
      <c r="G2431" s="21"/>
      <c r="H2431" s="14"/>
    </row>
    <row r="2432" spans="7:8" x14ac:dyDescent="0.2">
      <c r="G2432" s="21"/>
      <c r="H2432" s="14"/>
    </row>
    <row r="2433" spans="7:8" x14ac:dyDescent="0.2">
      <c r="G2433" s="21"/>
      <c r="H2433" s="14"/>
    </row>
    <row r="2434" spans="7:8" x14ac:dyDescent="0.2">
      <c r="G2434" s="21"/>
      <c r="H2434" s="14"/>
    </row>
    <row r="2435" spans="7:8" x14ac:dyDescent="0.2">
      <c r="G2435" s="21"/>
      <c r="H2435" s="14"/>
    </row>
    <row r="2436" spans="7:8" x14ac:dyDescent="0.2">
      <c r="G2436" s="21"/>
      <c r="H2436" s="14"/>
    </row>
    <row r="2437" spans="7:8" x14ac:dyDescent="0.2">
      <c r="G2437" s="21"/>
      <c r="H2437" s="14"/>
    </row>
    <row r="2438" spans="7:8" x14ac:dyDescent="0.2">
      <c r="G2438" s="21"/>
      <c r="H2438" s="14"/>
    </row>
    <row r="2439" spans="7:8" x14ac:dyDescent="0.2">
      <c r="G2439" s="21"/>
      <c r="H2439" s="14"/>
    </row>
    <row r="2440" spans="7:8" x14ac:dyDescent="0.2">
      <c r="G2440" s="21"/>
      <c r="H2440" s="14"/>
    </row>
    <row r="2441" spans="7:8" x14ac:dyDescent="0.2">
      <c r="G2441" s="21"/>
      <c r="H2441" s="14"/>
    </row>
    <row r="2442" spans="7:8" x14ac:dyDescent="0.2">
      <c r="G2442" s="21"/>
      <c r="H2442" s="14"/>
    </row>
    <row r="2443" spans="7:8" x14ac:dyDescent="0.2">
      <c r="G2443" s="21"/>
      <c r="H2443" s="14"/>
    </row>
    <row r="2444" spans="7:8" x14ac:dyDescent="0.2">
      <c r="G2444" s="21"/>
      <c r="H2444" s="14"/>
    </row>
    <row r="2445" spans="7:8" x14ac:dyDescent="0.2">
      <c r="G2445" s="21"/>
      <c r="H2445" s="14"/>
    </row>
    <row r="2446" spans="7:8" x14ac:dyDescent="0.2">
      <c r="G2446" s="21"/>
      <c r="H2446" s="14"/>
    </row>
    <row r="2447" spans="7:8" x14ac:dyDescent="0.2">
      <c r="G2447" s="21"/>
      <c r="H2447" s="14"/>
    </row>
    <row r="2448" spans="7:8" x14ac:dyDescent="0.2">
      <c r="G2448" s="21"/>
      <c r="H2448" s="14"/>
    </row>
    <row r="2449" spans="7:8" x14ac:dyDescent="0.2">
      <c r="G2449" s="21"/>
      <c r="H2449" s="14"/>
    </row>
    <row r="2450" spans="7:8" x14ac:dyDescent="0.2">
      <c r="G2450" s="21"/>
      <c r="H2450" s="14"/>
    </row>
    <row r="2451" spans="7:8" x14ac:dyDescent="0.2">
      <c r="G2451" s="21"/>
      <c r="H2451" s="14"/>
    </row>
    <row r="2452" spans="7:8" x14ac:dyDescent="0.2">
      <c r="G2452" s="21"/>
      <c r="H2452" s="14"/>
    </row>
    <row r="2453" spans="7:8" x14ac:dyDescent="0.2">
      <c r="G2453" s="21"/>
      <c r="H2453" s="14"/>
    </row>
    <row r="2454" spans="7:8" x14ac:dyDescent="0.2">
      <c r="G2454" s="21"/>
      <c r="H2454" s="14"/>
    </row>
    <row r="2455" spans="7:8" x14ac:dyDescent="0.2">
      <c r="G2455" s="21"/>
      <c r="H2455" s="14"/>
    </row>
    <row r="2456" spans="7:8" x14ac:dyDescent="0.2">
      <c r="G2456" s="21"/>
      <c r="H2456" s="14"/>
    </row>
    <row r="2457" spans="7:8" x14ac:dyDescent="0.2">
      <c r="G2457" s="21"/>
      <c r="H2457" s="14"/>
    </row>
    <row r="2458" spans="7:8" x14ac:dyDescent="0.2">
      <c r="G2458" s="21"/>
      <c r="H2458" s="14"/>
    </row>
    <row r="2459" spans="7:8" x14ac:dyDescent="0.2">
      <c r="G2459" s="21"/>
      <c r="H2459" s="14"/>
    </row>
    <row r="2460" spans="7:8" x14ac:dyDescent="0.2">
      <c r="G2460" s="21"/>
      <c r="H2460" s="14"/>
    </row>
    <row r="2461" spans="7:8" x14ac:dyDescent="0.2">
      <c r="G2461" s="21"/>
      <c r="H2461" s="14"/>
    </row>
    <row r="2462" spans="7:8" x14ac:dyDescent="0.2">
      <c r="G2462" s="21"/>
      <c r="H2462" s="14"/>
    </row>
    <row r="2463" spans="7:8" x14ac:dyDescent="0.2">
      <c r="G2463" s="21"/>
      <c r="H2463" s="14"/>
    </row>
    <row r="2464" spans="7:8" x14ac:dyDescent="0.2">
      <c r="G2464" s="21"/>
      <c r="H2464" s="14"/>
    </row>
    <row r="2465" spans="7:8" x14ac:dyDescent="0.2">
      <c r="G2465" s="21"/>
      <c r="H2465" s="14"/>
    </row>
    <row r="2466" spans="7:8" x14ac:dyDescent="0.2">
      <c r="G2466" s="21"/>
      <c r="H2466" s="14"/>
    </row>
    <row r="2467" spans="7:8" x14ac:dyDescent="0.2">
      <c r="G2467" s="21"/>
      <c r="H2467" s="14"/>
    </row>
    <row r="2468" spans="7:8" x14ac:dyDescent="0.2">
      <c r="G2468" s="21"/>
      <c r="H2468" s="14"/>
    </row>
    <row r="2469" spans="7:8" x14ac:dyDescent="0.2">
      <c r="G2469" s="21"/>
      <c r="H2469" s="14"/>
    </row>
    <row r="2470" spans="7:8" x14ac:dyDescent="0.2">
      <c r="G2470" s="21"/>
      <c r="H2470" s="14"/>
    </row>
    <row r="2471" spans="7:8" x14ac:dyDescent="0.2">
      <c r="G2471" s="21"/>
      <c r="H2471" s="14"/>
    </row>
    <row r="2472" spans="7:8" x14ac:dyDescent="0.2">
      <c r="G2472" s="21"/>
      <c r="H2472" s="14"/>
    </row>
    <row r="2473" spans="7:8" x14ac:dyDescent="0.2">
      <c r="G2473" s="21"/>
      <c r="H2473" s="14"/>
    </row>
    <row r="2474" spans="7:8" x14ac:dyDescent="0.2">
      <c r="G2474" s="21"/>
      <c r="H2474" s="14"/>
    </row>
    <row r="2475" spans="7:8" x14ac:dyDescent="0.2">
      <c r="G2475" s="21"/>
      <c r="H2475" s="14"/>
    </row>
    <row r="2476" spans="7:8" x14ac:dyDescent="0.2">
      <c r="G2476" s="21"/>
      <c r="H2476" s="14"/>
    </row>
    <row r="2477" spans="7:8" x14ac:dyDescent="0.2">
      <c r="G2477" s="21"/>
      <c r="H2477" s="14"/>
    </row>
    <row r="2478" spans="7:8" x14ac:dyDescent="0.2">
      <c r="G2478" s="21"/>
      <c r="H2478" s="14"/>
    </row>
    <row r="2479" spans="7:8" x14ac:dyDescent="0.2">
      <c r="G2479" s="21"/>
      <c r="H2479" s="14"/>
    </row>
    <row r="2480" spans="7:8" x14ac:dyDescent="0.2">
      <c r="G2480" s="21"/>
      <c r="H2480" s="14"/>
    </row>
    <row r="2481" spans="7:8" x14ac:dyDescent="0.2">
      <c r="G2481" s="21"/>
      <c r="H2481" s="14"/>
    </row>
    <row r="2482" spans="7:8" x14ac:dyDescent="0.2">
      <c r="G2482" s="21"/>
      <c r="H2482" s="14"/>
    </row>
    <row r="2483" spans="7:8" x14ac:dyDescent="0.2">
      <c r="G2483" s="21"/>
      <c r="H2483" s="14"/>
    </row>
    <row r="2484" spans="7:8" x14ac:dyDescent="0.2">
      <c r="G2484" s="21"/>
      <c r="H2484" s="14"/>
    </row>
    <row r="2485" spans="7:8" x14ac:dyDescent="0.2">
      <c r="G2485" s="21"/>
      <c r="H2485" s="14"/>
    </row>
    <row r="2486" spans="7:8" x14ac:dyDescent="0.2">
      <c r="G2486" s="21"/>
      <c r="H2486" s="14"/>
    </row>
    <row r="2487" spans="7:8" x14ac:dyDescent="0.2">
      <c r="G2487" s="21"/>
      <c r="H2487" s="14"/>
    </row>
    <row r="2488" spans="7:8" x14ac:dyDescent="0.2">
      <c r="G2488" s="21"/>
      <c r="H2488" s="14"/>
    </row>
    <row r="2489" spans="7:8" x14ac:dyDescent="0.2">
      <c r="G2489" s="21"/>
      <c r="H2489" s="14"/>
    </row>
    <row r="2490" spans="7:8" x14ac:dyDescent="0.2">
      <c r="G2490" s="21"/>
      <c r="H2490" s="14"/>
    </row>
    <row r="2491" spans="7:8" x14ac:dyDescent="0.2">
      <c r="G2491" s="21"/>
      <c r="H2491" s="14"/>
    </row>
    <row r="2492" spans="7:8" x14ac:dyDescent="0.2">
      <c r="G2492" s="21"/>
      <c r="H2492" s="14"/>
    </row>
    <row r="2493" spans="7:8" x14ac:dyDescent="0.2">
      <c r="G2493" s="21"/>
      <c r="H2493" s="14"/>
    </row>
    <row r="2494" spans="7:8" x14ac:dyDescent="0.2">
      <c r="G2494" s="21"/>
      <c r="H2494" s="14"/>
    </row>
    <row r="2495" spans="7:8" x14ac:dyDescent="0.2">
      <c r="G2495" s="21"/>
      <c r="H2495" s="14"/>
    </row>
    <row r="2496" spans="7:8" x14ac:dyDescent="0.2">
      <c r="G2496" s="21"/>
      <c r="H2496" s="14"/>
    </row>
    <row r="2497" spans="7:8" x14ac:dyDescent="0.2">
      <c r="G2497" s="21"/>
      <c r="H2497" s="14"/>
    </row>
    <row r="2498" spans="7:8" x14ac:dyDescent="0.2">
      <c r="G2498" s="21"/>
      <c r="H2498" s="14"/>
    </row>
    <row r="2499" spans="7:8" x14ac:dyDescent="0.2">
      <c r="G2499" s="21"/>
      <c r="H2499" s="14"/>
    </row>
    <row r="2500" spans="7:8" x14ac:dyDescent="0.2">
      <c r="G2500" s="21"/>
      <c r="H2500" s="14"/>
    </row>
    <row r="2501" spans="7:8" x14ac:dyDescent="0.2">
      <c r="G2501" s="21"/>
      <c r="H2501" s="14"/>
    </row>
    <row r="2502" spans="7:8" x14ac:dyDescent="0.2">
      <c r="G2502" s="21"/>
      <c r="H2502" s="14"/>
    </row>
    <row r="2503" spans="7:8" x14ac:dyDescent="0.2">
      <c r="G2503" s="21"/>
      <c r="H2503" s="14"/>
    </row>
    <row r="2504" spans="7:8" x14ac:dyDescent="0.2">
      <c r="G2504" s="21"/>
      <c r="H2504" s="14"/>
    </row>
    <row r="2505" spans="7:8" x14ac:dyDescent="0.2">
      <c r="G2505" s="21"/>
      <c r="H2505" s="14"/>
    </row>
    <row r="2506" spans="7:8" x14ac:dyDescent="0.2">
      <c r="G2506" s="21"/>
      <c r="H2506" s="14"/>
    </row>
    <row r="2507" spans="7:8" x14ac:dyDescent="0.2">
      <c r="G2507" s="21"/>
      <c r="H2507" s="14"/>
    </row>
    <row r="2508" spans="7:8" x14ac:dyDescent="0.2">
      <c r="G2508" s="21"/>
      <c r="H2508" s="14"/>
    </row>
    <row r="2509" spans="7:8" x14ac:dyDescent="0.2">
      <c r="G2509" s="21"/>
      <c r="H2509" s="14"/>
    </row>
    <row r="2510" spans="7:8" x14ac:dyDescent="0.2">
      <c r="G2510" s="21"/>
      <c r="H2510" s="14"/>
    </row>
    <row r="2511" spans="7:8" x14ac:dyDescent="0.2">
      <c r="G2511" s="21"/>
      <c r="H2511" s="14"/>
    </row>
    <row r="2512" spans="7:8" x14ac:dyDescent="0.2">
      <c r="G2512" s="21"/>
      <c r="H2512" s="14"/>
    </row>
    <row r="2513" spans="7:8" x14ac:dyDescent="0.2">
      <c r="G2513" s="21"/>
      <c r="H2513" s="14"/>
    </row>
    <row r="2514" spans="7:8" x14ac:dyDescent="0.2">
      <c r="G2514" s="21"/>
      <c r="H2514" s="14"/>
    </row>
    <row r="2515" spans="7:8" x14ac:dyDescent="0.2">
      <c r="G2515" s="21"/>
      <c r="H2515" s="14"/>
    </row>
    <row r="2516" spans="7:8" x14ac:dyDescent="0.2">
      <c r="G2516" s="21"/>
      <c r="H2516" s="14"/>
    </row>
    <row r="2517" spans="7:8" x14ac:dyDescent="0.2">
      <c r="G2517" s="21"/>
      <c r="H2517" s="14"/>
    </row>
    <row r="2518" spans="7:8" x14ac:dyDescent="0.2">
      <c r="G2518" s="21"/>
      <c r="H2518" s="14"/>
    </row>
    <row r="2519" spans="7:8" x14ac:dyDescent="0.2">
      <c r="G2519" s="21"/>
      <c r="H2519" s="14"/>
    </row>
    <row r="2520" spans="7:8" x14ac:dyDescent="0.2">
      <c r="G2520" s="21"/>
      <c r="H2520" s="14"/>
    </row>
    <row r="2521" spans="7:8" x14ac:dyDescent="0.2">
      <c r="G2521" s="21"/>
      <c r="H2521" s="14"/>
    </row>
    <row r="2522" spans="7:8" x14ac:dyDescent="0.2">
      <c r="G2522" s="21"/>
      <c r="H2522" s="14"/>
    </row>
    <row r="2523" spans="7:8" x14ac:dyDescent="0.2">
      <c r="G2523" s="21"/>
      <c r="H2523" s="14"/>
    </row>
    <row r="2524" spans="7:8" x14ac:dyDescent="0.2">
      <c r="G2524" s="21"/>
      <c r="H2524" s="14"/>
    </row>
    <row r="2525" spans="7:8" x14ac:dyDescent="0.2">
      <c r="G2525" s="21"/>
      <c r="H2525" s="14"/>
    </row>
    <row r="2526" spans="7:8" x14ac:dyDescent="0.2">
      <c r="G2526" s="21"/>
      <c r="H2526" s="14"/>
    </row>
    <row r="2527" spans="7:8" x14ac:dyDescent="0.2">
      <c r="G2527" s="21"/>
      <c r="H2527" s="14"/>
    </row>
    <row r="2528" spans="7:8" x14ac:dyDescent="0.2">
      <c r="G2528" s="21"/>
      <c r="H2528" s="14"/>
    </row>
    <row r="2529" spans="7:8" x14ac:dyDescent="0.2">
      <c r="G2529" s="21"/>
      <c r="H2529" s="14"/>
    </row>
    <row r="2530" spans="7:8" x14ac:dyDescent="0.2">
      <c r="G2530" s="21"/>
      <c r="H2530" s="14"/>
    </row>
    <row r="2531" spans="7:8" x14ac:dyDescent="0.2">
      <c r="G2531" s="21"/>
      <c r="H2531" s="14"/>
    </row>
    <row r="2532" spans="7:8" x14ac:dyDescent="0.2">
      <c r="G2532" s="21"/>
      <c r="H2532" s="14"/>
    </row>
    <row r="2533" spans="7:8" x14ac:dyDescent="0.2">
      <c r="G2533" s="21"/>
      <c r="H2533" s="14"/>
    </row>
    <row r="2534" spans="7:8" x14ac:dyDescent="0.2">
      <c r="G2534" s="21"/>
      <c r="H2534" s="14"/>
    </row>
    <row r="2535" spans="7:8" x14ac:dyDescent="0.2">
      <c r="G2535" s="21"/>
      <c r="H2535" s="14"/>
    </row>
    <row r="2536" spans="7:8" x14ac:dyDescent="0.2">
      <c r="G2536" s="21"/>
      <c r="H2536" s="14"/>
    </row>
    <row r="2537" spans="7:8" x14ac:dyDescent="0.2">
      <c r="G2537" s="21"/>
      <c r="H2537" s="14"/>
    </row>
    <row r="2538" spans="7:8" x14ac:dyDescent="0.2">
      <c r="G2538" s="21"/>
      <c r="H2538" s="14"/>
    </row>
    <row r="2539" spans="7:8" x14ac:dyDescent="0.2">
      <c r="G2539" s="21"/>
      <c r="H2539" s="14"/>
    </row>
    <row r="2540" spans="7:8" x14ac:dyDescent="0.2">
      <c r="G2540" s="21"/>
      <c r="H2540" s="14"/>
    </row>
    <row r="2541" spans="7:8" x14ac:dyDescent="0.2">
      <c r="G2541" s="21"/>
      <c r="H2541" s="14"/>
    </row>
    <row r="2542" spans="7:8" x14ac:dyDescent="0.2">
      <c r="G2542" s="21"/>
      <c r="H2542" s="14"/>
    </row>
    <row r="2543" spans="7:8" x14ac:dyDescent="0.2">
      <c r="G2543" s="21"/>
      <c r="H2543" s="14"/>
    </row>
    <row r="2544" spans="7:8" x14ac:dyDescent="0.2">
      <c r="G2544" s="21"/>
      <c r="H2544" s="14"/>
    </row>
    <row r="2545" spans="7:8" x14ac:dyDescent="0.2">
      <c r="G2545" s="21"/>
      <c r="H2545" s="14"/>
    </row>
    <row r="2546" spans="7:8" x14ac:dyDescent="0.2">
      <c r="G2546" s="21"/>
      <c r="H2546" s="14"/>
    </row>
    <row r="2547" spans="7:8" x14ac:dyDescent="0.2">
      <c r="G2547" s="21"/>
      <c r="H2547" s="14"/>
    </row>
    <row r="2548" spans="7:8" x14ac:dyDescent="0.2">
      <c r="G2548" s="21"/>
      <c r="H2548" s="14"/>
    </row>
    <row r="2549" spans="7:8" x14ac:dyDescent="0.2">
      <c r="G2549" s="21"/>
      <c r="H2549" s="14"/>
    </row>
    <row r="2550" spans="7:8" x14ac:dyDescent="0.2">
      <c r="G2550" s="21"/>
      <c r="H2550" s="14"/>
    </row>
    <row r="2551" spans="7:8" x14ac:dyDescent="0.2">
      <c r="G2551" s="21"/>
      <c r="H2551" s="14"/>
    </row>
    <row r="2552" spans="7:8" x14ac:dyDescent="0.2">
      <c r="G2552" s="21"/>
      <c r="H2552" s="14"/>
    </row>
    <row r="2553" spans="7:8" x14ac:dyDescent="0.2">
      <c r="G2553" s="21"/>
      <c r="H2553" s="14"/>
    </row>
    <row r="2554" spans="7:8" x14ac:dyDescent="0.2">
      <c r="G2554" s="21"/>
      <c r="H2554" s="14"/>
    </row>
    <row r="2555" spans="7:8" x14ac:dyDescent="0.2">
      <c r="G2555" s="21"/>
      <c r="H2555" s="14"/>
    </row>
    <row r="2556" spans="7:8" x14ac:dyDescent="0.2">
      <c r="G2556" s="21"/>
      <c r="H2556" s="14"/>
    </row>
    <row r="2557" spans="7:8" x14ac:dyDescent="0.2">
      <c r="G2557" s="21"/>
      <c r="H2557" s="14"/>
    </row>
    <row r="2558" spans="7:8" x14ac:dyDescent="0.2">
      <c r="G2558" s="21"/>
      <c r="H2558" s="14"/>
    </row>
    <row r="2559" spans="7:8" x14ac:dyDescent="0.2">
      <c r="G2559" s="21"/>
      <c r="H2559" s="14"/>
    </row>
    <row r="2560" spans="7:8" x14ac:dyDescent="0.2">
      <c r="G2560" s="21"/>
      <c r="H2560" s="14"/>
    </row>
    <row r="2561" spans="7:8" x14ac:dyDescent="0.2">
      <c r="G2561" s="21"/>
      <c r="H2561" s="14"/>
    </row>
    <row r="2562" spans="7:8" x14ac:dyDescent="0.2">
      <c r="G2562" s="21"/>
      <c r="H2562" s="14"/>
    </row>
    <row r="2563" spans="7:8" x14ac:dyDescent="0.2">
      <c r="G2563" s="21"/>
      <c r="H2563" s="14"/>
    </row>
    <row r="2564" spans="7:8" x14ac:dyDescent="0.2">
      <c r="G2564" s="21"/>
      <c r="H2564" s="14"/>
    </row>
    <row r="2565" spans="7:8" x14ac:dyDescent="0.2">
      <c r="G2565" s="21"/>
      <c r="H2565" s="14"/>
    </row>
    <row r="2566" spans="7:8" x14ac:dyDescent="0.2">
      <c r="G2566" s="21"/>
      <c r="H2566" s="14"/>
    </row>
    <row r="2567" spans="7:8" x14ac:dyDescent="0.2">
      <c r="G2567" s="21"/>
      <c r="H2567" s="14"/>
    </row>
    <row r="2568" spans="7:8" x14ac:dyDescent="0.2">
      <c r="G2568" s="21"/>
      <c r="H2568" s="14"/>
    </row>
    <row r="2569" spans="7:8" x14ac:dyDescent="0.2">
      <c r="G2569" s="21"/>
      <c r="H2569" s="14"/>
    </row>
    <row r="2570" spans="7:8" x14ac:dyDescent="0.2">
      <c r="G2570" s="21"/>
      <c r="H2570" s="14"/>
    </row>
    <row r="2571" spans="7:8" x14ac:dyDescent="0.2">
      <c r="G2571" s="21"/>
      <c r="H2571" s="14"/>
    </row>
    <row r="2572" spans="7:8" x14ac:dyDescent="0.2">
      <c r="G2572" s="21"/>
      <c r="H2572" s="14"/>
    </row>
    <row r="2573" spans="7:8" x14ac:dyDescent="0.2">
      <c r="G2573" s="21"/>
      <c r="H2573" s="14"/>
    </row>
    <row r="2574" spans="7:8" x14ac:dyDescent="0.2">
      <c r="G2574" s="21"/>
      <c r="H2574" s="14"/>
    </row>
    <row r="2575" spans="7:8" x14ac:dyDescent="0.2">
      <c r="G2575" s="21"/>
      <c r="H2575" s="14"/>
    </row>
    <row r="2576" spans="7:8" x14ac:dyDescent="0.2">
      <c r="G2576" s="21"/>
      <c r="H2576" s="14"/>
    </row>
    <row r="2577" spans="7:8" x14ac:dyDescent="0.2">
      <c r="G2577" s="21"/>
      <c r="H2577" s="14"/>
    </row>
    <row r="2578" spans="7:8" x14ac:dyDescent="0.2">
      <c r="G2578" s="21"/>
      <c r="H2578" s="14"/>
    </row>
    <row r="2579" spans="7:8" x14ac:dyDescent="0.2">
      <c r="G2579" s="21"/>
      <c r="H2579" s="14"/>
    </row>
    <row r="2580" spans="7:8" x14ac:dyDescent="0.2">
      <c r="G2580" s="21"/>
      <c r="H2580" s="14"/>
    </row>
    <row r="2581" spans="7:8" x14ac:dyDescent="0.2">
      <c r="G2581" s="21"/>
      <c r="H2581" s="14"/>
    </row>
    <row r="2582" spans="7:8" x14ac:dyDescent="0.2">
      <c r="G2582" s="21"/>
      <c r="H2582" s="14"/>
    </row>
    <row r="2583" spans="7:8" x14ac:dyDescent="0.2">
      <c r="G2583" s="21"/>
      <c r="H2583" s="14"/>
    </row>
    <row r="2584" spans="7:8" x14ac:dyDescent="0.2">
      <c r="G2584" s="21"/>
      <c r="H2584" s="14"/>
    </row>
    <row r="2585" spans="7:8" x14ac:dyDescent="0.2">
      <c r="G2585" s="21"/>
      <c r="H2585" s="14"/>
    </row>
    <row r="2586" spans="7:8" x14ac:dyDescent="0.2">
      <c r="G2586" s="21"/>
      <c r="H2586" s="14"/>
    </row>
    <row r="2587" spans="7:8" x14ac:dyDescent="0.2">
      <c r="G2587" s="21"/>
      <c r="H2587" s="14"/>
    </row>
    <row r="2588" spans="7:8" x14ac:dyDescent="0.2">
      <c r="G2588" s="21"/>
      <c r="H2588" s="14"/>
    </row>
    <row r="2589" spans="7:8" x14ac:dyDescent="0.2">
      <c r="G2589" s="21"/>
      <c r="H2589" s="14"/>
    </row>
    <row r="2590" spans="7:8" x14ac:dyDescent="0.2">
      <c r="G2590" s="21"/>
      <c r="H2590" s="14"/>
    </row>
    <row r="2591" spans="7:8" x14ac:dyDescent="0.2">
      <c r="G2591" s="21"/>
      <c r="H2591" s="14"/>
    </row>
    <row r="2592" spans="7:8" x14ac:dyDescent="0.2">
      <c r="G2592" s="21"/>
      <c r="H2592" s="14"/>
    </row>
    <row r="2593" spans="7:8" x14ac:dyDescent="0.2">
      <c r="G2593" s="21"/>
      <c r="H2593" s="14"/>
    </row>
    <row r="2594" spans="7:8" x14ac:dyDescent="0.2">
      <c r="G2594" s="21"/>
      <c r="H2594" s="14"/>
    </row>
    <row r="2595" spans="7:8" x14ac:dyDescent="0.2">
      <c r="G2595" s="21"/>
      <c r="H2595" s="14"/>
    </row>
    <row r="2596" spans="7:8" x14ac:dyDescent="0.2">
      <c r="G2596" s="21"/>
      <c r="H2596" s="14"/>
    </row>
    <row r="2597" spans="7:8" x14ac:dyDescent="0.2">
      <c r="G2597" s="21"/>
      <c r="H2597" s="14"/>
    </row>
    <row r="2598" spans="7:8" x14ac:dyDescent="0.2">
      <c r="G2598" s="21"/>
      <c r="H2598" s="14"/>
    </row>
    <row r="2599" spans="7:8" x14ac:dyDescent="0.2">
      <c r="G2599" s="21"/>
      <c r="H2599" s="14"/>
    </row>
    <row r="2600" spans="7:8" x14ac:dyDescent="0.2">
      <c r="G2600" s="21"/>
      <c r="H2600" s="14"/>
    </row>
    <row r="2601" spans="7:8" x14ac:dyDescent="0.2">
      <c r="G2601" s="21"/>
      <c r="H2601" s="14"/>
    </row>
    <row r="2602" spans="7:8" x14ac:dyDescent="0.2">
      <c r="G2602" s="21"/>
      <c r="H2602" s="14"/>
    </row>
    <row r="2603" spans="7:8" x14ac:dyDescent="0.2">
      <c r="G2603" s="21"/>
      <c r="H2603" s="14"/>
    </row>
    <row r="2604" spans="7:8" x14ac:dyDescent="0.2">
      <c r="G2604" s="21"/>
      <c r="H2604" s="14"/>
    </row>
    <row r="2605" spans="7:8" x14ac:dyDescent="0.2">
      <c r="G2605" s="21"/>
      <c r="H2605" s="14"/>
    </row>
    <row r="2606" spans="7:8" x14ac:dyDescent="0.2">
      <c r="G2606" s="21"/>
      <c r="H2606" s="14"/>
    </row>
    <row r="2607" spans="7:8" x14ac:dyDescent="0.2">
      <c r="G2607" s="21"/>
      <c r="H2607" s="14"/>
    </row>
    <row r="2608" spans="7:8" x14ac:dyDescent="0.2">
      <c r="G2608" s="21"/>
      <c r="H2608" s="14"/>
    </row>
    <row r="2609" spans="7:8" x14ac:dyDescent="0.2">
      <c r="G2609" s="21"/>
      <c r="H2609" s="14"/>
    </row>
    <row r="2610" spans="7:8" x14ac:dyDescent="0.2">
      <c r="G2610" s="21"/>
      <c r="H2610" s="14"/>
    </row>
    <row r="2611" spans="7:8" x14ac:dyDescent="0.2">
      <c r="G2611" s="21"/>
      <c r="H2611" s="14"/>
    </row>
    <row r="2612" spans="7:8" x14ac:dyDescent="0.2">
      <c r="G2612" s="21"/>
      <c r="H2612" s="14"/>
    </row>
    <row r="2613" spans="7:8" x14ac:dyDescent="0.2">
      <c r="G2613" s="21"/>
      <c r="H2613" s="14"/>
    </row>
    <row r="2614" spans="7:8" x14ac:dyDescent="0.2">
      <c r="G2614" s="21"/>
      <c r="H2614" s="14"/>
    </row>
    <row r="2615" spans="7:8" x14ac:dyDescent="0.2">
      <c r="G2615" s="21"/>
      <c r="H2615" s="14"/>
    </row>
    <row r="2616" spans="7:8" x14ac:dyDescent="0.2">
      <c r="G2616" s="21"/>
      <c r="H2616" s="14"/>
    </row>
    <row r="2617" spans="7:8" x14ac:dyDescent="0.2">
      <c r="G2617" s="21"/>
      <c r="H2617" s="14"/>
    </row>
    <row r="2618" spans="7:8" x14ac:dyDescent="0.2">
      <c r="G2618" s="21"/>
      <c r="H2618" s="14"/>
    </row>
    <row r="2619" spans="7:8" x14ac:dyDescent="0.2">
      <c r="G2619" s="21"/>
      <c r="H2619" s="14"/>
    </row>
    <row r="2620" spans="7:8" x14ac:dyDescent="0.2">
      <c r="G2620" s="21"/>
      <c r="H2620" s="14"/>
    </row>
    <row r="2621" spans="7:8" x14ac:dyDescent="0.2">
      <c r="G2621" s="21"/>
      <c r="H2621" s="14"/>
    </row>
    <row r="2622" spans="7:8" x14ac:dyDescent="0.2">
      <c r="G2622" s="21"/>
      <c r="H2622" s="14"/>
    </row>
    <row r="2623" spans="7:8" x14ac:dyDescent="0.2">
      <c r="G2623" s="21"/>
      <c r="H2623" s="14"/>
    </row>
    <row r="2624" spans="7:8" x14ac:dyDescent="0.2">
      <c r="G2624" s="21"/>
      <c r="H2624" s="14"/>
    </row>
    <row r="2625" spans="7:8" x14ac:dyDescent="0.2">
      <c r="G2625" s="21"/>
      <c r="H2625" s="14"/>
    </row>
    <row r="2626" spans="7:8" x14ac:dyDescent="0.2">
      <c r="G2626" s="21"/>
      <c r="H2626" s="14"/>
    </row>
    <row r="2627" spans="7:8" x14ac:dyDescent="0.2">
      <c r="G2627" s="21"/>
      <c r="H2627" s="14"/>
    </row>
    <row r="2628" spans="7:8" x14ac:dyDescent="0.2">
      <c r="G2628" s="21"/>
      <c r="H2628" s="14"/>
    </row>
    <row r="2629" spans="7:8" x14ac:dyDescent="0.2">
      <c r="G2629" s="21"/>
      <c r="H2629" s="14"/>
    </row>
    <row r="2630" spans="7:8" x14ac:dyDescent="0.2">
      <c r="G2630" s="21"/>
      <c r="H2630" s="14"/>
    </row>
    <row r="2631" spans="7:8" x14ac:dyDescent="0.2">
      <c r="G2631" s="21"/>
      <c r="H2631" s="14"/>
    </row>
    <row r="2632" spans="7:8" x14ac:dyDescent="0.2">
      <c r="G2632" s="21"/>
      <c r="H2632" s="14"/>
    </row>
    <row r="2633" spans="7:8" x14ac:dyDescent="0.2">
      <c r="G2633" s="21"/>
      <c r="H2633" s="14"/>
    </row>
    <row r="2634" spans="7:8" x14ac:dyDescent="0.2">
      <c r="G2634" s="21"/>
      <c r="H2634" s="14"/>
    </row>
    <row r="2635" spans="7:8" x14ac:dyDescent="0.2">
      <c r="G2635" s="21"/>
      <c r="H2635" s="14"/>
    </row>
    <row r="2636" spans="7:8" x14ac:dyDescent="0.2">
      <c r="G2636" s="21"/>
      <c r="H2636" s="14"/>
    </row>
    <row r="2637" spans="7:8" x14ac:dyDescent="0.2">
      <c r="G2637" s="21"/>
      <c r="H2637" s="14"/>
    </row>
    <row r="2638" spans="7:8" x14ac:dyDescent="0.2">
      <c r="G2638" s="21"/>
      <c r="H2638" s="14"/>
    </row>
    <row r="2639" spans="7:8" x14ac:dyDescent="0.2">
      <c r="G2639" s="21"/>
      <c r="H2639" s="14"/>
    </row>
    <row r="2640" spans="7:8" x14ac:dyDescent="0.2">
      <c r="G2640" s="21"/>
      <c r="H2640" s="14"/>
    </row>
    <row r="2641" spans="7:8" x14ac:dyDescent="0.2">
      <c r="G2641" s="21"/>
      <c r="H2641" s="14"/>
    </row>
    <row r="2642" spans="7:8" x14ac:dyDescent="0.2">
      <c r="G2642" s="21"/>
      <c r="H2642" s="14"/>
    </row>
    <row r="2643" spans="7:8" x14ac:dyDescent="0.2">
      <c r="G2643" s="21"/>
      <c r="H2643" s="14"/>
    </row>
    <row r="2644" spans="7:8" x14ac:dyDescent="0.2">
      <c r="G2644" s="21"/>
      <c r="H2644" s="14"/>
    </row>
    <row r="2645" spans="7:8" x14ac:dyDescent="0.2">
      <c r="G2645" s="21"/>
      <c r="H2645" s="14"/>
    </row>
    <row r="2646" spans="7:8" x14ac:dyDescent="0.2">
      <c r="G2646" s="21"/>
      <c r="H2646" s="14"/>
    </row>
    <row r="2647" spans="7:8" x14ac:dyDescent="0.2">
      <c r="G2647" s="21"/>
      <c r="H2647" s="14"/>
    </row>
    <row r="2648" spans="7:8" x14ac:dyDescent="0.2">
      <c r="G2648" s="21"/>
      <c r="H2648" s="14"/>
    </row>
    <row r="2649" spans="7:8" x14ac:dyDescent="0.2">
      <c r="G2649" s="21"/>
      <c r="H2649" s="14"/>
    </row>
    <row r="2650" spans="7:8" x14ac:dyDescent="0.2">
      <c r="G2650" s="21"/>
      <c r="H2650" s="14"/>
    </row>
    <row r="2651" spans="7:8" x14ac:dyDescent="0.2">
      <c r="G2651" s="21"/>
      <c r="H2651" s="14"/>
    </row>
    <row r="2652" spans="7:8" x14ac:dyDescent="0.2">
      <c r="G2652" s="21"/>
      <c r="H2652" s="14"/>
    </row>
    <row r="2653" spans="7:8" x14ac:dyDescent="0.2">
      <c r="G2653" s="21"/>
      <c r="H2653" s="14"/>
    </row>
    <row r="2654" spans="7:8" x14ac:dyDescent="0.2">
      <c r="G2654" s="21"/>
      <c r="H2654" s="14"/>
    </row>
    <row r="2655" spans="7:8" x14ac:dyDescent="0.2">
      <c r="G2655" s="21"/>
      <c r="H2655" s="14"/>
    </row>
    <row r="2656" spans="7:8" x14ac:dyDescent="0.2">
      <c r="G2656" s="21"/>
      <c r="H2656" s="14"/>
    </row>
    <row r="2657" spans="7:8" x14ac:dyDescent="0.2">
      <c r="G2657" s="21"/>
      <c r="H2657" s="14"/>
    </row>
    <row r="2658" spans="7:8" x14ac:dyDescent="0.2">
      <c r="G2658" s="21"/>
      <c r="H2658" s="14"/>
    </row>
    <row r="2659" spans="7:8" x14ac:dyDescent="0.2">
      <c r="G2659" s="21"/>
      <c r="H2659" s="14"/>
    </row>
    <row r="2660" spans="7:8" x14ac:dyDescent="0.2">
      <c r="G2660" s="21"/>
      <c r="H2660" s="14"/>
    </row>
    <row r="2661" spans="7:8" x14ac:dyDescent="0.2">
      <c r="G2661" s="21"/>
      <c r="H2661" s="14"/>
    </row>
    <row r="2662" spans="7:8" x14ac:dyDescent="0.2">
      <c r="G2662" s="21"/>
      <c r="H2662" s="14"/>
    </row>
    <row r="2663" spans="7:8" x14ac:dyDescent="0.2">
      <c r="G2663" s="21"/>
      <c r="H2663" s="14"/>
    </row>
    <row r="2664" spans="7:8" x14ac:dyDescent="0.2">
      <c r="G2664" s="21"/>
      <c r="H2664" s="14"/>
    </row>
    <row r="2665" spans="7:8" x14ac:dyDescent="0.2">
      <c r="G2665" s="21"/>
      <c r="H2665" s="14"/>
    </row>
    <row r="2666" spans="7:8" x14ac:dyDescent="0.2">
      <c r="G2666" s="21"/>
      <c r="H2666" s="14"/>
    </row>
    <row r="2667" spans="7:8" x14ac:dyDescent="0.2">
      <c r="G2667" s="21"/>
      <c r="H2667" s="14"/>
    </row>
    <row r="2668" spans="7:8" x14ac:dyDescent="0.2">
      <c r="G2668" s="21"/>
      <c r="H2668" s="14"/>
    </row>
    <row r="2669" spans="7:8" x14ac:dyDescent="0.2">
      <c r="G2669" s="21"/>
      <c r="H2669" s="14"/>
    </row>
    <row r="2670" spans="7:8" x14ac:dyDescent="0.2">
      <c r="G2670" s="21"/>
      <c r="H2670" s="14"/>
    </row>
    <row r="2671" spans="7:8" x14ac:dyDescent="0.2">
      <c r="G2671" s="21"/>
      <c r="H2671" s="14"/>
    </row>
    <row r="2672" spans="7:8" x14ac:dyDescent="0.2">
      <c r="G2672" s="21"/>
      <c r="H2672" s="14"/>
    </row>
    <row r="2673" spans="7:8" x14ac:dyDescent="0.2">
      <c r="G2673" s="21"/>
      <c r="H2673" s="14"/>
    </row>
    <row r="2674" spans="7:8" x14ac:dyDescent="0.2">
      <c r="G2674" s="21"/>
      <c r="H2674" s="14"/>
    </row>
    <row r="2675" spans="7:8" x14ac:dyDescent="0.2">
      <c r="G2675" s="21"/>
      <c r="H2675" s="14"/>
    </row>
    <row r="2676" spans="7:8" x14ac:dyDescent="0.2">
      <c r="G2676" s="21"/>
      <c r="H2676" s="14"/>
    </row>
    <row r="2677" spans="7:8" x14ac:dyDescent="0.2">
      <c r="G2677" s="21"/>
      <c r="H2677" s="14"/>
    </row>
    <row r="2678" spans="7:8" x14ac:dyDescent="0.2">
      <c r="G2678" s="21"/>
      <c r="H2678" s="14"/>
    </row>
    <row r="2679" spans="7:8" x14ac:dyDescent="0.2">
      <c r="G2679" s="21"/>
      <c r="H2679" s="14"/>
    </row>
    <row r="2680" spans="7:8" x14ac:dyDescent="0.2">
      <c r="G2680" s="21"/>
      <c r="H2680" s="14"/>
    </row>
    <row r="2681" spans="7:8" x14ac:dyDescent="0.2">
      <c r="G2681" s="21"/>
      <c r="H2681" s="14"/>
    </row>
    <row r="2682" spans="7:8" x14ac:dyDescent="0.2">
      <c r="G2682" s="21"/>
      <c r="H2682" s="14"/>
    </row>
    <row r="2683" spans="7:8" x14ac:dyDescent="0.2">
      <c r="G2683" s="21"/>
      <c r="H2683" s="14"/>
    </row>
    <row r="2684" spans="7:8" x14ac:dyDescent="0.2">
      <c r="G2684" s="21"/>
      <c r="H2684" s="14"/>
    </row>
    <row r="2685" spans="7:8" x14ac:dyDescent="0.2">
      <c r="G2685" s="21"/>
      <c r="H2685" s="14"/>
    </row>
    <row r="2686" spans="7:8" x14ac:dyDescent="0.2">
      <c r="G2686" s="21"/>
      <c r="H2686" s="14"/>
    </row>
    <row r="2687" spans="7:8" x14ac:dyDescent="0.2">
      <c r="G2687" s="21"/>
      <c r="H2687" s="14"/>
    </row>
    <row r="2688" spans="7:8" x14ac:dyDescent="0.2">
      <c r="G2688" s="21"/>
      <c r="H2688" s="14"/>
    </row>
    <row r="2689" spans="7:8" x14ac:dyDescent="0.2">
      <c r="G2689" s="21"/>
      <c r="H2689" s="14"/>
    </row>
    <row r="2690" spans="7:8" x14ac:dyDescent="0.2">
      <c r="G2690" s="21"/>
      <c r="H2690" s="14"/>
    </row>
    <row r="2691" spans="7:8" x14ac:dyDescent="0.2">
      <c r="G2691" s="21"/>
      <c r="H2691" s="14"/>
    </row>
    <row r="2692" spans="7:8" x14ac:dyDescent="0.2">
      <c r="G2692" s="21"/>
      <c r="H2692" s="14"/>
    </row>
    <row r="2693" spans="7:8" x14ac:dyDescent="0.2">
      <c r="G2693" s="21"/>
      <c r="H2693" s="14"/>
    </row>
    <row r="2694" spans="7:8" x14ac:dyDescent="0.2">
      <c r="G2694" s="21"/>
      <c r="H2694" s="14"/>
    </row>
    <row r="2695" spans="7:8" x14ac:dyDescent="0.2">
      <c r="G2695" s="21"/>
      <c r="H2695" s="14"/>
    </row>
    <row r="2696" spans="7:8" x14ac:dyDescent="0.2">
      <c r="G2696" s="21"/>
      <c r="H2696" s="14"/>
    </row>
    <row r="2697" spans="7:8" x14ac:dyDescent="0.2">
      <c r="G2697" s="21"/>
      <c r="H2697" s="14"/>
    </row>
    <row r="2698" spans="7:8" x14ac:dyDescent="0.2">
      <c r="G2698" s="21"/>
      <c r="H2698" s="14"/>
    </row>
    <row r="2699" spans="7:8" x14ac:dyDescent="0.2">
      <c r="G2699" s="21"/>
      <c r="H2699" s="14"/>
    </row>
    <row r="2700" spans="7:8" x14ac:dyDescent="0.2">
      <c r="G2700" s="21"/>
      <c r="H2700" s="14"/>
    </row>
    <row r="2701" spans="7:8" x14ac:dyDescent="0.2">
      <c r="G2701" s="21"/>
      <c r="H2701" s="14"/>
    </row>
    <row r="2702" spans="7:8" x14ac:dyDescent="0.2">
      <c r="G2702" s="21"/>
      <c r="H2702" s="14"/>
    </row>
    <row r="2703" spans="7:8" x14ac:dyDescent="0.2">
      <c r="G2703" s="21"/>
      <c r="H2703" s="14"/>
    </row>
    <row r="2704" spans="7:8" x14ac:dyDescent="0.2">
      <c r="G2704" s="21"/>
      <c r="H2704" s="14"/>
    </row>
    <row r="2705" spans="7:8" x14ac:dyDescent="0.2">
      <c r="G2705" s="21"/>
      <c r="H2705" s="14"/>
    </row>
    <row r="2706" spans="7:8" x14ac:dyDescent="0.2">
      <c r="G2706" s="21"/>
      <c r="H2706" s="14"/>
    </row>
    <row r="2707" spans="7:8" x14ac:dyDescent="0.2">
      <c r="G2707" s="21"/>
      <c r="H2707" s="14"/>
    </row>
    <row r="2708" spans="7:8" x14ac:dyDescent="0.2">
      <c r="G2708" s="21"/>
      <c r="H2708" s="14"/>
    </row>
    <row r="2709" spans="7:8" x14ac:dyDescent="0.2">
      <c r="G2709" s="21"/>
      <c r="H2709" s="14"/>
    </row>
    <row r="2710" spans="7:8" x14ac:dyDescent="0.2">
      <c r="G2710" s="21"/>
      <c r="H2710" s="14"/>
    </row>
    <row r="2711" spans="7:8" x14ac:dyDescent="0.2">
      <c r="G2711" s="21"/>
      <c r="H2711" s="14"/>
    </row>
    <row r="2712" spans="7:8" x14ac:dyDescent="0.2">
      <c r="G2712" s="21"/>
      <c r="H2712" s="14"/>
    </row>
    <row r="2713" spans="7:8" x14ac:dyDescent="0.2">
      <c r="G2713" s="21"/>
      <c r="H2713" s="14"/>
    </row>
    <row r="2714" spans="7:8" x14ac:dyDescent="0.2">
      <c r="G2714" s="21"/>
      <c r="H2714" s="14"/>
    </row>
    <row r="2715" spans="7:8" x14ac:dyDescent="0.2">
      <c r="G2715" s="21"/>
      <c r="H2715" s="14"/>
    </row>
    <row r="2716" spans="7:8" x14ac:dyDescent="0.2">
      <c r="G2716" s="21"/>
      <c r="H2716" s="14"/>
    </row>
    <row r="2717" spans="7:8" x14ac:dyDescent="0.2">
      <c r="G2717" s="21"/>
      <c r="H2717" s="14"/>
    </row>
    <row r="2718" spans="7:8" x14ac:dyDescent="0.2">
      <c r="G2718" s="21"/>
      <c r="H2718" s="14"/>
    </row>
    <row r="2719" spans="7:8" x14ac:dyDescent="0.2">
      <c r="G2719" s="21"/>
      <c r="H2719" s="14"/>
    </row>
    <row r="2720" spans="7:8" x14ac:dyDescent="0.2">
      <c r="G2720" s="21"/>
      <c r="H2720" s="14"/>
    </row>
    <row r="2721" spans="7:8" x14ac:dyDescent="0.2">
      <c r="G2721" s="21"/>
      <c r="H2721" s="14"/>
    </row>
    <row r="2722" spans="7:8" x14ac:dyDescent="0.2">
      <c r="G2722" s="21"/>
      <c r="H2722" s="14"/>
    </row>
    <row r="2723" spans="7:8" x14ac:dyDescent="0.2">
      <c r="G2723" s="21"/>
      <c r="H2723" s="14"/>
    </row>
    <row r="2724" spans="7:8" x14ac:dyDescent="0.2">
      <c r="G2724" s="21"/>
      <c r="H2724" s="14"/>
    </row>
    <row r="2725" spans="7:8" x14ac:dyDescent="0.2">
      <c r="G2725" s="21"/>
      <c r="H2725" s="14"/>
    </row>
    <row r="2726" spans="7:8" x14ac:dyDescent="0.2">
      <c r="G2726" s="21"/>
      <c r="H2726" s="14"/>
    </row>
    <row r="2727" spans="7:8" x14ac:dyDescent="0.2">
      <c r="G2727" s="21"/>
      <c r="H2727" s="14"/>
    </row>
    <row r="2728" spans="7:8" x14ac:dyDescent="0.2">
      <c r="G2728" s="21"/>
      <c r="H2728" s="14"/>
    </row>
    <row r="2729" spans="7:8" x14ac:dyDescent="0.2">
      <c r="G2729" s="21"/>
      <c r="H2729" s="14"/>
    </row>
    <row r="2730" spans="7:8" x14ac:dyDescent="0.2">
      <c r="G2730" s="21"/>
      <c r="H2730" s="14"/>
    </row>
    <row r="2731" spans="7:8" x14ac:dyDescent="0.2">
      <c r="G2731" s="21"/>
      <c r="H2731" s="14"/>
    </row>
    <row r="2732" spans="7:8" x14ac:dyDescent="0.2">
      <c r="G2732" s="21"/>
      <c r="H2732" s="14"/>
    </row>
    <row r="2733" spans="7:8" x14ac:dyDescent="0.2">
      <c r="G2733" s="21"/>
      <c r="H2733" s="14"/>
    </row>
    <row r="2734" spans="7:8" x14ac:dyDescent="0.2">
      <c r="G2734" s="21"/>
      <c r="H2734" s="14"/>
    </row>
    <row r="2735" spans="7:8" x14ac:dyDescent="0.2">
      <c r="G2735" s="21"/>
      <c r="H2735" s="14"/>
    </row>
    <row r="2736" spans="7:8" x14ac:dyDescent="0.2">
      <c r="G2736" s="21"/>
      <c r="H2736" s="14"/>
    </row>
    <row r="2737" spans="7:8" x14ac:dyDescent="0.2">
      <c r="G2737" s="21"/>
      <c r="H2737" s="14"/>
    </row>
    <row r="2738" spans="7:8" x14ac:dyDescent="0.2">
      <c r="G2738" s="21"/>
      <c r="H2738" s="14"/>
    </row>
    <row r="2739" spans="7:8" x14ac:dyDescent="0.2">
      <c r="G2739" s="21"/>
      <c r="H2739" s="14"/>
    </row>
    <row r="2740" spans="7:8" x14ac:dyDescent="0.2">
      <c r="G2740" s="21"/>
      <c r="H2740" s="14"/>
    </row>
    <row r="2741" spans="7:8" x14ac:dyDescent="0.2">
      <c r="G2741" s="21"/>
      <c r="H2741" s="14"/>
    </row>
    <row r="2742" spans="7:8" x14ac:dyDescent="0.2">
      <c r="G2742" s="21"/>
      <c r="H2742" s="14"/>
    </row>
    <row r="2743" spans="7:8" x14ac:dyDescent="0.2">
      <c r="G2743" s="21"/>
      <c r="H2743" s="14"/>
    </row>
    <row r="2744" spans="7:8" x14ac:dyDescent="0.2">
      <c r="G2744" s="21"/>
      <c r="H2744" s="14"/>
    </row>
    <row r="2745" spans="7:8" x14ac:dyDescent="0.2">
      <c r="G2745" s="21"/>
      <c r="H2745" s="14"/>
    </row>
    <row r="2746" spans="7:8" x14ac:dyDescent="0.2">
      <c r="G2746" s="21"/>
      <c r="H2746" s="14"/>
    </row>
    <row r="2747" spans="7:8" x14ac:dyDescent="0.2">
      <c r="G2747" s="21"/>
      <c r="H2747" s="14"/>
    </row>
    <row r="2748" spans="7:8" x14ac:dyDescent="0.2">
      <c r="G2748" s="21"/>
      <c r="H2748" s="14"/>
    </row>
    <row r="2749" spans="7:8" x14ac:dyDescent="0.2">
      <c r="G2749" s="21"/>
      <c r="H2749" s="14"/>
    </row>
    <row r="2750" spans="7:8" x14ac:dyDescent="0.2">
      <c r="G2750" s="21"/>
      <c r="H2750" s="14"/>
    </row>
    <row r="2751" spans="7:8" x14ac:dyDescent="0.2">
      <c r="G2751" s="21"/>
      <c r="H2751" s="14"/>
    </row>
    <row r="2752" spans="7:8" x14ac:dyDescent="0.2">
      <c r="G2752" s="21"/>
      <c r="H2752" s="14"/>
    </row>
    <row r="2753" spans="7:8" x14ac:dyDescent="0.2">
      <c r="G2753" s="21"/>
      <c r="H2753" s="14"/>
    </row>
    <row r="2754" spans="7:8" x14ac:dyDescent="0.2">
      <c r="G2754" s="21"/>
      <c r="H2754" s="14"/>
    </row>
    <row r="2755" spans="7:8" x14ac:dyDescent="0.2">
      <c r="G2755" s="21"/>
      <c r="H2755" s="14"/>
    </row>
    <row r="2756" spans="7:8" x14ac:dyDescent="0.2">
      <c r="G2756" s="21"/>
      <c r="H2756" s="14"/>
    </row>
    <row r="2757" spans="7:8" x14ac:dyDescent="0.2">
      <c r="G2757" s="21"/>
      <c r="H2757" s="14"/>
    </row>
    <row r="2758" spans="7:8" x14ac:dyDescent="0.2">
      <c r="G2758" s="21"/>
      <c r="H2758" s="14"/>
    </row>
    <row r="2759" spans="7:8" x14ac:dyDescent="0.2">
      <c r="G2759" s="21"/>
      <c r="H2759" s="14"/>
    </row>
    <row r="2760" spans="7:8" x14ac:dyDescent="0.2">
      <c r="G2760" s="21"/>
      <c r="H2760" s="14"/>
    </row>
    <row r="2761" spans="7:8" x14ac:dyDescent="0.2">
      <c r="G2761" s="21"/>
      <c r="H2761" s="14"/>
    </row>
    <row r="2762" spans="7:8" x14ac:dyDescent="0.2">
      <c r="G2762" s="21"/>
      <c r="H2762" s="14"/>
    </row>
    <row r="2763" spans="7:8" x14ac:dyDescent="0.2">
      <c r="G2763" s="21"/>
      <c r="H2763" s="14"/>
    </row>
    <row r="2764" spans="7:8" x14ac:dyDescent="0.2">
      <c r="G2764" s="21"/>
      <c r="H2764" s="14"/>
    </row>
    <row r="2765" spans="7:8" x14ac:dyDescent="0.2">
      <c r="G2765" s="21"/>
      <c r="H2765" s="14"/>
    </row>
    <row r="2766" spans="7:8" x14ac:dyDescent="0.2">
      <c r="G2766" s="21"/>
      <c r="H2766" s="14"/>
    </row>
    <row r="2767" spans="7:8" x14ac:dyDescent="0.2">
      <c r="G2767" s="21"/>
      <c r="H2767" s="14"/>
    </row>
    <row r="2768" spans="7:8" x14ac:dyDescent="0.2">
      <c r="G2768" s="21"/>
      <c r="H2768" s="14"/>
    </row>
    <row r="2769" spans="7:8" x14ac:dyDescent="0.2">
      <c r="G2769" s="21"/>
      <c r="H2769" s="14"/>
    </row>
    <row r="2770" spans="7:8" x14ac:dyDescent="0.2">
      <c r="G2770" s="21"/>
      <c r="H2770" s="14"/>
    </row>
    <row r="2771" spans="7:8" x14ac:dyDescent="0.2">
      <c r="G2771" s="21"/>
      <c r="H2771" s="14"/>
    </row>
    <row r="2772" spans="7:8" x14ac:dyDescent="0.2">
      <c r="G2772" s="21"/>
      <c r="H2772" s="14"/>
    </row>
    <row r="2773" spans="7:8" x14ac:dyDescent="0.2">
      <c r="G2773" s="21"/>
      <c r="H2773" s="14"/>
    </row>
    <row r="2774" spans="7:8" x14ac:dyDescent="0.2">
      <c r="G2774" s="21"/>
      <c r="H2774" s="14"/>
    </row>
    <row r="2775" spans="7:8" x14ac:dyDescent="0.2">
      <c r="G2775" s="21"/>
      <c r="H2775" s="14"/>
    </row>
    <row r="2776" spans="7:8" x14ac:dyDescent="0.2">
      <c r="G2776" s="21"/>
      <c r="H2776" s="14"/>
    </row>
    <row r="2777" spans="7:8" x14ac:dyDescent="0.2">
      <c r="G2777" s="21"/>
      <c r="H2777" s="14"/>
    </row>
    <row r="2778" spans="7:8" x14ac:dyDescent="0.2">
      <c r="G2778" s="21"/>
      <c r="H2778" s="14"/>
    </row>
    <row r="2779" spans="7:8" x14ac:dyDescent="0.2">
      <c r="G2779" s="21"/>
      <c r="H2779" s="14"/>
    </row>
    <row r="2780" spans="7:8" x14ac:dyDescent="0.2">
      <c r="G2780" s="21"/>
      <c r="H2780" s="14"/>
    </row>
    <row r="2781" spans="7:8" x14ac:dyDescent="0.2">
      <c r="G2781" s="21"/>
      <c r="H2781" s="14"/>
    </row>
    <row r="2782" spans="7:8" x14ac:dyDescent="0.2">
      <c r="G2782" s="21"/>
      <c r="H2782" s="14"/>
    </row>
    <row r="2783" spans="7:8" x14ac:dyDescent="0.2">
      <c r="G2783" s="21"/>
      <c r="H2783" s="14"/>
    </row>
    <row r="2784" spans="7:8" x14ac:dyDescent="0.2">
      <c r="G2784" s="21"/>
      <c r="H2784" s="14"/>
    </row>
    <row r="2785" spans="7:8" x14ac:dyDescent="0.2">
      <c r="G2785" s="21"/>
      <c r="H2785" s="14"/>
    </row>
    <row r="2786" spans="7:8" x14ac:dyDescent="0.2">
      <c r="G2786" s="21"/>
      <c r="H2786" s="14"/>
    </row>
    <row r="2787" spans="7:8" x14ac:dyDescent="0.2">
      <c r="G2787" s="21"/>
      <c r="H2787" s="14"/>
    </row>
    <row r="2788" spans="7:8" x14ac:dyDescent="0.2">
      <c r="G2788" s="21"/>
      <c r="H2788" s="14"/>
    </row>
    <row r="2789" spans="7:8" x14ac:dyDescent="0.2">
      <c r="G2789" s="21"/>
      <c r="H2789" s="14"/>
    </row>
    <row r="2790" spans="7:8" x14ac:dyDescent="0.2">
      <c r="G2790" s="21"/>
      <c r="H2790" s="14"/>
    </row>
    <row r="2791" spans="7:8" x14ac:dyDescent="0.2">
      <c r="G2791" s="21"/>
      <c r="H2791" s="14"/>
    </row>
    <row r="2792" spans="7:8" x14ac:dyDescent="0.2">
      <c r="G2792" s="21"/>
      <c r="H2792" s="14"/>
    </row>
    <row r="2793" spans="7:8" x14ac:dyDescent="0.2">
      <c r="G2793" s="21"/>
      <c r="H2793" s="14"/>
    </row>
    <row r="2794" spans="7:8" x14ac:dyDescent="0.2">
      <c r="G2794" s="21"/>
      <c r="H2794" s="14"/>
    </row>
    <row r="2795" spans="7:8" x14ac:dyDescent="0.2">
      <c r="G2795" s="21"/>
      <c r="H2795" s="14"/>
    </row>
    <row r="2796" spans="7:8" x14ac:dyDescent="0.2">
      <c r="G2796" s="21"/>
      <c r="H2796" s="14"/>
    </row>
    <row r="2797" spans="7:8" x14ac:dyDescent="0.2">
      <c r="G2797" s="21"/>
      <c r="H2797" s="14"/>
    </row>
    <row r="2798" spans="7:8" x14ac:dyDescent="0.2">
      <c r="G2798" s="21"/>
      <c r="H2798" s="14"/>
    </row>
    <row r="2799" spans="7:8" x14ac:dyDescent="0.2">
      <c r="G2799" s="21"/>
      <c r="H2799" s="14"/>
    </row>
    <row r="2800" spans="7:8" x14ac:dyDescent="0.2">
      <c r="G2800" s="21"/>
      <c r="H2800" s="14"/>
    </row>
    <row r="2801" spans="7:8" x14ac:dyDescent="0.2">
      <c r="G2801" s="21"/>
      <c r="H2801" s="14"/>
    </row>
    <row r="2802" spans="7:8" x14ac:dyDescent="0.2">
      <c r="G2802" s="21"/>
      <c r="H2802" s="14"/>
    </row>
    <row r="2803" spans="7:8" x14ac:dyDescent="0.2">
      <c r="G2803" s="21"/>
      <c r="H2803" s="14"/>
    </row>
    <row r="2804" spans="7:8" x14ac:dyDescent="0.2">
      <c r="G2804" s="21"/>
      <c r="H2804" s="14"/>
    </row>
    <row r="2805" spans="7:8" x14ac:dyDescent="0.2">
      <c r="G2805" s="21"/>
      <c r="H2805" s="14"/>
    </row>
    <row r="2806" spans="7:8" x14ac:dyDescent="0.2">
      <c r="G2806" s="21"/>
      <c r="H2806" s="14"/>
    </row>
    <row r="2807" spans="7:8" x14ac:dyDescent="0.2">
      <c r="G2807" s="21"/>
      <c r="H2807" s="14"/>
    </row>
    <row r="2808" spans="7:8" x14ac:dyDescent="0.2">
      <c r="G2808" s="21"/>
      <c r="H2808" s="14"/>
    </row>
    <row r="2809" spans="7:8" x14ac:dyDescent="0.2">
      <c r="G2809" s="21"/>
      <c r="H2809" s="14"/>
    </row>
    <row r="2810" spans="7:8" x14ac:dyDescent="0.2">
      <c r="G2810" s="21"/>
      <c r="H2810" s="14"/>
    </row>
    <row r="2811" spans="7:8" x14ac:dyDescent="0.2">
      <c r="G2811" s="21"/>
      <c r="H2811" s="14"/>
    </row>
    <row r="2812" spans="7:8" x14ac:dyDescent="0.2">
      <c r="G2812" s="21"/>
      <c r="H2812" s="14"/>
    </row>
    <row r="2813" spans="7:8" x14ac:dyDescent="0.2">
      <c r="G2813" s="21"/>
      <c r="H2813" s="14"/>
    </row>
    <row r="2814" spans="7:8" x14ac:dyDescent="0.2">
      <c r="G2814" s="21"/>
      <c r="H2814" s="14"/>
    </row>
    <row r="2815" spans="7:8" x14ac:dyDescent="0.2">
      <c r="G2815" s="21"/>
      <c r="H2815" s="14"/>
    </row>
    <row r="2816" spans="7:8" x14ac:dyDescent="0.2">
      <c r="G2816" s="21"/>
      <c r="H2816" s="14"/>
    </row>
    <row r="2817" spans="7:8" x14ac:dyDescent="0.2">
      <c r="G2817" s="21"/>
      <c r="H2817" s="14"/>
    </row>
    <row r="2818" spans="7:8" x14ac:dyDescent="0.2">
      <c r="G2818" s="21"/>
      <c r="H2818" s="14"/>
    </row>
    <row r="2819" spans="7:8" x14ac:dyDescent="0.2">
      <c r="G2819" s="21"/>
      <c r="H2819" s="14"/>
    </row>
    <row r="2820" spans="7:8" x14ac:dyDescent="0.2">
      <c r="G2820" s="21"/>
      <c r="H2820" s="14"/>
    </row>
    <row r="2821" spans="7:8" x14ac:dyDescent="0.2">
      <c r="G2821" s="21"/>
      <c r="H2821" s="14"/>
    </row>
    <row r="2822" spans="7:8" x14ac:dyDescent="0.2">
      <c r="G2822" s="21"/>
      <c r="H2822" s="14"/>
    </row>
    <row r="2823" spans="7:8" x14ac:dyDescent="0.2">
      <c r="G2823" s="21"/>
      <c r="H2823" s="14"/>
    </row>
    <row r="2824" spans="7:8" x14ac:dyDescent="0.2">
      <c r="G2824" s="21"/>
      <c r="H2824" s="14"/>
    </row>
    <row r="2825" spans="7:8" x14ac:dyDescent="0.2">
      <c r="G2825" s="21"/>
      <c r="H2825" s="14"/>
    </row>
    <row r="2826" spans="7:8" x14ac:dyDescent="0.2">
      <c r="G2826" s="21"/>
      <c r="H2826" s="14"/>
    </row>
    <row r="2827" spans="7:8" x14ac:dyDescent="0.2">
      <c r="G2827" s="21"/>
      <c r="H2827" s="14"/>
    </row>
    <row r="2828" spans="7:8" x14ac:dyDescent="0.2">
      <c r="G2828" s="21"/>
      <c r="H2828" s="14"/>
    </row>
    <row r="2829" spans="7:8" x14ac:dyDescent="0.2">
      <c r="G2829" s="21"/>
      <c r="H2829" s="14"/>
    </row>
    <row r="2830" spans="7:8" x14ac:dyDescent="0.2">
      <c r="G2830" s="21"/>
      <c r="H2830" s="14"/>
    </row>
    <row r="2831" spans="7:8" x14ac:dyDescent="0.2">
      <c r="G2831" s="21"/>
      <c r="H2831" s="14"/>
    </row>
    <row r="2832" spans="7:8" x14ac:dyDescent="0.2">
      <c r="G2832" s="21"/>
      <c r="H2832" s="14"/>
    </row>
    <row r="2833" spans="7:8" x14ac:dyDescent="0.2">
      <c r="G2833" s="21"/>
      <c r="H2833" s="14"/>
    </row>
    <row r="2834" spans="7:8" x14ac:dyDescent="0.2">
      <c r="G2834" s="21"/>
      <c r="H2834" s="14"/>
    </row>
    <row r="2835" spans="7:8" x14ac:dyDescent="0.2">
      <c r="G2835" s="21"/>
      <c r="H2835" s="14"/>
    </row>
    <row r="2836" spans="7:8" x14ac:dyDescent="0.2">
      <c r="G2836" s="21"/>
      <c r="H2836" s="14"/>
    </row>
    <row r="2837" spans="7:8" x14ac:dyDescent="0.2">
      <c r="G2837" s="21"/>
      <c r="H2837" s="14"/>
    </row>
    <row r="2838" spans="7:8" x14ac:dyDescent="0.2">
      <c r="G2838" s="21"/>
      <c r="H2838" s="14"/>
    </row>
    <row r="2839" spans="7:8" x14ac:dyDescent="0.2">
      <c r="G2839" s="21"/>
      <c r="H2839" s="14"/>
    </row>
    <row r="2840" spans="7:8" x14ac:dyDescent="0.2">
      <c r="G2840" s="21"/>
      <c r="H2840" s="14"/>
    </row>
    <row r="2841" spans="7:8" x14ac:dyDescent="0.2">
      <c r="G2841" s="21"/>
      <c r="H2841" s="14"/>
    </row>
    <row r="2842" spans="7:8" x14ac:dyDescent="0.2">
      <c r="G2842" s="21"/>
      <c r="H2842" s="14"/>
    </row>
    <row r="2843" spans="7:8" x14ac:dyDescent="0.2">
      <c r="G2843" s="21"/>
      <c r="H2843" s="14"/>
    </row>
    <row r="2844" spans="7:8" x14ac:dyDescent="0.2">
      <c r="G2844" s="21"/>
      <c r="H2844" s="14"/>
    </row>
    <row r="2845" spans="7:8" x14ac:dyDescent="0.2">
      <c r="G2845" s="21"/>
      <c r="H2845" s="14"/>
    </row>
    <row r="2846" spans="7:8" x14ac:dyDescent="0.2">
      <c r="G2846" s="21"/>
      <c r="H2846" s="14"/>
    </row>
    <row r="2847" spans="7:8" x14ac:dyDescent="0.2">
      <c r="G2847" s="21"/>
      <c r="H2847" s="14"/>
    </row>
    <row r="2848" spans="7:8" x14ac:dyDescent="0.2">
      <c r="G2848" s="21"/>
      <c r="H2848" s="14"/>
    </row>
    <row r="2849" spans="7:8" x14ac:dyDescent="0.2">
      <c r="G2849" s="21"/>
      <c r="H2849" s="14"/>
    </row>
    <row r="2850" spans="7:8" x14ac:dyDescent="0.2">
      <c r="G2850" s="21"/>
      <c r="H2850" s="14"/>
    </row>
    <row r="2851" spans="7:8" x14ac:dyDescent="0.2">
      <c r="G2851" s="21"/>
      <c r="H2851" s="14"/>
    </row>
    <row r="2852" spans="7:8" x14ac:dyDescent="0.2">
      <c r="G2852" s="21"/>
      <c r="H2852" s="14"/>
    </row>
    <row r="2853" spans="7:8" x14ac:dyDescent="0.2">
      <c r="G2853" s="21"/>
      <c r="H2853" s="14"/>
    </row>
    <row r="2854" spans="7:8" x14ac:dyDescent="0.2">
      <c r="G2854" s="21"/>
      <c r="H2854" s="14"/>
    </row>
    <row r="2855" spans="7:8" x14ac:dyDescent="0.2">
      <c r="G2855" s="21"/>
      <c r="H2855" s="14"/>
    </row>
    <row r="2856" spans="7:8" x14ac:dyDescent="0.2">
      <c r="G2856" s="21"/>
      <c r="H2856" s="14"/>
    </row>
    <row r="2857" spans="7:8" x14ac:dyDescent="0.2">
      <c r="G2857" s="21"/>
      <c r="H2857" s="14"/>
    </row>
    <row r="2858" spans="7:8" x14ac:dyDescent="0.2">
      <c r="G2858" s="21"/>
      <c r="H2858" s="14"/>
    </row>
    <row r="2859" spans="7:8" x14ac:dyDescent="0.2">
      <c r="G2859" s="21"/>
      <c r="H2859" s="14"/>
    </row>
    <row r="2860" spans="7:8" x14ac:dyDescent="0.2">
      <c r="G2860" s="21"/>
      <c r="H2860" s="14"/>
    </row>
    <row r="2861" spans="7:8" x14ac:dyDescent="0.2">
      <c r="G2861" s="21"/>
      <c r="H2861" s="14"/>
    </row>
    <row r="2862" spans="7:8" x14ac:dyDescent="0.2">
      <c r="G2862" s="21"/>
      <c r="H2862" s="14"/>
    </row>
    <row r="2863" spans="7:8" x14ac:dyDescent="0.2">
      <c r="G2863" s="21"/>
      <c r="H2863" s="14"/>
    </row>
    <row r="2864" spans="7:8" x14ac:dyDescent="0.2">
      <c r="G2864" s="21"/>
      <c r="H2864" s="14"/>
    </row>
    <row r="2865" spans="7:8" x14ac:dyDescent="0.2">
      <c r="G2865" s="21"/>
      <c r="H2865" s="14"/>
    </row>
    <row r="2866" spans="7:8" x14ac:dyDescent="0.2">
      <c r="G2866" s="21"/>
      <c r="H2866" s="14"/>
    </row>
    <row r="2867" spans="7:8" x14ac:dyDescent="0.2">
      <c r="G2867" s="21"/>
      <c r="H2867" s="14"/>
    </row>
    <row r="2868" spans="7:8" x14ac:dyDescent="0.2">
      <c r="G2868" s="21"/>
      <c r="H2868" s="14"/>
    </row>
    <row r="2869" spans="7:8" x14ac:dyDescent="0.2">
      <c r="G2869" s="21"/>
      <c r="H2869" s="14"/>
    </row>
    <row r="2870" spans="7:8" x14ac:dyDescent="0.2">
      <c r="G2870" s="21"/>
      <c r="H2870" s="14"/>
    </row>
    <row r="2871" spans="7:8" x14ac:dyDescent="0.2">
      <c r="G2871" s="21"/>
      <c r="H2871" s="14"/>
    </row>
    <row r="2872" spans="7:8" x14ac:dyDescent="0.2">
      <c r="G2872" s="21"/>
      <c r="H2872" s="14"/>
    </row>
    <row r="2873" spans="7:8" x14ac:dyDescent="0.2">
      <c r="G2873" s="21"/>
      <c r="H2873" s="14"/>
    </row>
    <row r="2874" spans="7:8" x14ac:dyDescent="0.2">
      <c r="G2874" s="21"/>
      <c r="H2874" s="14"/>
    </row>
    <row r="2875" spans="7:8" x14ac:dyDescent="0.2">
      <c r="G2875" s="21"/>
      <c r="H2875" s="14"/>
    </row>
    <row r="2876" spans="7:8" x14ac:dyDescent="0.2">
      <c r="G2876" s="21"/>
      <c r="H2876" s="14"/>
    </row>
    <row r="2877" spans="7:8" x14ac:dyDescent="0.2">
      <c r="G2877" s="21"/>
      <c r="H2877" s="14"/>
    </row>
    <row r="2878" spans="7:8" x14ac:dyDescent="0.2">
      <c r="G2878" s="21"/>
      <c r="H2878" s="14"/>
    </row>
    <row r="2879" spans="7:8" x14ac:dyDescent="0.2">
      <c r="G2879" s="21"/>
      <c r="H2879" s="14"/>
    </row>
    <row r="2880" spans="7:8" x14ac:dyDescent="0.2">
      <c r="G2880" s="21"/>
      <c r="H2880" s="14"/>
    </row>
    <row r="2881" spans="7:8" x14ac:dyDescent="0.2">
      <c r="G2881" s="21"/>
      <c r="H2881" s="14"/>
    </row>
    <row r="2882" spans="7:8" x14ac:dyDescent="0.2">
      <c r="G2882" s="21"/>
      <c r="H2882" s="14"/>
    </row>
    <row r="2883" spans="7:8" x14ac:dyDescent="0.2">
      <c r="G2883" s="21"/>
      <c r="H2883" s="14"/>
    </row>
    <row r="2884" spans="7:8" x14ac:dyDescent="0.2">
      <c r="G2884" s="21"/>
      <c r="H2884" s="14"/>
    </row>
    <row r="2885" spans="7:8" x14ac:dyDescent="0.2">
      <c r="G2885" s="21"/>
      <c r="H2885" s="14"/>
    </row>
    <row r="2886" spans="7:8" x14ac:dyDescent="0.2">
      <c r="G2886" s="21"/>
      <c r="H2886" s="14"/>
    </row>
    <row r="2887" spans="7:8" x14ac:dyDescent="0.2">
      <c r="G2887" s="21"/>
      <c r="H2887" s="14"/>
    </row>
    <row r="2888" spans="7:8" x14ac:dyDescent="0.2">
      <c r="G2888" s="21"/>
      <c r="H2888" s="14"/>
    </row>
    <row r="2889" spans="7:8" x14ac:dyDescent="0.2">
      <c r="G2889" s="21"/>
      <c r="H2889" s="14"/>
    </row>
    <row r="2890" spans="7:8" x14ac:dyDescent="0.2">
      <c r="G2890" s="21"/>
      <c r="H2890" s="14"/>
    </row>
    <row r="2891" spans="7:8" x14ac:dyDescent="0.2">
      <c r="G2891" s="21"/>
      <c r="H2891" s="14"/>
    </row>
    <row r="2892" spans="7:8" x14ac:dyDescent="0.2">
      <c r="G2892" s="21"/>
      <c r="H2892" s="14"/>
    </row>
    <row r="2893" spans="7:8" x14ac:dyDescent="0.2">
      <c r="G2893" s="21"/>
      <c r="H2893" s="14"/>
    </row>
    <row r="2894" spans="7:8" x14ac:dyDescent="0.2">
      <c r="G2894" s="21"/>
      <c r="H2894" s="14"/>
    </row>
    <row r="2895" spans="7:8" x14ac:dyDescent="0.2">
      <c r="G2895" s="21"/>
      <c r="H2895" s="14"/>
    </row>
    <row r="2896" spans="7:8" x14ac:dyDescent="0.2">
      <c r="G2896" s="21"/>
      <c r="H2896" s="14"/>
    </row>
    <row r="2897" spans="7:8" x14ac:dyDescent="0.2">
      <c r="G2897" s="21"/>
      <c r="H2897" s="14"/>
    </row>
    <row r="2898" spans="7:8" x14ac:dyDescent="0.2">
      <c r="G2898" s="21"/>
      <c r="H2898" s="14"/>
    </row>
    <row r="2899" spans="7:8" x14ac:dyDescent="0.2">
      <c r="G2899" s="21"/>
      <c r="H2899" s="14"/>
    </row>
    <row r="2900" spans="7:8" x14ac:dyDescent="0.2">
      <c r="G2900" s="21"/>
      <c r="H2900" s="14"/>
    </row>
    <row r="2901" spans="7:8" x14ac:dyDescent="0.2">
      <c r="G2901" s="21"/>
      <c r="H2901" s="14"/>
    </row>
    <row r="2902" spans="7:8" x14ac:dyDescent="0.2">
      <c r="G2902" s="21"/>
      <c r="H2902" s="14"/>
    </row>
    <row r="2903" spans="7:8" x14ac:dyDescent="0.2">
      <c r="G2903" s="21"/>
      <c r="H2903" s="14"/>
    </row>
    <row r="2904" spans="7:8" x14ac:dyDescent="0.2">
      <c r="G2904" s="21"/>
      <c r="H2904" s="14"/>
    </row>
    <row r="2905" spans="7:8" x14ac:dyDescent="0.2">
      <c r="G2905" s="21"/>
      <c r="H2905" s="14"/>
    </row>
    <row r="2906" spans="7:8" x14ac:dyDescent="0.2">
      <c r="G2906" s="21"/>
      <c r="H2906" s="14"/>
    </row>
    <row r="2907" spans="7:8" x14ac:dyDescent="0.2">
      <c r="G2907" s="21"/>
      <c r="H2907" s="14"/>
    </row>
    <row r="2908" spans="7:8" x14ac:dyDescent="0.2">
      <c r="G2908" s="21"/>
      <c r="H2908" s="14"/>
    </row>
    <row r="2909" spans="7:8" x14ac:dyDescent="0.2">
      <c r="G2909" s="21"/>
      <c r="H2909" s="14"/>
    </row>
    <row r="2910" spans="7:8" x14ac:dyDescent="0.2">
      <c r="G2910" s="21"/>
      <c r="H2910" s="14"/>
    </row>
    <row r="2911" spans="7:8" x14ac:dyDescent="0.2">
      <c r="G2911" s="21"/>
      <c r="H2911" s="14"/>
    </row>
    <row r="2912" spans="7:8" x14ac:dyDescent="0.2">
      <c r="G2912" s="21"/>
      <c r="H2912" s="14"/>
    </row>
    <row r="2913" spans="7:8" x14ac:dyDescent="0.2">
      <c r="G2913" s="21"/>
      <c r="H2913" s="14"/>
    </row>
    <row r="2914" spans="7:8" x14ac:dyDescent="0.2">
      <c r="G2914" s="21"/>
      <c r="H2914" s="14"/>
    </row>
    <row r="2915" spans="7:8" x14ac:dyDescent="0.2">
      <c r="G2915" s="21"/>
      <c r="H2915" s="14"/>
    </row>
    <row r="2916" spans="7:8" x14ac:dyDescent="0.2">
      <c r="G2916" s="21"/>
      <c r="H2916" s="14"/>
    </row>
    <row r="2917" spans="7:8" x14ac:dyDescent="0.2">
      <c r="G2917" s="21"/>
      <c r="H2917" s="14"/>
    </row>
    <row r="2918" spans="7:8" x14ac:dyDescent="0.2">
      <c r="G2918" s="21"/>
      <c r="H2918" s="14"/>
    </row>
    <row r="2919" spans="7:8" x14ac:dyDescent="0.2">
      <c r="G2919" s="21"/>
      <c r="H2919" s="14"/>
    </row>
    <row r="2920" spans="7:8" x14ac:dyDescent="0.2">
      <c r="G2920" s="21"/>
      <c r="H2920" s="14"/>
    </row>
    <row r="2921" spans="7:8" x14ac:dyDescent="0.2">
      <c r="G2921" s="21"/>
      <c r="H2921" s="14"/>
    </row>
    <row r="2922" spans="7:8" x14ac:dyDescent="0.2">
      <c r="G2922" s="21"/>
      <c r="H2922" s="14"/>
    </row>
    <row r="2923" spans="7:8" x14ac:dyDescent="0.2">
      <c r="G2923" s="21"/>
      <c r="H2923" s="14"/>
    </row>
    <row r="2924" spans="7:8" x14ac:dyDescent="0.2">
      <c r="G2924" s="21"/>
      <c r="H2924" s="14"/>
    </row>
    <row r="2925" spans="7:8" x14ac:dyDescent="0.2">
      <c r="G2925" s="21"/>
      <c r="H2925" s="14"/>
    </row>
    <row r="2926" spans="7:8" x14ac:dyDescent="0.2">
      <c r="G2926" s="21"/>
      <c r="H2926" s="14"/>
    </row>
    <row r="2927" spans="7:8" x14ac:dyDescent="0.2">
      <c r="G2927" s="21"/>
      <c r="H2927" s="14"/>
    </row>
    <row r="2928" spans="7:8" x14ac:dyDescent="0.2">
      <c r="G2928" s="21"/>
      <c r="H2928" s="14"/>
    </row>
    <row r="2929" spans="7:8" x14ac:dyDescent="0.2">
      <c r="G2929" s="21"/>
      <c r="H2929" s="14"/>
    </row>
    <row r="2930" spans="7:8" x14ac:dyDescent="0.2">
      <c r="G2930" s="21"/>
      <c r="H2930" s="14"/>
    </row>
    <row r="2931" spans="7:8" x14ac:dyDescent="0.2">
      <c r="G2931" s="21"/>
      <c r="H2931" s="14"/>
    </row>
    <row r="2932" spans="7:8" x14ac:dyDescent="0.2">
      <c r="G2932" s="21"/>
      <c r="H2932" s="14"/>
    </row>
    <row r="2933" spans="7:8" x14ac:dyDescent="0.2">
      <c r="G2933" s="21"/>
      <c r="H2933" s="14"/>
    </row>
    <row r="2934" spans="7:8" x14ac:dyDescent="0.2">
      <c r="G2934" s="21"/>
      <c r="H2934" s="14"/>
    </row>
    <row r="2935" spans="7:8" x14ac:dyDescent="0.2">
      <c r="G2935" s="21"/>
      <c r="H2935" s="14"/>
    </row>
    <row r="2936" spans="7:8" x14ac:dyDescent="0.2">
      <c r="G2936" s="21"/>
      <c r="H2936" s="14"/>
    </row>
    <row r="2937" spans="7:8" x14ac:dyDescent="0.2">
      <c r="G2937" s="21"/>
      <c r="H2937" s="14"/>
    </row>
    <row r="2938" spans="7:8" x14ac:dyDescent="0.2">
      <c r="G2938" s="21"/>
      <c r="H2938" s="14"/>
    </row>
    <row r="2939" spans="7:8" x14ac:dyDescent="0.2">
      <c r="G2939" s="21"/>
      <c r="H2939" s="14"/>
    </row>
    <row r="2940" spans="7:8" x14ac:dyDescent="0.2">
      <c r="G2940" s="21"/>
      <c r="H2940" s="14"/>
    </row>
    <row r="2941" spans="7:8" x14ac:dyDescent="0.2">
      <c r="G2941" s="21"/>
      <c r="H2941" s="14"/>
    </row>
    <row r="2942" spans="7:8" x14ac:dyDescent="0.2">
      <c r="G2942" s="21"/>
      <c r="H2942" s="14"/>
    </row>
    <row r="2943" spans="7:8" x14ac:dyDescent="0.2">
      <c r="G2943" s="21"/>
      <c r="H2943" s="14"/>
    </row>
    <row r="2944" spans="7:8" x14ac:dyDescent="0.2">
      <c r="G2944" s="21"/>
      <c r="H2944" s="14"/>
    </row>
    <row r="2945" spans="7:8" x14ac:dyDescent="0.2">
      <c r="G2945" s="21"/>
      <c r="H2945" s="14"/>
    </row>
    <row r="2946" spans="7:8" x14ac:dyDescent="0.2">
      <c r="G2946" s="21"/>
      <c r="H2946" s="14"/>
    </row>
    <row r="2947" spans="7:8" x14ac:dyDescent="0.2">
      <c r="G2947" s="21"/>
      <c r="H2947" s="14"/>
    </row>
    <row r="2948" spans="7:8" x14ac:dyDescent="0.2">
      <c r="G2948" s="21"/>
      <c r="H2948" s="14"/>
    </row>
    <row r="2949" spans="7:8" x14ac:dyDescent="0.2">
      <c r="G2949" s="21"/>
      <c r="H2949" s="14"/>
    </row>
    <row r="2950" spans="7:8" x14ac:dyDescent="0.2">
      <c r="G2950" s="21"/>
      <c r="H2950" s="14"/>
    </row>
    <row r="2951" spans="7:8" x14ac:dyDescent="0.2">
      <c r="G2951" s="21"/>
      <c r="H2951" s="14"/>
    </row>
    <row r="2952" spans="7:8" x14ac:dyDescent="0.2">
      <c r="G2952" s="21"/>
      <c r="H2952" s="14"/>
    </row>
    <row r="2953" spans="7:8" x14ac:dyDescent="0.2">
      <c r="G2953" s="21"/>
      <c r="H2953" s="14"/>
    </row>
    <row r="2954" spans="7:8" x14ac:dyDescent="0.2">
      <c r="G2954" s="21"/>
      <c r="H2954" s="14"/>
    </row>
    <row r="2955" spans="7:8" x14ac:dyDescent="0.2">
      <c r="G2955" s="21"/>
      <c r="H2955" s="14"/>
    </row>
    <row r="2956" spans="7:8" x14ac:dyDescent="0.2">
      <c r="G2956" s="21"/>
      <c r="H2956" s="14"/>
    </row>
    <row r="2957" spans="7:8" x14ac:dyDescent="0.2">
      <c r="G2957" s="21"/>
      <c r="H2957" s="14"/>
    </row>
    <row r="2958" spans="7:8" x14ac:dyDescent="0.2">
      <c r="G2958" s="21"/>
      <c r="H2958" s="14"/>
    </row>
    <row r="2959" spans="7:8" x14ac:dyDescent="0.2">
      <c r="G2959" s="21"/>
      <c r="H2959" s="14"/>
    </row>
    <row r="2960" spans="7:8" x14ac:dyDescent="0.2">
      <c r="G2960" s="21"/>
      <c r="H2960" s="14"/>
    </row>
    <row r="2961" spans="7:8" x14ac:dyDescent="0.2">
      <c r="G2961" s="21"/>
      <c r="H2961" s="14"/>
    </row>
    <row r="2962" spans="7:8" x14ac:dyDescent="0.2">
      <c r="G2962" s="21"/>
      <c r="H2962" s="14"/>
    </row>
    <row r="2963" spans="7:8" x14ac:dyDescent="0.2">
      <c r="G2963" s="21"/>
      <c r="H2963" s="14"/>
    </row>
    <row r="2964" spans="7:8" x14ac:dyDescent="0.2">
      <c r="G2964" s="21"/>
      <c r="H2964" s="14"/>
    </row>
    <row r="2965" spans="7:8" x14ac:dyDescent="0.2">
      <c r="G2965" s="21"/>
      <c r="H2965" s="14"/>
    </row>
    <row r="2966" spans="7:8" x14ac:dyDescent="0.2">
      <c r="G2966" s="21"/>
      <c r="H2966" s="14"/>
    </row>
    <row r="2967" spans="7:8" x14ac:dyDescent="0.2">
      <c r="G2967" s="21"/>
      <c r="H2967" s="14"/>
    </row>
    <row r="2968" spans="7:8" x14ac:dyDescent="0.2">
      <c r="G2968" s="21"/>
      <c r="H2968" s="14"/>
    </row>
    <row r="2969" spans="7:8" x14ac:dyDescent="0.2">
      <c r="G2969" s="21"/>
      <c r="H2969" s="14"/>
    </row>
    <row r="2970" spans="7:8" x14ac:dyDescent="0.2">
      <c r="G2970" s="21"/>
      <c r="H2970" s="14"/>
    </row>
    <row r="2971" spans="7:8" x14ac:dyDescent="0.2">
      <c r="G2971" s="21"/>
      <c r="H2971" s="14"/>
    </row>
    <row r="2972" spans="7:8" x14ac:dyDescent="0.2">
      <c r="G2972" s="21"/>
      <c r="H2972" s="14"/>
    </row>
    <row r="2973" spans="7:8" x14ac:dyDescent="0.2">
      <c r="G2973" s="21"/>
      <c r="H2973" s="14"/>
    </row>
    <row r="2974" spans="7:8" x14ac:dyDescent="0.2">
      <c r="G2974" s="21"/>
      <c r="H2974" s="14"/>
    </row>
    <row r="2975" spans="7:8" x14ac:dyDescent="0.2">
      <c r="G2975" s="21"/>
      <c r="H2975" s="14"/>
    </row>
    <row r="2976" spans="7:8" x14ac:dyDescent="0.2">
      <c r="G2976" s="21"/>
      <c r="H2976" s="14"/>
    </row>
    <row r="2977" spans="7:8" x14ac:dyDescent="0.2">
      <c r="G2977" s="21"/>
      <c r="H2977" s="14"/>
    </row>
    <row r="2978" spans="7:8" x14ac:dyDescent="0.2">
      <c r="G2978" s="21"/>
      <c r="H2978" s="14"/>
    </row>
    <row r="2979" spans="7:8" x14ac:dyDescent="0.2">
      <c r="G2979" s="21"/>
      <c r="H2979" s="14"/>
    </row>
    <row r="2980" spans="7:8" x14ac:dyDescent="0.2">
      <c r="G2980" s="21"/>
      <c r="H2980" s="14"/>
    </row>
    <row r="2981" spans="7:8" x14ac:dyDescent="0.2">
      <c r="G2981" s="21"/>
      <c r="H2981" s="14"/>
    </row>
    <row r="2982" spans="7:8" x14ac:dyDescent="0.2">
      <c r="G2982" s="21"/>
      <c r="H2982" s="14"/>
    </row>
    <row r="2983" spans="7:8" x14ac:dyDescent="0.2">
      <c r="G2983" s="21"/>
      <c r="H2983" s="14"/>
    </row>
    <row r="2984" spans="7:8" x14ac:dyDescent="0.2">
      <c r="G2984" s="21"/>
      <c r="H2984" s="14"/>
    </row>
    <row r="2985" spans="7:8" x14ac:dyDescent="0.2">
      <c r="G2985" s="21"/>
      <c r="H2985" s="14"/>
    </row>
    <row r="2986" spans="7:8" x14ac:dyDescent="0.2">
      <c r="G2986" s="21"/>
      <c r="H2986" s="14"/>
    </row>
    <row r="2987" spans="7:8" x14ac:dyDescent="0.2">
      <c r="G2987" s="21"/>
      <c r="H2987" s="14"/>
    </row>
    <row r="2988" spans="7:8" x14ac:dyDescent="0.2">
      <c r="G2988" s="21"/>
      <c r="H2988" s="14"/>
    </row>
    <row r="2989" spans="7:8" x14ac:dyDescent="0.2">
      <c r="G2989" s="21"/>
      <c r="H2989" s="14"/>
    </row>
    <row r="2990" spans="7:8" x14ac:dyDescent="0.2">
      <c r="G2990" s="21"/>
      <c r="H2990" s="14"/>
    </row>
    <row r="2991" spans="7:8" x14ac:dyDescent="0.2">
      <c r="G2991" s="21"/>
      <c r="H2991" s="14"/>
    </row>
    <row r="2992" spans="7:8" x14ac:dyDescent="0.2">
      <c r="G2992" s="21"/>
      <c r="H2992" s="14"/>
    </row>
    <row r="2993" spans="7:8" x14ac:dyDescent="0.2">
      <c r="G2993" s="21"/>
      <c r="H2993" s="14"/>
    </row>
    <row r="2994" spans="7:8" x14ac:dyDescent="0.2">
      <c r="G2994" s="21"/>
      <c r="H2994" s="14"/>
    </row>
    <row r="2995" spans="7:8" x14ac:dyDescent="0.2">
      <c r="G2995" s="21"/>
      <c r="H2995" s="14"/>
    </row>
    <row r="2996" spans="7:8" x14ac:dyDescent="0.2">
      <c r="G2996" s="21"/>
      <c r="H2996" s="14"/>
    </row>
    <row r="2997" spans="7:8" x14ac:dyDescent="0.2">
      <c r="G2997" s="21"/>
      <c r="H2997" s="14"/>
    </row>
    <row r="2998" spans="7:8" x14ac:dyDescent="0.2">
      <c r="G2998" s="21"/>
      <c r="H2998" s="14"/>
    </row>
    <row r="2999" spans="7:8" x14ac:dyDescent="0.2">
      <c r="G2999" s="21"/>
      <c r="H2999" s="14"/>
    </row>
    <row r="3000" spans="7:8" x14ac:dyDescent="0.2">
      <c r="G3000" s="21"/>
      <c r="H3000" s="14"/>
    </row>
    <row r="3001" spans="7:8" x14ac:dyDescent="0.2">
      <c r="G3001" s="21"/>
      <c r="H3001" s="14"/>
    </row>
    <row r="3002" spans="7:8" x14ac:dyDescent="0.2">
      <c r="G3002" s="21"/>
      <c r="H3002" s="14"/>
    </row>
    <row r="3003" spans="7:8" x14ac:dyDescent="0.2">
      <c r="G3003" s="21"/>
      <c r="H3003" s="14"/>
    </row>
    <row r="3004" spans="7:8" x14ac:dyDescent="0.2">
      <c r="G3004" s="21"/>
      <c r="H3004" s="14"/>
    </row>
    <row r="3005" spans="7:8" x14ac:dyDescent="0.2">
      <c r="G3005" s="21"/>
      <c r="H3005" s="14"/>
    </row>
    <row r="3006" spans="7:8" x14ac:dyDescent="0.2">
      <c r="G3006" s="21"/>
      <c r="H3006" s="14"/>
    </row>
    <row r="3007" spans="7:8" x14ac:dyDescent="0.2">
      <c r="G3007" s="21"/>
      <c r="H3007" s="14"/>
    </row>
    <row r="3008" spans="7:8" x14ac:dyDescent="0.2">
      <c r="G3008" s="21"/>
      <c r="H3008" s="14"/>
    </row>
    <row r="3009" spans="7:8" x14ac:dyDescent="0.2">
      <c r="G3009" s="21"/>
      <c r="H3009" s="14"/>
    </row>
    <row r="3010" spans="7:8" x14ac:dyDescent="0.2">
      <c r="G3010" s="21"/>
      <c r="H3010" s="14"/>
    </row>
    <row r="3011" spans="7:8" x14ac:dyDescent="0.2">
      <c r="G3011" s="21"/>
      <c r="H3011" s="14"/>
    </row>
    <row r="3012" spans="7:8" x14ac:dyDescent="0.2">
      <c r="G3012" s="21"/>
      <c r="H3012" s="14"/>
    </row>
    <row r="3013" spans="7:8" x14ac:dyDescent="0.2">
      <c r="G3013" s="21"/>
      <c r="H3013" s="14"/>
    </row>
    <row r="3014" spans="7:8" x14ac:dyDescent="0.2">
      <c r="G3014" s="21"/>
      <c r="H3014" s="14"/>
    </row>
    <row r="3015" spans="7:8" x14ac:dyDescent="0.2">
      <c r="G3015" s="21"/>
      <c r="H3015" s="14"/>
    </row>
    <row r="3016" spans="7:8" x14ac:dyDescent="0.2">
      <c r="G3016" s="21"/>
      <c r="H3016" s="14"/>
    </row>
    <row r="3017" spans="7:8" x14ac:dyDescent="0.2">
      <c r="G3017" s="21"/>
      <c r="H3017" s="14"/>
    </row>
    <row r="3018" spans="7:8" x14ac:dyDescent="0.2">
      <c r="G3018" s="21"/>
      <c r="H3018" s="14"/>
    </row>
    <row r="3019" spans="7:8" x14ac:dyDescent="0.2">
      <c r="G3019" s="21"/>
      <c r="H3019" s="14"/>
    </row>
    <row r="3020" spans="7:8" x14ac:dyDescent="0.2">
      <c r="G3020" s="21"/>
      <c r="H3020" s="14"/>
    </row>
    <row r="3021" spans="7:8" x14ac:dyDescent="0.2">
      <c r="G3021" s="21"/>
      <c r="H3021" s="14"/>
    </row>
    <row r="3022" spans="7:8" x14ac:dyDescent="0.2">
      <c r="G3022" s="21"/>
      <c r="H3022" s="14"/>
    </row>
    <row r="3023" spans="7:8" x14ac:dyDescent="0.2">
      <c r="G3023" s="21"/>
      <c r="H3023" s="14"/>
    </row>
    <row r="3024" spans="7:8" x14ac:dyDescent="0.2">
      <c r="G3024" s="21"/>
      <c r="H3024" s="14"/>
    </row>
    <row r="3025" spans="7:8" x14ac:dyDescent="0.2">
      <c r="G3025" s="21"/>
      <c r="H3025" s="14"/>
    </row>
    <row r="3026" spans="7:8" x14ac:dyDescent="0.2">
      <c r="G3026" s="21"/>
      <c r="H3026" s="14"/>
    </row>
    <row r="3027" spans="7:8" x14ac:dyDescent="0.2">
      <c r="G3027" s="21"/>
      <c r="H3027" s="14"/>
    </row>
    <row r="3028" spans="7:8" x14ac:dyDescent="0.2">
      <c r="G3028" s="21"/>
      <c r="H3028" s="14"/>
    </row>
    <row r="3029" spans="7:8" x14ac:dyDescent="0.2">
      <c r="G3029" s="21"/>
      <c r="H3029" s="14"/>
    </row>
    <row r="3030" spans="7:8" x14ac:dyDescent="0.2">
      <c r="G3030" s="21"/>
      <c r="H3030" s="14"/>
    </row>
    <row r="3031" spans="7:8" x14ac:dyDescent="0.2">
      <c r="G3031" s="21"/>
      <c r="H3031" s="14"/>
    </row>
    <row r="3032" spans="7:8" x14ac:dyDescent="0.2">
      <c r="G3032" s="21"/>
      <c r="H3032" s="14"/>
    </row>
    <row r="3033" spans="7:8" x14ac:dyDescent="0.2">
      <c r="G3033" s="21"/>
      <c r="H3033" s="14"/>
    </row>
    <row r="3034" spans="7:8" x14ac:dyDescent="0.2">
      <c r="G3034" s="21"/>
      <c r="H3034" s="14"/>
    </row>
    <row r="3035" spans="7:8" x14ac:dyDescent="0.2">
      <c r="G3035" s="21"/>
      <c r="H3035" s="14"/>
    </row>
    <row r="3036" spans="7:8" x14ac:dyDescent="0.2">
      <c r="G3036" s="21"/>
      <c r="H3036" s="14"/>
    </row>
    <row r="3037" spans="7:8" x14ac:dyDescent="0.2">
      <c r="G3037" s="21"/>
      <c r="H3037" s="14"/>
    </row>
    <row r="3038" spans="7:8" x14ac:dyDescent="0.2">
      <c r="G3038" s="21"/>
      <c r="H3038" s="14"/>
    </row>
    <row r="3039" spans="7:8" x14ac:dyDescent="0.2">
      <c r="G3039" s="21"/>
      <c r="H3039" s="14"/>
    </row>
    <row r="3040" spans="7:8" x14ac:dyDescent="0.2">
      <c r="G3040" s="21"/>
      <c r="H3040" s="14"/>
    </row>
    <row r="3041" spans="7:8" x14ac:dyDescent="0.2">
      <c r="G3041" s="21"/>
      <c r="H3041" s="14"/>
    </row>
    <row r="3042" spans="7:8" x14ac:dyDescent="0.2">
      <c r="G3042" s="21"/>
      <c r="H3042" s="14"/>
    </row>
    <row r="3043" spans="7:8" x14ac:dyDescent="0.2">
      <c r="G3043" s="21"/>
      <c r="H3043" s="14"/>
    </row>
    <row r="3044" spans="7:8" x14ac:dyDescent="0.2">
      <c r="G3044" s="21"/>
      <c r="H3044" s="14"/>
    </row>
    <row r="3045" spans="7:8" x14ac:dyDescent="0.2">
      <c r="G3045" s="21"/>
      <c r="H3045" s="14"/>
    </row>
    <row r="3046" spans="7:8" x14ac:dyDescent="0.2">
      <c r="G3046" s="21"/>
      <c r="H3046" s="14"/>
    </row>
    <row r="3047" spans="7:8" x14ac:dyDescent="0.2">
      <c r="G3047" s="21"/>
      <c r="H3047" s="14"/>
    </row>
    <row r="3048" spans="7:8" x14ac:dyDescent="0.2">
      <c r="G3048" s="21"/>
      <c r="H3048" s="14"/>
    </row>
    <row r="3049" spans="7:8" x14ac:dyDescent="0.2">
      <c r="G3049" s="21"/>
      <c r="H3049" s="14"/>
    </row>
    <row r="3050" spans="7:8" x14ac:dyDescent="0.2">
      <c r="G3050" s="21"/>
      <c r="H3050" s="14"/>
    </row>
    <row r="3051" spans="7:8" x14ac:dyDescent="0.2">
      <c r="G3051" s="21"/>
      <c r="H3051" s="14"/>
    </row>
    <row r="3052" spans="7:8" x14ac:dyDescent="0.2">
      <c r="G3052" s="21"/>
      <c r="H3052" s="14"/>
    </row>
    <row r="3053" spans="7:8" x14ac:dyDescent="0.2">
      <c r="G3053" s="21"/>
      <c r="H3053" s="14"/>
    </row>
    <row r="3054" spans="7:8" x14ac:dyDescent="0.2">
      <c r="G3054" s="21"/>
      <c r="H3054" s="14"/>
    </row>
    <row r="3055" spans="7:8" x14ac:dyDescent="0.2">
      <c r="G3055" s="21"/>
      <c r="H3055" s="14"/>
    </row>
    <row r="3056" spans="7:8" x14ac:dyDescent="0.2">
      <c r="G3056" s="21"/>
      <c r="H3056" s="14"/>
    </row>
    <row r="3057" spans="7:8" x14ac:dyDescent="0.2">
      <c r="G3057" s="21"/>
      <c r="H3057" s="14"/>
    </row>
    <row r="3058" spans="7:8" x14ac:dyDescent="0.2">
      <c r="G3058" s="21"/>
      <c r="H3058" s="14"/>
    </row>
    <row r="3059" spans="7:8" x14ac:dyDescent="0.2">
      <c r="G3059" s="21"/>
      <c r="H3059" s="14"/>
    </row>
    <row r="3060" spans="7:8" x14ac:dyDescent="0.2">
      <c r="G3060" s="21"/>
      <c r="H3060" s="14"/>
    </row>
    <row r="3061" spans="7:8" x14ac:dyDescent="0.2">
      <c r="G3061" s="21"/>
      <c r="H3061" s="14"/>
    </row>
    <row r="3062" spans="7:8" x14ac:dyDescent="0.2">
      <c r="G3062" s="21"/>
      <c r="H3062" s="14"/>
    </row>
    <row r="3063" spans="7:8" x14ac:dyDescent="0.2">
      <c r="G3063" s="21"/>
      <c r="H3063" s="14"/>
    </row>
    <row r="3064" spans="7:8" x14ac:dyDescent="0.2">
      <c r="G3064" s="21"/>
      <c r="H3064" s="14"/>
    </row>
    <row r="3065" spans="7:8" x14ac:dyDescent="0.2">
      <c r="G3065" s="21"/>
      <c r="H3065" s="14"/>
    </row>
    <row r="3066" spans="7:8" x14ac:dyDescent="0.2">
      <c r="G3066" s="21"/>
      <c r="H3066" s="14"/>
    </row>
    <row r="3067" spans="7:8" x14ac:dyDescent="0.2">
      <c r="G3067" s="21"/>
      <c r="H3067" s="14"/>
    </row>
    <row r="3068" spans="7:8" x14ac:dyDescent="0.2">
      <c r="G3068" s="21"/>
      <c r="H3068" s="14"/>
    </row>
    <row r="3069" spans="7:8" x14ac:dyDescent="0.2">
      <c r="G3069" s="21"/>
      <c r="H3069" s="14"/>
    </row>
    <row r="3070" spans="7:8" x14ac:dyDescent="0.2">
      <c r="G3070" s="21"/>
      <c r="H3070" s="14"/>
    </row>
    <row r="3071" spans="7:8" x14ac:dyDescent="0.2">
      <c r="G3071" s="21"/>
      <c r="H3071" s="14"/>
    </row>
    <row r="3072" spans="7:8" x14ac:dyDescent="0.2">
      <c r="G3072" s="21"/>
      <c r="H3072" s="14"/>
    </row>
    <row r="3073" spans="7:8" x14ac:dyDescent="0.2">
      <c r="G3073" s="21"/>
      <c r="H3073" s="14"/>
    </row>
    <row r="3074" spans="7:8" x14ac:dyDescent="0.2">
      <c r="G3074" s="21"/>
      <c r="H3074" s="14"/>
    </row>
    <row r="3075" spans="7:8" x14ac:dyDescent="0.2">
      <c r="G3075" s="21"/>
      <c r="H3075" s="14"/>
    </row>
    <row r="3076" spans="7:8" x14ac:dyDescent="0.2">
      <c r="G3076" s="21"/>
      <c r="H3076" s="14"/>
    </row>
    <row r="3077" spans="7:8" x14ac:dyDescent="0.2">
      <c r="G3077" s="21"/>
      <c r="H3077" s="14"/>
    </row>
    <row r="3078" spans="7:8" x14ac:dyDescent="0.2">
      <c r="G3078" s="21"/>
      <c r="H3078" s="14"/>
    </row>
    <row r="3079" spans="7:8" x14ac:dyDescent="0.2">
      <c r="G3079" s="21"/>
      <c r="H3079" s="14"/>
    </row>
    <row r="3080" spans="7:8" x14ac:dyDescent="0.2">
      <c r="G3080" s="21"/>
      <c r="H3080" s="14"/>
    </row>
    <row r="3081" spans="7:8" x14ac:dyDescent="0.2">
      <c r="G3081" s="21"/>
      <c r="H3081" s="14"/>
    </row>
    <row r="3082" spans="7:8" x14ac:dyDescent="0.2">
      <c r="G3082" s="21"/>
      <c r="H3082" s="14"/>
    </row>
    <row r="3083" spans="7:8" x14ac:dyDescent="0.2">
      <c r="G3083" s="21"/>
      <c r="H3083" s="14"/>
    </row>
    <row r="3084" spans="7:8" x14ac:dyDescent="0.2">
      <c r="G3084" s="21"/>
      <c r="H3084" s="14"/>
    </row>
    <row r="3085" spans="7:8" x14ac:dyDescent="0.2">
      <c r="G3085" s="21"/>
      <c r="H3085" s="14"/>
    </row>
    <row r="3086" spans="7:8" x14ac:dyDescent="0.2">
      <c r="G3086" s="21"/>
      <c r="H3086" s="14"/>
    </row>
    <row r="3087" spans="7:8" x14ac:dyDescent="0.2">
      <c r="G3087" s="21"/>
      <c r="H3087" s="14"/>
    </row>
    <row r="3088" spans="7:8" x14ac:dyDescent="0.2">
      <c r="G3088" s="21"/>
      <c r="H3088" s="14"/>
    </row>
    <row r="3089" spans="7:8" x14ac:dyDescent="0.2">
      <c r="G3089" s="21"/>
      <c r="H3089" s="14"/>
    </row>
    <row r="3090" spans="7:8" x14ac:dyDescent="0.2">
      <c r="G3090" s="21"/>
      <c r="H3090" s="14"/>
    </row>
    <row r="3091" spans="7:8" x14ac:dyDescent="0.2">
      <c r="G3091" s="21"/>
      <c r="H3091" s="14"/>
    </row>
    <row r="3092" spans="7:8" x14ac:dyDescent="0.2">
      <c r="G3092" s="21"/>
      <c r="H3092" s="14"/>
    </row>
    <row r="3093" spans="7:8" x14ac:dyDescent="0.2">
      <c r="G3093" s="21"/>
      <c r="H3093" s="14"/>
    </row>
    <row r="3094" spans="7:8" x14ac:dyDescent="0.2">
      <c r="G3094" s="21"/>
      <c r="H3094" s="14"/>
    </row>
    <row r="3095" spans="7:8" x14ac:dyDescent="0.2">
      <c r="G3095" s="21"/>
      <c r="H3095" s="14"/>
    </row>
    <row r="3096" spans="7:8" x14ac:dyDescent="0.2">
      <c r="G3096" s="21"/>
      <c r="H3096" s="14"/>
    </row>
    <row r="3097" spans="7:8" x14ac:dyDescent="0.2">
      <c r="G3097" s="21"/>
      <c r="H3097" s="14"/>
    </row>
    <row r="3098" spans="7:8" x14ac:dyDescent="0.2">
      <c r="G3098" s="21"/>
      <c r="H3098" s="14"/>
    </row>
    <row r="3099" spans="7:8" x14ac:dyDescent="0.2">
      <c r="G3099" s="21"/>
      <c r="H3099" s="14"/>
    </row>
    <row r="3100" spans="7:8" x14ac:dyDescent="0.2">
      <c r="G3100" s="21"/>
      <c r="H3100" s="14"/>
    </row>
    <row r="3101" spans="7:8" x14ac:dyDescent="0.2">
      <c r="G3101" s="21"/>
      <c r="H3101" s="14"/>
    </row>
    <row r="3102" spans="7:8" x14ac:dyDescent="0.2">
      <c r="G3102" s="21"/>
      <c r="H3102" s="14"/>
    </row>
    <row r="3103" spans="7:8" x14ac:dyDescent="0.2">
      <c r="G3103" s="21"/>
      <c r="H3103" s="14"/>
    </row>
    <row r="3104" spans="7:8" x14ac:dyDescent="0.2">
      <c r="G3104" s="21"/>
      <c r="H3104" s="14"/>
    </row>
    <row r="3105" spans="7:8" x14ac:dyDescent="0.2">
      <c r="G3105" s="21"/>
      <c r="H3105" s="14"/>
    </row>
    <row r="3106" spans="7:8" x14ac:dyDescent="0.2">
      <c r="G3106" s="21"/>
      <c r="H3106" s="14"/>
    </row>
    <row r="3107" spans="7:8" x14ac:dyDescent="0.2">
      <c r="G3107" s="21"/>
      <c r="H3107" s="14"/>
    </row>
    <row r="3108" spans="7:8" x14ac:dyDescent="0.2">
      <c r="G3108" s="21"/>
      <c r="H3108" s="14"/>
    </row>
    <row r="3109" spans="7:8" x14ac:dyDescent="0.2">
      <c r="G3109" s="21"/>
      <c r="H3109" s="14"/>
    </row>
    <row r="3110" spans="7:8" x14ac:dyDescent="0.2">
      <c r="G3110" s="21"/>
      <c r="H3110" s="14"/>
    </row>
    <row r="3111" spans="7:8" x14ac:dyDescent="0.2">
      <c r="G3111" s="21"/>
      <c r="H3111" s="14"/>
    </row>
    <row r="3112" spans="7:8" x14ac:dyDescent="0.2">
      <c r="G3112" s="21"/>
      <c r="H3112" s="14"/>
    </row>
    <row r="3113" spans="7:8" x14ac:dyDescent="0.2">
      <c r="G3113" s="21"/>
      <c r="H3113" s="14"/>
    </row>
    <row r="3114" spans="7:8" x14ac:dyDescent="0.2">
      <c r="G3114" s="21"/>
      <c r="H3114" s="14"/>
    </row>
    <row r="3115" spans="7:8" x14ac:dyDescent="0.2">
      <c r="G3115" s="21"/>
      <c r="H3115" s="14"/>
    </row>
    <row r="3116" spans="7:8" x14ac:dyDescent="0.2">
      <c r="G3116" s="21"/>
      <c r="H3116" s="14"/>
    </row>
    <row r="3117" spans="7:8" x14ac:dyDescent="0.2">
      <c r="G3117" s="21"/>
      <c r="H3117" s="14"/>
    </row>
    <row r="3118" spans="7:8" x14ac:dyDescent="0.2">
      <c r="G3118" s="21"/>
      <c r="H3118" s="14"/>
    </row>
    <row r="3119" spans="7:8" x14ac:dyDescent="0.2">
      <c r="G3119" s="21"/>
      <c r="H3119" s="14"/>
    </row>
    <row r="3120" spans="7:8" x14ac:dyDescent="0.2">
      <c r="G3120" s="21"/>
      <c r="H3120" s="14"/>
    </row>
    <row r="3121" spans="7:8" x14ac:dyDescent="0.2">
      <c r="G3121" s="21"/>
      <c r="H3121" s="14"/>
    </row>
    <row r="3122" spans="7:8" x14ac:dyDescent="0.2">
      <c r="G3122" s="21"/>
      <c r="H3122" s="14"/>
    </row>
    <row r="3123" spans="7:8" x14ac:dyDescent="0.2">
      <c r="G3123" s="21"/>
      <c r="H3123" s="14"/>
    </row>
    <row r="3124" spans="7:8" x14ac:dyDescent="0.2">
      <c r="G3124" s="21"/>
      <c r="H3124" s="14"/>
    </row>
    <row r="3125" spans="7:8" x14ac:dyDescent="0.2">
      <c r="G3125" s="21"/>
      <c r="H3125" s="14"/>
    </row>
    <row r="3126" spans="7:8" x14ac:dyDescent="0.2">
      <c r="G3126" s="21"/>
      <c r="H3126" s="14"/>
    </row>
    <row r="3127" spans="7:8" x14ac:dyDescent="0.2">
      <c r="G3127" s="21"/>
      <c r="H3127" s="14"/>
    </row>
    <row r="3128" spans="7:8" x14ac:dyDescent="0.2">
      <c r="G3128" s="21"/>
      <c r="H3128" s="14"/>
    </row>
    <row r="3129" spans="7:8" x14ac:dyDescent="0.2">
      <c r="G3129" s="21"/>
      <c r="H3129" s="14"/>
    </row>
    <row r="3130" spans="7:8" x14ac:dyDescent="0.2">
      <c r="G3130" s="21"/>
      <c r="H3130" s="14"/>
    </row>
    <row r="3131" spans="7:8" x14ac:dyDescent="0.2">
      <c r="G3131" s="21"/>
      <c r="H3131" s="14"/>
    </row>
    <row r="3132" spans="7:8" x14ac:dyDescent="0.2">
      <c r="G3132" s="21"/>
      <c r="H3132" s="14"/>
    </row>
    <row r="3133" spans="7:8" x14ac:dyDescent="0.2">
      <c r="G3133" s="21"/>
      <c r="H3133" s="14"/>
    </row>
    <row r="3134" spans="7:8" x14ac:dyDescent="0.2">
      <c r="G3134" s="21"/>
      <c r="H3134" s="14"/>
    </row>
    <row r="3135" spans="7:8" x14ac:dyDescent="0.2">
      <c r="G3135" s="21"/>
      <c r="H3135" s="14"/>
    </row>
    <row r="3136" spans="7:8" x14ac:dyDescent="0.2">
      <c r="G3136" s="21"/>
      <c r="H3136" s="14"/>
    </row>
    <row r="3137" spans="7:8" x14ac:dyDescent="0.2">
      <c r="G3137" s="21"/>
      <c r="H3137" s="14"/>
    </row>
    <row r="3138" spans="7:8" x14ac:dyDescent="0.2">
      <c r="G3138" s="21"/>
      <c r="H3138" s="14"/>
    </row>
    <row r="3139" spans="7:8" x14ac:dyDescent="0.2">
      <c r="G3139" s="21"/>
      <c r="H3139" s="14"/>
    </row>
    <row r="3140" spans="7:8" x14ac:dyDescent="0.2">
      <c r="G3140" s="21"/>
      <c r="H3140" s="14"/>
    </row>
    <row r="3141" spans="7:8" x14ac:dyDescent="0.2">
      <c r="G3141" s="21"/>
      <c r="H3141" s="14"/>
    </row>
    <row r="3142" spans="7:8" x14ac:dyDescent="0.2">
      <c r="G3142" s="21"/>
      <c r="H3142" s="14"/>
    </row>
    <row r="3143" spans="7:8" x14ac:dyDescent="0.2">
      <c r="G3143" s="21"/>
      <c r="H3143" s="14"/>
    </row>
    <row r="3144" spans="7:8" x14ac:dyDescent="0.2">
      <c r="G3144" s="21"/>
      <c r="H3144" s="14"/>
    </row>
    <row r="3145" spans="7:8" x14ac:dyDescent="0.2">
      <c r="G3145" s="21"/>
      <c r="H3145" s="14"/>
    </row>
    <row r="3146" spans="7:8" x14ac:dyDescent="0.2">
      <c r="G3146" s="21"/>
      <c r="H3146" s="14"/>
    </row>
    <row r="3147" spans="7:8" x14ac:dyDescent="0.2">
      <c r="G3147" s="21"/>
      <c r="H3147" s="14"/>
    </row>
    <row r="3148" spans="7:8" x14ac:dyDescent="0.2">
      <c r="G3148" s="21"/>
      <c r="H3148" s="14"/>
    </row>
    <row r="3149" spans="7:8" x14ac:dyDescent="0.2">
      <c r="G3149" s="21"/>
      <c r="H3149" s="14"/>
    </row>
    <row r="3150" spans="7:8" x14ac:dyDescent="0.2">
      <c r="G3150" s="21"/>
      <c r="H3150" s="14"/>
    </row>
    <row r="3151" spans="7:8" x14ac:dyDescent="0.2">
      <c r="G3151" s="21"/>
      <c r="H3151" s="14"/>
    </row>
    <row r="3152" spans="7:8" x14ac:dyDescent="0.2">
      <c r="G3152" s="21"/>
      <c r="H3152" s="14"/>
    </row>
    <row r="3153" spans="7:8" x14ac:dyDescent="0.2">
      <c r="G3153" s="21"/>
      <c r="H3153" s="14"/>
    </row>
    <row r="3154" spans="7:8" x14ac:dyDescent="0.2">
      <c r="G3154" s="21"/>
      <c r="H3154" s="14"/>
    </row>
    <row r="3155" spans="7:8" x14ac:dyDescent="0.2">
      <c r="G3155" s="21"/>
      <c r="H3155" s="14"/>
    </row>
    <row r="3156" spans="7:8" x14ac:dyDescent="0.2">
      <c r="G3156" s="21"/>
      <c r="H3156" s="14"/>
    </row>
    <row r="3157" spans="7:8" x14ac:dyDescent="0.2">
      <c r="G3157" s="21"/>
      <c r="H3157" s="14"/>
    </row>
    <row r="3158" spans="7:8" x14ac:dyDescent="0.2">
      <c r="G3158" s="21"/>
      <c r="H3158" s="14"/>
    </row>
    <row r="3159" spans="7:8" x14ac:dyDescent="0.2">
      <c r="G3159" s="21"/>
      <c r="H3159" s="14"/>
    </row>
    <row r="3160" spans="7:8" x14ac:dyDescent="0.2">
      <c r="G3160" s="21"/>
      <c r="H3160" s="14"/>
    </row>
    <row r="3161" spans="7:8" x14ac:dyDescent="0.2">
      <c r="G3161" s="21"/>
      <c r="H3161" s="14"/>
    </row>
    <row r="3162" spans="7:8" x14ac:dyDescent="0.2">
      <c r="G3162" s="21"/>
      <c r="H3162" s="14"/>
    </row>
    <row r="3163" spans="7:8" x14ac:dyDescent="0.2">
      <c r="G3163" s="21"/>
      <c r="H3163" s="14"/>
    </row>
    <row r="3164" spans="7:8" x14ac:dyDescent="0.2">
      <c r="G3164" s="21"/>
      <c r="H3164" s="14"/>
    </row>
    <row r="3165" spans="7:8" x14ac:dyDescent="0.2">
      <c r="G3165" s="21"/>
      <c r="H3165" s="14"/>
    </row>
    <row r="3166" spans="7:8" x14ac:dyDescent="0.2">
      <c r="G3166" s="21"/>
      <c r="H3166" s="14"/>
    </row>
    <row r="3167" spans="7:8" x14ac:dyDescent="0.2">
      <c r="G3167" s="21"/>
      <c r="H3167" s="14"/>
    </row>
    <row r="3168" spans="7:8" x14ac:dyDescent="0.2">
      <c r="G3168" s="21"/>
      <c r="H3168" s="14"/>
    </row>
    <row r="3169" spans="7:8" x14ac:dyDescent="0.2">
      <c r="G3169" s="21"/>
      <c r="H3169" s="14"/>
    </row>
    <row r="3170" spans="7:8" x14ac:dyDescent="0.2">
      <c r="G3170" s="21"/>
      <c r="H3170" s="14"/>
    </row>
    <row r="3171" spans="7:8" x14ac:dyDescent="0.2">
      <c r="G3171" s="21"/>
      <c r="H3171" s="14"/>
    </row>
    <row r="3172" spans="7:8" x14ac:dyDescent="0.2">
      <c r="G3172" s="21"/>
      <c r="H3172" s="14"/>
    </row>
    <row r="3173" spans="7:8" x14ac:dyDescent="0.2">
      <c r="G3173" s="21"/>
      <c r="H3173" s="14"/>
    </row>
    <row r="3174" spans="7:8" x14ac:dyDescent="0.2">
      <c r="G3174" s="21"/>
      <c r="H3174" s="14"/>
    </row>
    <row r="3175" spans="7:8" x14ac:dyDescent="0.2">
      <c r="G3175" s="21"/>
      <c r="H3175" s="14"/>
    </row>
    <row r="3176" spans="7:8" x14ac:dyDescent="0.2">
      <c r="G3176" s="21"/>
      <c r="H3176" s="14"/>
    </row>
    <row r="3177" spans="7:8" x14ac:dyDescent="0.2">
      <c r="G3177" s="21"/>
      <c r="H3177" s="14"/>
    </row>
    <row r="3178" spans="7:8" x14ac:dyDescent="0.2">
      <c r="G3178" s="21"/>
      <c r="H3178" s="14"/>
    </row>
    <row r="3179" spans="7:8" x14ac:dyDescent="0.2">
      <c r="G3179" s="21"/>
      <c r="H3179" s="14"/>
    </row>
    <row r="3180" spans="7:8" x14ac:dyDescent="0.2">
      <c r="G3180" s="21"/>
      <c r="H3180" s="14"/>
    </row>
    <row r="3181" spans="7:8" x14ac:dyDescent="0.2">
      <c r="G3181" s="21"/>
      <c r="H3181" s="14"/>
    </row>
    <row r="3182" spans="7:8" x14ac:dyDescent="0.2">
      <c r="G3182" s="21"/>
      <c r="H3182" s="14"/>
    </row>
    <row r="3183" spans="7:8" x14ac:dyDescent="0.2">
      <c r="G3183" s="21"/>
      <c r="H3183" s="14"/>
    </row>
    <row r="3184" spans="7:8" x14ac:dyDescent="0.2">
      <c r="G3184" s="21"/>
      <c r="H3184" s="14"/>
    </row>
    <row r="3185" spans="7:8" x14ac:dyDescent="0.2">
      <c r="G3185" s="21"/>
      <c r="H3185" s="14"/>
    </row>
    <row r="3186" spans="7:8" x14ac:dyDescent="0.2">
      <c r="G3186" s="21"/>
      <c r="H3186" s="14"/>
    </row>
    <row r="3187" spans="7:8" x14ac:dyDescent="0.2">
      <c r="G3187" s="21"/>
      <c r="H3187" s="14"/>
    </row>
    <row r="3188" spans="7:8" x14ac:dyDescent="0.2">
      <c r="G3188" s="21"/>
      <c r="H3188" s="14"/>
    </row>
    <row r="3189" spans="7:8" x14ac:dyDescent="0.2">
      <c r="G3189" s="21"/>
      <c r="H3189" s="14"/>
    </row>
    <row r="3190" spans="7:8" x14ac:dyDescent="0.2">
      <c r="G3190" s="21"/>
      <c r="H3190" s="14"/>
    </row>
    <row r="3191" spans="7:8" x14ac:dyDescent="0.2">
      <c r="G3191" s="21"/>
      <c r="H3191" s="14"/>
    </row>
    <row r="3192" spans="7:8" x14ac:dyDescent="0.2">
      <c r="G3192" s="21"/>
      <c r="H3192" s="14"/>
    </row>
    <row r="3193" spans="7:8" x14ac:dyDescent="0.2">
      <c r="G3193" s="21"/>
      <c r="H3193" s="14"/>
    </row>
    <row r="3194" spans="7:8" x14ac:dyDescent="0.2">
      <c r="G3194" s="21"/>
      <c r="H3194" s="14"/>
    </row>
    <row r="3195" spans="7:8" x14ac:dyDescent="0.2">
      <c r="G3195" s="21"/>
      <c r="H3195" s="14"/>
    </row>
    <row r="3196" spans="7:8" x14ac:dyDescent="0.2">
      <c r="G3196" s="21"/>
      <c r="H3196" s="14"/>
    </row>
    <row r="3197" spans="7:8" x14ac:dyDescent="0.2">
      <c r="G3197" s="21"/>
      <c r="H3197" s="14"/>
    </row>
    <row r="3198" spans="7:8" x14ac:dyDescent="0.2">
      <c r="G3198" s="21"/>
      <c r="H3198" s="14"/>
    </row>
    <row r="3199" spans="7:8" x14ac:dyDescent="0.2">
      <c r="G3199" s="21"/>
      <c r="H3199" s="14"/>
    </row>
    <row r="3200" spans="7:8" x14ac:dyDescent="0.2">
      <c r="G3200" s="21"/>
      <c r="H3200" s="14"/>
    </row>
    <row r="3201" spans="7:8" x14ac:dyDescent="0.2">
      <c r="G3201" s="21"/>
      <c r="H3201" s="14"/>
    </row>
    <row r="3202" spans="7:8" x14ac:dyDescent="0.2">
      <c r="G3202" s="21"/>
      <c r="H3202" s="14"/>
    </row>
    <row r="3203" spans="7:8" x14ac:dyDescent="0.2">
      <c r="G3203" s="21"/>
      <c r="H3203" s="14"/>
    </row>
    <row r="3204" spans="7:8" x14ac:dyDescent="0.2">
      <c r="G3204" s="21"/>
      <c r="H3204" s="14"/>
    </row>
    <row r="3205" spans="7:8" x14ac:dyDescent="0.2">
      <c r="G3205" s="21"/>
      <c r="H3205" s="14"/>
    </row>
    <row r="3206" spans="7:8" x14ac:dyDescent="0.2">
      <c r="G3206" s="21"/>
      <c r="H3206" s="14"/>
    </row>
    <row r="3207" spans="7:8" x14ac:dyDescent="0.2">
      <c r="G3207" s="21"/>
      <c r="H3207" s="14"/>
    </row>
    <row r="3208" spans="7:8" x14ac:dyDescent="0.2">
      <c r="G3208" s="21"/>
      <c r="H3208" s="14"/>
    </row>
    <row r="3209" spans="7:8" x14ac:dyDescent="0.2">
      <c r="G3209" s="21"/>
      <c r="H3209" s="14"/>
    </row>
    <row r="3210" spans="7:8" x14ac:dyDescent="0.2">
      <c r="G3210" s="21"/>
      <c r="H3210" s="14"/>
    </row>
    <row r="3211" spans="7:8" x14ac:dyDescent="0.2">
      <c r="G3211" s="21"/>
      <c r="H3211" s="14"/>
    </row>
    <row r="3212" spans="7:8" x14ac:dyDescent="0.2">
      <c r="G3212" s="21"/>
      <c r="H3212" s="14"/>
    </row>
    <row r="3213" spans="7:8" x14ac:dyDescent="0.2">
      <c r="G3213" s="21"/>
      <c r="H3213" s="14"/>
    </row>
    <row r="3214" spans="7:8" x14ac:dyDescent="0.2">
      <c r="G3214" s="21"/>
      <c r="H3214" s="14"/>
    </row>
    <row r="3215" spans="7:8" x14ac:dyDescent="0.2">
      <c r="G3215" s="21"/>
      <c r="H3215" s="14"/>
    </row>
    <row r="3216" spans="7:8" x14ac:dyDescent="0.2">
      <c r="G3216" s="21"/>
      <c r="H3216" s="14"/>
    </row>
    <row r="3217" spans="7:8" x14ac:dyDescent="0.2">
      <c r="G3217" s="21"/>
      <c r="H3217" s="14"/>
    </row>
    <row r="3218" spans="7:8" x14ac:dyDescent="0.2">
      <c r="G3218" s="21"/>
      <c r="H3218" s="14"/>
    </row>
    <row r="3219" spans="7:8" x14ac:dyDescent="0.2">
      <c r="G3219" s="21"/>
      <c r="H3219" s="14"/>
    </row>
    <row r="3220" spans="7:8" x14ac:dyDescent="0.2">
      <c r="G3220" s="21"/>
      <c r="H3220" s="14"/>
    </row>
    <row r="3221" spans="7:8" x14ac:dyDescent="0.2">
      <c r="G3221" s="21"/>
      <c r="H3221" s="14"/>
    </row>
    <row r="3222" spans="7:8" x14ac:dyDescent="0.2">
      <c r="G3222" s="21"/>
      <c r="H3222" s="14"/>
    </row>
    <row r="3223" spans="7:8" x14ac:dyDescent="0.2">
      <c r="G3223" s="21"/>
      <c r="H3223" s="14"/>
    </row>
    <row r="3224" spans="7:8" x14ac:dyDescent="0.2">
      <c r="G3224" s="21"/>
      <c r="H3224" s="14"/>
    </row>
    <row r="3225" spans="7:8" x14ac:dyDescent="0.2">
      <c r="G3225" s="21"/>
      <c r="H3225" s="14"/>
    </row>
    <row r="3226" spans="7:8" x14ac:dyDescent="0.2">
      <c r="G3226" s="21"/>
      <c r="H3226" s="14"/>
    </row>
    <row r="3227" spans="7:8" x14ac:dyDescent="0.2">
      <c r="G3227" s="21"/>
      <c r="H3227" s="14"/>
    </row>
    <row r="3228" spans="7:8" x14ac:dyDescent="0.2">
      <c r="G3228" s="21"/>
      <c r="H3228" s="14"/>
    </row>
    <row r="3229" spans="7:8" x14ac:dyDescent="0.2">
      <c r="G3229" s="21"/>
      <c r="H3229" s="14"/>
    </row>
    <row r="3230" spans="7:8" x14ac:dyDescent="0.2">
      <c r="G3230" s="21"/>
      <c r="H3230" s="14"/>
    </row>
    <row r="3231" spans="7:8" x14ac:dyDescent="0.2">
      <c r="G3231" s="21"/>
      <c r="H3231" s="14"/>
    </row>
    <row r="3232" spans="7:8" x14ac:dyDescent="0.2">
      <c r="G3232" s="21"/>
      <c r="H3232" s="14"/>
    </row>
    <row r="3233" spans="7:8" x14ac:dyDescent="0.2">
      <c r="G3233" s="21"/>
      <c r="H3233" s="14"/>
    </row>
    <row r="3234" spans="7:8" x14ac:dyDescent="0.2">
      <c r="G3234" s="21"/>
      <c r="H3234" s="14"/>
    </row>
    <row r="3235" spans="7:8" x14ac:dyDescent="0.2">
      <c r="G3235" s="21"/>
      <c r="H3235" s="14"/>
    </row>
    <row r="3236" spans="7:8" x14ac:dyDescent="0.2">
      <c r="G3236" s="21"/>
      <c r="H3236" s="14"/>
    </row>
    <row r="3237" spans="7:8" x14ac:dyDescent="0.2">
      <c r="G3237" s="21"/>
      <c r="H3237" s="14"/>
    </row>
    <row r="3238" spans="7:8" x14ac:dyDescent="0.2">
      <c r="G3238" s="21"/>
      <c r="H3238" s="14"/>
    </row>
    <row r="3239" spans="7:8" x14ac:dyDescent="0.2">
      <c r="G3239" s="21"/>
      <c r="H3239" s="14"/>
    </row>
    <row r="3240" spans="7:8" x14ac:dyDescent="0.2">
      <c r="G3240" s="21"/>
      <c r="H3240" s="14"/>
    </row>
    <row r="3241" spans="7:8" x14ac:dyDescent="0.2">
      <c r="G3241" s="21"/>
      <c r="H3241" s="14"/>
    </row>
    <row r="3242" spans="7:8" x14ac:dyDescent="0.2">
      <c r="G3242" s="21"/>
      <c r="H3242" s="14"/>
    </row>
    <row r="3243" spans="7:8" x14ac:dyDescent="0.2">
      <c r="G3243" s="21"/>
      <c r="H3243" s="14"/>
    </row>
    <row r="3244" spans="7:8" x14ac:dyDescent="0.2">
      <c r="G3244" s="21"/>
      <c r="H3244" s="14"/>
    </row>
    <row r="3245" spans="7:8" x14ac:dyDescent="0.2">
      <c r="G3245" s="21"/>
      <c r="H3245" s="14"/>
    </row>
    <row r="3246" spans="7:8" x14ac:dyDescent="0.2">
      <c r="G3246" s="21"/>
      <c r="H3246" s="14"/>
    </row>
    <row r="3247" spans="7:8" x14ac:dyDescent="0.2">
      <c r="G3247" s="21"/>
      <c r="H3247" s="14"/>
    </row>
    <row r="3248" spans="7:8" x14ac:dyDescent="0.2">
      <c r="G3248" s="21"/>
      <c r="H3248" s="14"/>
    </row>
    <row r="3249" spans="7:8" x14ac:dyDescent="0.2">
      <c r="G3249" s="21"/>
      <c r="H3249" s="14"/>
    </row>
    <row r="3250" spans="7:8" x14ac:dyDescent="0.2">
      <c r="G3250" s="21"/>
      <c r="H3250" s="14"/>
    </row>
    <row r="3251" spans="7:8" x14ac:dyDescent="0.2">
      <c r="G3251" s="21"/>
      <c r="H3251" s="14"/>
    </row>
    <row r="3252" spans="7:8" x14ac:dyDescent="0.2">
      <c r="G3252" s="21"/>
      <c r="H3252" s="14"/>
    </row>
    <row r="3253" spans="7:8" x14ac:dyDescent="0.2">
      <c r="G3253" s="21"/>
      <c r="H3253" s="14"/>
    </row>
    <row r="3254" spans="7:8" x14ac:dyDescent="0.2">
      <c r="G3254" s="21"/>
      <c r="H3254" s="14"/>
    </row>
    <row r="3255" spans="7:8" x14ac:dyDescent="0.2">
      <c r="G3255" s="21"/>
      <c r="H3255" s="14"/>
    </row>
    <row r="3256" spans="7:8" x14ac:dyDescent="0.2">
      <c r="G3256" s="21"/>
      <c r="H3256" s="14"/>
    </row>
    <row r="3257" spans="7:8" x14ac:dyDescent="0.2">
      <c r="G3257" s="21"/>
      <c r="H3257" s="14"/>
    </row>
    <row r="3258" spans="7:8" x14ac:dyDescent="0.2">
      <c r="G3258" s="21"/>
      <c r="H3258" s="14"/>
    </row>
    <row r="3259" spans="7:8" x14ac:dyDescent="0.2">
      <c r="G3259" s="21"/>
      <c r="H3259" s="14"/>
    </row>
    <row r="3260" spans="7:8" x14ac:dyDescent="0.2">
      <c r="G3260" s="21"/>
      <c r="H3260" s="14"/>
    </row>
    <row r="3261" spans="7:8" x14ac:dyDescent="0.2">
      <c r="G3261" s="21"/>
      <c r="H3261" s="14"/>
    </row>
    <row r="3262" spans="7:8" x14ac:dyDescent="0.2">
      <c r="G3262" s="21"/>
      <c r="H3262" s="14"/>
    </row>
    <row r="3263" spans="7:8" x14ac:dyDescent="0.2">
      <c r="G3263" s="21"/>
      <c r="H3263" s="14"/>
    </row>
    <row r="3264" spans="7:8" x14ac:dyDescent="0.2">
      <c r="G3264" s="21"/>
      <c r="H3264" s="14"/>
    </row>
    <row r="3265" spans="7:8" x14ac:dyDescent="0.2">
      <c r="G3265" s="21"/>
      <c r="H3265" s="14"/>
    </row>
    <row r="3266" spans="7:8" x14ac:dyDescent="0.2">
      <c r="G3266" s="21"/>
      <c r="H3266" s="14"/>
    </row>
    <row r="3267" spans="7:8" x14ac:dyDescent="0.2">
      <c r="G3267" s="21"/>
      <c r="H3267" s="14"/>
    </row>
    <row r="3268" spans="7:8" x14ac:dyDescent="0.2">
      <c r="G3268" s="21"/>
      <c r="H3268" s="14"/>
    </row>
    <row r="3269" spans="7:8" x14ac:dyDescent="0.2">
      <c r="G3269" s="21"/>
      <c r="H3269" s="14"/>
    </row>
    <row r="3270" spans="7:8" x14ac:dyDescent="0.2">
      <c r="G3270" s="21"/>
      <c r="H3270" s="14"/>
    </row>
    <row r="3271" spans="7:8" x14ac:dyDescent="0.2">
      <c r="G3271" s="21"/>
      <c r="H3271" s="14"/>
    </row>
    <row r="3272" spans="7:8" x14ac:dyDescent="0.2">
      <c r="G3272" s="21"/>
      <c r="H3272" s="14"/>
    </row>
    <row r="3273" spans="7:8" x14ac:dyDescent="0.2">
      <c r="G3273" s="21"/>
      <c r="H3273" s="14"/>
    </row>
    <row r="3274" spans="7:8" x14ac:dyDescent="0.2">
      <c r="G3274" s="21"/>
      <c r="H3274" s="14"/>
    </row>
    <row r="3275" spans="7:8" x14ac:dyDescent="0.2">
      <c r="G3275" s="21"/>
      <c r="H3275" s="14"/>
    </row>
    <row r="3276" spans="7:8" x14ac:dyDescent="0.2">
      <c r="G3276" s="21"/>
      <c r="H3276" s="14"/>
    </row>
    <row r="3277" spans="7:8" x14ac:dyDescent="0.2">
      <c r="G3277" s="21"/>
      <c r="H3277" s="14"/>
    </row>
    <row r="3278" spans="7:8" x14ac:dyDescent="0.2">
      <c r="G3278" s="21"/>
      <c r="H3278" s="14"/>
    </row>
    <row r="3279" spans="7:8" x14ac:dyDescent="0.2">
      <c r="G3279" s="21"/>
      <c r="H3279" s="14"/>
    </row>
    <row r="3280" spans="7:8" x14ac:dyDescent="0.2">
      <c r="G3280" s="21"/>
      <c r="H3280" s="14"/>
    </row>
    <row r="3281" spans="7:8" x14ac:dyDescent="0.2">
      <c r="G3281" s="21"/>
      <c r="H3281" s="14"/>
    </row>
    <row r="3282" spans="7:8" x14ac:dyDescent="0.2">
      <c r="G3282" s="21"/>
      <c r="H3282" s="14"/>
    </row>
    <row r="3283" spans="7:8" x14ac:dyDescent="0.2">
      <c r="G3283" s="21"/>
      <c r="H3283" s="14"/>
    </row>
    <row r="3284" spans="7:8" x14ac:dyDescent="0.2">
      <c r="G3284" s="21"/>
      <c r="H3284" s="14"/>
    </row>
    <row r="3285" spans="7:8" x14ac:dyDescent="0.2">
      <c r="G3285" s="21"/>
      <c r="H3285" s="14"/>
    </row>
    <row r="3286" spans="7:8" x14ac:dyDescent="0.2">
      <c r="G3286" s="21"/>
      <c r="H3286" s="14"/>
    </row>
    <row r="3287" spans="7:8" x14ac:dyDescent="0.2">
      <c r="G3287" s="21"/>
      <c r="H3287" s="14"/>
    </row>
    <row r="3288" spans="7:8" x14ac:dyDescent="0.2">
      <c r="G3288" s="21"/>
      <c r="H3288" s="14"/>
    </row>
    <row r="3289" spans="7:8" x14ac:dyDescent="0.2">
      <c r="G3289" s="21"/>
      <c r="H3289" s="14"/>
    </row>
    <row r="3290" spans="7:8" x14ac:dyDescent="0.2">
      <c r="G3290" s="21"/>
      <c r="H3290" s="14"/>
    </row>
    <row r="3291" spans="7:8" x14ac:dyDescent="0.2">
      <c r="G3291" s="21"/>
      <c r="H3291" s="14"/>
    </row>
    <row r="3292" spans="7:8" x14ac:dyDescent="0.2">
      <c r="G3292" s="21"/>
      <c r="H3292" s="14"/>
    </row>
    <row r="3293" spans="7:8" x14ac:dyDescent="0.2">
      <c r="G3293" s="21"/>
      <c r="H3293" s="14"/>
    </row>
    <row r="3294" spans="7:8" x14ac:dyDescent="0.2">
      <c r="G3294" s="21"/>
      <c r="H3294" s="14"/>
    </row>
    <row r="3295" spans="7:8" x14ac:dyDescent="0.2">
      <c r="G3295" s="21"/>
      <c r="H3295" s="14"/>
    </row>
    <row r="3296" spans="7:8" x14ac:dyDescent="0.2">
      <c r="G3296" s="21"/>
      <c r="H3296" s="14"/>
    </row>
    <row r="3297" spans="7:8" x14ac:dyDescent="0.2">
      <c r="G3297" s="21"/>
      <c r="H3297" s="14"/>
    </row>
    <row r="3298" spans="7:8" x14ac:dyDescent="0.2">
      <c r="G3298" s="21"/>
      <c r="H3298" s="14"/>
    </row>
    <row r="3299" spans="7:8" x14ac:dyDescent="0.2">
      <c r="G3299" s="21"/>
      <c r="H3299" s="14"/>
    </row>
    <row r="3300" spans="7:8" x14ac:dyDescent="0.2">
      <c r="G3300" s="21"/>
      <c r="H3300" s="14"/>
    </row>
    <row r="3301" spans="7:8" x14ac:dyDescent="0.2">
      <c r="G3301" s="21"/>
      <c r="H3301" s="14"/>
    </row>
    <row r="3302" spans="7:8" x14ac:dyDescent="0.2">
      <c r="G3302" s="21"/>
      <c r="H3302" s="14"/>
    </row>
    <row r="3303" spans="7:8" x14ac:dyDescent="0.2">
      <c r="G3303" s="21"/>
      <c r="H3303" s="14"/>
    </row>
    <row r="3304" spans="7:8" x14ac:dyDescent="0.2">
      <c r="G3304" s="21"/>
      <c r="H3304" s="14"/>
    </row>
    <row r="3305" spans="7:8" x14ac:dyDescent="0.2">
      <c r="G3305" s="21"/>
      <c r="H3305" s="14"/>
    </row>
    <row r="3306" spans="7:8" x14ac:dyDescent="0.2">
      <c r="G3306" s="21"/>
      <c r="H3306" s="14"/>
    </row>
    <row r="3307" spans="7:8" x14ac:dyDescent="0.2">
      <c r="G3307" s="21"/>
      <c r="H3307" s="14"/>
    </row>
    <row r="3308" spans="7:8" x14ac:dyDescent="0.2">
      <c r="G3308" s="21"/>
      <c r="H3308" s="14"/>
    </row>
    <row r="3309" spans="7:8" x14ac:dyDescent="0.2">
      <c r="G3309" s="21"/>
      <c r="H3309" s="14"/>
    </row>
    <row r="3310" spans="7:8" x14ac:dyDescent="0.2">
      <c r="G3310" s="21"/>
      <c r="H3310" s="14"/>
    </row>
    <row r="3311" spans="7:8" x14ac:dyDescent="0.2">
      <c r="G3311" s="21"/>
      <c r="H3311" s="14"/>
    </row>
    <row r="3312" spans="7:8" x14ac:dyDescent="0.2">
      <c r="G3312" s="21"/>
      <c r="H3312" s="14"/>
    </row>
    <row r="3313" spans="7:8" x14ac:dyDescent="0.2">
      <c r="G3313" s="21"/>
      <c r="H3313" s="14"/>
    </row>
    <row r="3314" spans="7:8" x14ac:dyDescent="0.2">
      <c r="G3314" s="21"/>
      <c r="H3314" s="14"/>
    </row>
    <row r="3315" spans="7:8" x14ac:dyDescent="0.2">
      <c r="G3315" s="21"/>
      <c r="H3315" s="14"/>
    </row>
    <row r="3316" spans="7:8" x14ac:dyDescent="0.2">
      <c r="G3316" s="21"/>
      <c r="H3316" s="14"/>
    </row>
    <row r="3317" spans="7:8" x14ac:dyDescent="0.2">
      <c r="G3317" s="21"/>
      <c r="H3317" s="14"/>
    </row>
    <row r="3318" spans="7:8" x14ac:dyDescent="0.2">
      <c r="G3318" s="21"/>
      <c r="H3318" s="14"/>
    </row>
    <row r="3319" spans="7:8" x14ac:dyDescent="0.2">
      <c r="G3319" s="21"/>
      <c r="H3319" s="14"/>
    </row>
    <row r="3320" spans="7:8" x14ac:dyDescent="0.2">
      <c r="G3320" s="21"/>
      <c r="H3320" s="14"/>
    </row>
    <row r="3321" spans="7:8" x14ac:dyDescent="0.2">
      <c r="G3321" s="21"/>
      <c r="H3321" s="14"/>
    </row>
    <row r="3322" spans="7:8" x14ac:dyDescent="0.2">
      <c r="G3322" s="21"/>
      <c r="H3322" s="14"/>
    </row>
    <row r="3323" spans="7:8" x14ac:dyDescent="0.2">
      <c r="G3323" s="21"/>
      <c r="H3323" s="14"/>
    </row>
    <row r="3324" spans="7:8" x14ac:dyDescent="0.2">
      <c r="G3324" s="21"/>
      <c r="H3324" s="14"/>
    </row>
    <row r="3325" spans="7:8" x14ac:dyDescent="0.2">
      <c r="G3325" s="21"/>
      <c r="H3325" s="14"/>
    </row>
    <row r="3326" spans="7:8" x14ac:dyDescent="0.2">
      <c r="G3326" s="21"/>
      <c r="H3326" s="14"/>
    </row>
    <row r="3327" spans="7:8" x14ac:dyDescent="0.2">
      <c r="G3327" s="21"/>
      <c r="H3327" s="14"/>
    </row>
    <row r="3328" spans="7:8" x14ac:dyDescent="0.2">
      <c r="G3328" s="21"/>
      <c r="H3328" s="14"/>
    </row>
    <row r="3329" spans="7:8" x14ac:dyDescent="0.2">
      <c r="G3329" s="21"/>
      <c r="H3329" s="14"/>
    </row>
    <row r="3330" spans="7:8" x14ac:dyDescent="0.2">
      <c r="G3330" s="21"/>
      <c r="H3330" s="14"/>
    </row>
    <row r="3331" spans="7:8" x14ac:dyDescent="0.2">
      <c r="G3331" s="21"/>
      <c r="H3331" s="14"/>
    </row>
    <row r="3332" spans="7:8" x14ac:dyDescent="0.2">
      <c r="G3332" s="21"/>
      <c r="H3332" s="14"/>
    </row>
    <row r="3333" spans="7:8" x14ac:dyDescent="0.2">
      <c r="G3333" s="21"/>
      <c r="H3333" s="14"/>
    </row>
    <row r="3334" spans="7:8" x14ac:dyDescent="0.2">
      <c r="G3334" s="21"/>
      <c r="H3334" s="14"/>
    </row>
    <row r="3335" spans="7:8" x14ac:dyDescent="0.2">
      <c r="G3335" s="21"/>
      <c r="H3335" s="14"/>
    </row>
    <row r="3336" spans="7:8" x14ac:dyDescent="0.2">
      <c r="G3336" s="21"/>
      <c r="H3336" s="14"/>
    </row>
    <row r="3337" spans="7:8" x14ac:dyDescent="0.2">
      <c r="G3337" s="21"/>
      <c r="H3337" s="14"/>
    </row>
    <row r="3338" spans="7:8" x14ac:dyDescent="0.2">
      <c r="G3338" s="21"/>
      <c r="H3338" s="14"/>
    </row>
    <row r="3339" spans="7:8" x14ac:dyDescent="0.2">
      <c r="G3339" s="21"/>
      <c r="H3339" s="14"/>
    </row>
    <row r="3340" spans="7:8" x14ac:dyDescent="0.2">
      <c r="G3340" s="21"/>
      <c r="H3340" s="14"/>
    </row>
    <row r="3341" spans="7:8" x14ac:dyDescent="0.2">
      <c r="G3341" s="21"/>
      <c r="H3341" s="14"/>
    </row>
    <row r="3342" spans="7:8" x14ac:dyDescent="0.2">
      <c r="G3342" s="21"/>
      <c r="H3342" s="14"/>
    </row>
    <row r="3343" spans="7:8" x14ac:dyDescent="0.2">
      <c r="G3343" s="21"/>
      <c r="H3343" s="14"/>
    </row>
    <row r="3344" spans="7:8" x14ac:dyDescent="0.2">
      <c r="G3344" s="21"/>
      <c r="H3344" s="14"/>
    </row>
    <row r="3345" spans="7:8" x14ac:dyDescent="0.2">
      <c r="G3345" s="21"/>
      <c r="H3345" s="14"/>
    </row>
    <row r="3346" spans="7:8" x14ac:dyDescent="0.2">
      <c r="G3346" s="21"/>
      <c r="H3346" s="14"/>
    </row>
    <row r="3347" spans="7:8" x14ac:dyDescent="0.2">
      <c r="G3347" s="21"/>
      <c r="H3347" s="14"/>
    </row>
    <row r="3348" spans="7:8" x14ac:dyDescent="0.2">
      <c r="G3348" s="21"/>
      <c r="H3348" s="14"/>
    </row>
    <row r="3349" spans="7:8" x14ac:dyDescent="0.2">
      <c r="G3349" s="21"/>
      <c r="H3349" s="14"/>
    </row>
    <row r="3350" spans="7:8" x14ac:dyDescent="0.2">
      <c r="G3350" s="21"/>
      <c r="H3350" s="14"/>
    </row>
    <row r="3351" spans="7:8" x14ac:dyDescent="0.2">
      <c r="G3351" s="21"/>
      <c r="H3351" s="14"/>
    </row>
    <row r="3352" spans="7:8" x14ac:dyDescent="0.2">
      <c r="G3352" s="21"/>
      <c r="H3352" s="14"/>
    </row>
    <row r="3353" spans="7:8" x14ac:dyDescent="0.2">
      <c r="G3353" s="21"/>
      <c r="H3353" s="14"/>
    </row>
    <row r="3354" spans="7:8" x14ac:dyDescent="0.2">
      <c r="G3354" s="21"/>
      <c r="H3354" s="14"/>
    </row>
    <row r="3355" spans="7:8" x14ac:dyDescent="0.2">
      <c r="G3355" s="21"/>
      <c r="H3355" s="14"/>
    </row>
    <row r="3356" spans="7:8" x14ac:dyDescent="0.2">
      <c r="G3356" s="21"/>
      <c r="H3356" s="14"/>
    </row>
    <row r="3357" spans="7:8" x14ac:dyDescent="0.2">
      <c r="G3357" s="21"/>
      <c r="H3357" s="14"/>
    </row>
    <row r="3358" spans="7:8" x14ac:dyDescent="0.2">
      <c r="G3358" s="21"/>
      <c r="H3358" s="14"/>
    </row>
    <row r="3359" spans="7:8" x14ac:dyDescent="0.2">
      <c r="G3359" s="21"/>
      <c r="H3359" s="14"/>
    </row>
    <row r="3360" spans="7:8" x14ac:dyDescent="0.2">
      <c r="G3360" s="21"/>
      <c r="H3360" s="14"/>
    </row>
    <row r="3361" spans="7:8" x14ac:dyDescent="0.2">
      <c r="G3361" s="21"/>
      <c r="H3361" s="14"/>
    </row>
    <row r="3362" spans="7:8" x14ac:dyDescent="0.2">
      <c r="G3362" s="21"/>
      <c r="H3362" s="14"/>
    </row>
    <row r="3363" spans="7:8" x14ac:dyDescent="0.2">
      <c r="G3363" s="21"/>
      <c r="H3363" s="14"/>
    </row>
    <row r="3364" spans="7:8" x14ac:dyDescent="0.2">
      <c r="G3364" s="21"/>
      <c r="H3364" s="14"/>
    </row>
    <row r="3365" spans="7:8" x14ac:dyDescent="0.2">
      <c r="G3365" s="21"/>
      <c r="H3365" s="14"/>
    </row>
    <row r="3366" spans="7:8" x14ac:dyDescent="0.2">
      <c r="G3366" s="21"/>
      <c r="H3366" s="14"/>
    </row>
    <row r="3367" spans="7:8" x14ac:dyDescent="0.2">
      <c r="G3367" s="21"/>
      <c r="H3367" s="14"/>
    </row>
    <row r="3368" spans="7:8" x14ac:dyDescent="0.2">
      <c r="G3368" s="21"/>
      <c r="H3368" s="14"/>
    </row>
    <row r="3369" spans="7:8" x14ac:dyDescent="0.2">
      <c r="G3369" s="21"/>
      <c r="H3369" s="14"/>
    </row>
    <row r="3370" spans="7:8" x14ac:dyDescent="0.2">
      <c r="G3370" s="21"/>
      <c r="H3370" s="14"/>
    </row>
    <row r="3371" spans="7:8" x14ac:dyDescent="0.2">
      <c r="G3371" s="21"/>
      <c r="H3371" s="14"/>
    </row>
    <row r="3372" spans="7:8" x14ac:dyDescent="0.2">
      <c r="G3372" s="21"/>
      <c r="H3372" s="14"/>
    </row>
    <row r="3373" spans="7:8" x14ac:dyDescent="0.2">
      <c r="G3373" s="21"/>
      <c r="H3373" s="14"/>
    </row>
    <row r="3374" spans="7:8" x14ac:dyDescent="0.2">
      <c r="G3374" s="21"/>
      <c r="H3374" s="14"/>
    </row>
    <row r="3375" spans="7:8" x14ac:dyDescent="0.2">
      <c r="G3375" s="21"/>
      <c r="H3375" s="14"/>
    </row>
    <row r="3376" spans="7:8" x14ac:dyDescent="0.2">
      <c r="G3376" s="21"/>
      <c r="H3376" s="14"/>
    </row>
    <row r="3377" spans="7:8" x14ac:dyDescent="0.2">
      <c r="G3377" s="21"/>
      <c r="H3377" s="14"/>
    </row>
    <row r="3378" spans="7:8" x14ac:dyDescent="0.2">
      <c r="G3378" s="21"/>
      <c r="H3378" s="14"/>
    </row>
    <row r="3379" spans="7:8" x14ac:dyDescent="0.2">
      <c r="G3379" s="21"/>
      <c r="H3379" s="14"/>
    </row>
    <row r="3380" spans="7:8" x14ac:dyDescent="0.2">
      <c r="G3380" s="21"/>
      <c r="H3380" s="14"/>
    </row>
    <row r="3381" spans="7:8" x14ac:dyDescent="0.2">
      <c r="G3381" s="21"/>
      <c r="H3381" s="14"/>
    </row>
    <row r="3382" spans="7:8" x14ac:dyDescent="0.2">
      <c r="G3382" s="21"/>
      <c r="H3382" s="14"/>
    </row>
    <row r="3383" spans="7:8" x14ac:dyDescent="0.2">
      <c r="G3383" s="21"/>
      <c r="H3383" s="14"/>
    </row>
    <row r="3384" spans="7:8" x14ac:dyDescent="0.2">
      <c r="G3384" s="21"/>
      <c r="H3384" s="14"/>
    </row>
    <row r="3385" spans="7:8" x14ac:dyDescent="0.2">
      <c r="G3385" s="21"/>
      <c r="H3385" s="14"/>
    </row>
    <row r="3386" spans="7:8" x14ac:dyDescent="0.2">
      <c r="G3386" s="21"/>
      <c r="H3386" s="14"/>
    </row>
    <row r="3387" spans="7:8" x14ac:dyDescent="0.2">
      <c r="G3387" s="21"/>
      <c r="H3387" s="14"/>
    </row>
    <row r="3388" spans="7:8" x14ac:dyDescent="0.2">
      <c r="G3388" s="21"/>
      <c r="H3388" s="14"/>
    </row>
    <row r="3389" spans="7:8" x14ac:dyDescent="0.2">
      <c r="G3389" s="21"/>
      <c r="H3389" s="14"/>
    </row>
    <row r="3390" spans="7:8" x14ac:dyDescent="0.2">
      <c r="G3390" s="21"/>
      <c r="H3390" s="14"/>
    </row>
    <row r="3391" spans="7:8" x14ac:dyDescent="0.2">
      <c r="G3391" s="21"/>
      <c r="H3391" s="14"/>
    </row>
    <row r="3392" spans="7:8" x14ac:dyDescent="0.2">
      <c r="G3392" s="21"/>
      <c r="H3392" s="14"/>
    </row>
    <row r="3393" spans="7:8" x14ac:dyDescent="0.2">
      <c r="G3393" s="21"/>
      <c r="H3393" s="14"/>
    </row>
    <row r="3394" spans="7:8" x14ac:dyDescent="0.2">
      <c r="G3394" s="21"/>
      <c r="H3394" s="14"/>
    </row>
    <row r="3395" spans="7:8" x14ac:dyDescent="0.2">
      <c r="G3395" s="21"/>
      <c r="H3395" s="14"/>
    </row>
    <row r="3396" spans="7:8" x14ac:dyDescent="0.2">
      <c r="G3396" s="21"/>
      <c r="H3396" s="14"/>
    </row>
    <row r="3397" spans="7:8" x14ac:dyDescent="0.2">
      <c r="G3397" s="21"/>
      <c r="H3397" s="14"/>
    </row>
    <row r="3398" spans="7:8" x14ac:dyDescent="0.2">
      <c r="G3398" s="21"/>
      <c r="H3398" s="14"/>
    </row>
    <row r="3399" spans="7:8" x14ac:dyDescent="0.2">
      <c r="G3399" s="21"/>
      <c r="H3399" s="14"/>
    </row>
    <row r="3400" spans="7:8" x14ac:dyDescent="0.2">
      <c r="G3400" s="21"/>
      <c r="H3400" s="14"/>
    </row>
    <row r="3401" spans="7:8" x14ac:dyDescent="0.2">
      <c r="G3401" s="21"/>
      <c r="H3401" s="14"/>
    </row>
    <row r="3402" spans="7:8" x14ac:dyDescent="0.2">
      <c r="G3402" s="21"/>
      <c r="H3402" s="14"/>
    </row>
    <row r="3403" spans="7:8" x14ac:dyDescent="0.2">
      <c r="G3403" s="21"/>
      <c r="H3403" s="14"/>
    </row>
    <row r="3404" spans="7:8" x14ac:dyDescent="0.2">
      <c r="G3404" s="21"/>
      <c r="H3404" s="14"/>
    </row>
    <row r="3405" spans="7:8" x14ac:dyDescent="0.2">
      <c r="G3405" s="21"/>
      <c r="H3405" s="14"/>
    </row>
    <row r="3406" spans="7:8" x14ac:dyDescent="0.2">
      <c r="G3406" s="21"/>
      <c r="H3406" s="14"/>
    </row>
    <row r="3407" spans="7:8" x14ac:dyDescent="0.2">
      <c r="G3407" s="21"/>
      <c r="H3407" s="14"/>
    </row>
    <row r="3408" spans="7:8" x14ac:dyDescent="0.2">
      <c r="G3408" s="21"/>
      <c r="H3408" s="14"/>
    </row>
    <row r="3409" spans="7:8" x14ac:dyDescent="0.2">
      <c r="G3409" s="21"/>
      <c r="H3409" s="14"/>
    </row>
    <row r="3410" spans="7:8" x14ac:dyDescent="0.2">
      <c r="G3410" s="21"/>
      <c r="H3410" s="14"/>
    </row>
    <row r="3411" spans="7:8" x14ac:dyDescent="0.2">
      <c r="G3411" s="21"/>
      <c r="H3411" s="14"/>
    </row>
    <row r="3412" spans="7:8" x14ac:dyDescent="0.2">
      <c r="G3412" s="21"/>
      <c r="H3412" s="14"/>
    </row>
    <row r="3413" spans="7:8" x14ac:dyDescent="0.2">
      <c r="G3413" s="21"/>
      <c r="H3413" s="14"/>
    </row>
    <row r="3414" spans="7:8" x14ac:dyDescent="0.2">
      <c r="G3414" s="21"/>
      <c r="H3414" s="14"/>
    </row>
    <row r="3415" spans="7:8" x14ac:dyDescent="0.2">
      <c r="G3415" s="21"/>
      <c r="H3415" s="14"/>
    </row>
    <row r="3416" spans="7:8" x14ac:dyDescent="0.2">
      <c r="G3416" s="21"/>
      <c r="H3416" s="14"/>
    </row>
    <row r="3417" spans="7:8" x14ac:dyDescent="0.2">
      <c r="G3417" s="21"/>
      <c r="H3417" s="14"/>
    </row>
    <row r="3418" spans="7:8" x14ac:dyDescent="0.2">
      <c r="G3418" s="21"/>
      <c r="H3418" s="14"/>
    </row>
    <row r="3419" spans="7:8" x14ac:dyDescent="0.2">
      <c r="G3419" s="21"/>
      <c r="H3419" s="14"/>
    </row>
    <row r="3420" spans="7:8" x14ac:dyDescent="0.2">
      <c r="G3420" s="21"/>
      <c r="H3420" s="14"/>
    </row>
    <row r="3421" spans="7:8" x14ac:dyDescent="0.2">
      <c r="G3421" s="21"/>
      <c r="H3421" s="14"/>
    </row>
    <row r="3422" spans="7:8" x14ac:dyDescent="0.2">
      <c r="G3422" s="21"/>
      <c r="H3422" s="14"/>
    </row>
    <row r="3423" spans="7:8" x14ac:dyDescent="0.2">
      <c r="G3423" s="21"/>
      <c r="H3423" s="14"/>
    </row>
    <row r="3424" spans="7:8" x14ac:dyDescent="0.2">
      <c r="G3424" s="21"/>
      <c r="H3424" s="14"/>
    </row>
    <row r="3425" spans="7:8" x14ac:dyDescent="0.2">
      <c r="G3425" s="21"/>
      <c r="H3425" s="14"/>
    </row>
    <row r="3426" spans="7:8" x14ac:dyDescent="0.2">
      <c r="G3426" s="21"/>
      <c r="H3426" s="14"/>
    </row>
    <row r="3427" spans="7:8" x14ac:dyDescent="0.2">
      <c r="G3427" s="21"/>
      <c r="H3427" s="14"/>
    </row>
    <row r="3428" spans="7:8" x14ac:dyDescent="0.2">
      <c r="G3428" s="21"/>
      <c r="H3428" s="14"/>
    </row>
    <row r="3429" spans="7:8" x14ac:dyDescent="0.2">
      <c r="G3429" s="21"/>
      <c r="H3429" s="14"/>
    </row>
    <row r="3430" spans="7:8" x14ac:dyDescent="0.2">
      <c r="G3430" s="21"/>
      <c r="H3430" s="14"/>
    </row>
    <row r="3431" spans="7:8" x14ac:dyDescent="0.2">
      <c r="G3431" s="21"/>
      <c r="H3431" s="14"/>
    </row>
    <row r="3432" spans="7:8" x14ac:dyDescent="0.2">
      <c r="G3432" s="21"/>
      <c r="H3432" s="14"/>
    </row>
    <row r="3433" spans="7:8" x14ac:dyDescent="0.2">
      <c r="G3433" s="21"/>
      <c r="H3433" s="14"/>
    </row>
    <row r="3434" spans="7:8" x14ac:dyDescent="0.2">
      <c r="G3434" s="21"/>
      <c r="H3434" s="14"/>
    </row>
    <row r="3435" spans="7:8" x14ac:dyDescent="0.2">
      <c r="G3435" s="21"/>
      <c r="H3435" s="14"/>
    </row>
    <row r="3436" spans="7:8" x14ac:dyDescent="0.2">
      <c r="G3436" s="21"/>
      <c r="H3436" s="14"/>
    </row>
    <row r="3437" spans="7:8" x14ac:dyDescent="0.2">
      <c r="G3437" s="21"/>
      <c r="H3437" s="14"/>
    </row>
    <row r="3438" spans="7:8" x14ac:dyDescent="0.2">
      <c r="G3438" s="21"/>
      <c r="H3438" s="14"/>
    </row>
    <row r="3439" spans="7:8" x14ac:dyDescent="0.2">
      <c r="G3439" s="21"/>
      <c r="H3439" s="14"/>
    </row>
    <row r="3440" spans="7:8" x14ac:dyDescent="0.2">
      <c r="G3440" s="21"/>
      <c r="H3440" s="14"/>
    </row>
    <row r="3441" spans="7:8" x14ac:dyDescent="0.2">
      <c r="G3441" s="21"/>
      <c r="H3441" s="14"/>
    </row>
    <row r="3442" spans="7:8" x14ac:dyDescent="0.2">
      <c r="G3442" s="21"/>
      <c r="H3442" s="14"/>
    </row>
    <row r="3443" spans="7:8" x14ac:dyDescent="0.2">
      <c r="G3443" s="21"/>
      <c r="H3443" s="14"/>
    </row>
    <row r="3444" spans="7:8" x14ac:dyDescent="0.2">
      <c r="G3444" s="21"/>
      <c r="H3444" s="14"/>
    </row>
    <row r="3445" spans="7:8" x14ac:dyDescent="0.2">
      <c r="G3445" s="21"/>
      <c r="H3445" s="14"/>
    </row>
    <row r="3446" spans="7:8" x14ac:dyDescent="0.2">
      <c r="G3446" s="21"/>
      <c r="H3446" s="14"/>
    </row>
    <row r="3447" spans="7:8" x14ac:dyDescent="0.2">
      <c r="G3447" s="21"/>
      <c r="H3447" s="14"/>
    </row>
    <row r="3448" spans="7:8" x14ac:dyDescent="0.2">
      <c r="G3448" s="21"/>
      <c r="H3448" s="14"/>
    </row>
    <row r="3449" spans="7:8" x14ac:dyDescent="0.2">
      <c r="G3449" s="21"/>
      <c r="H3449" s="14"/>
    </row>
    <row r="3450" spans="7:8" x14ac:dyDescent="0.2">
      <c r="G3450" s="21"/>
      <c r="H3450" s="14"/>
    </row>
    <row r="3451" spans="7:8" x14ac:dyDescent="0.2">
      <c r="G3451" s="21"/>
      <c r="H3451" s="14"/>
    </row>
    <row r="3452" spans="7:8" x14ac:dyDescent="0.2">
      <c r="G3452" s="21"/>
      <c r="H3452" s="14"/>
    </row>
    <row r="3453" spans="7:8" x14ac:dyDescent="0.2">
      <c r="G3453" s="21"/>
      <c r="H3453" s="14"/>
    </row>
    <row r="3454" spans="7:8" x14ac:dyDescent="0.2">
      <c r="G3454" s="21"/>
      <c r="H3454" s="14"/>
    </row>
    <row r="3455" spans="7:8" x14ac:dyDescent="0.2">
      <c r="G3455" s="21"/>
      <c r="H3455" s="14"/>
    </row>
    <row r="3456" spans="7:8" x14ac:dyDescent="0.2">
      <c r="G3456" s="21"/>
      <c r="H3456" s="14"/>
    </row>
    <row r="3457" spans="7:8" x14ac:dyDescent="0.2">
      <c r="G3457" s="21"/>
      <c r="H3457" s="14"/>
    </row>
    <row r="3458" spans="7:8" x14ac:dyDescent="0.2">
      <c r="G3458" s="21"/>
      <c r="H3458" s="14"/>
    </row>
    <row r="3459" spans="7:8" x14ac:dyDescent="0.2">
      <c r="G3459" s="21"/>
      <c r="H3459" s="14"/>
    </row>
    <row r="3460" spans="7:8" x14ac:dyDescent="0.2">
      <c r="G3460" s="21"/>
      <c r="H3460" s="14"/>
    </row>
    <row r="3461" spans="7:8" x14ac:dyDescent="0.2">
      <c r="G3461" s="21"/>
      <c r="H3461" s="14"/>
    </row>
    <row r="3462" spans="7:8" x14ac:dyDescent="0.2">
      <c r="G3462" s="21"/>
      <c r="H3462" s="14"/>
    </row>
    <row r="3463" spans="7:8" x14ac:dyDescent="0.2">
      <c r="G3463" s="21"/>
      <c r="H3463" s="14"/>
    </row>
    <row r="3464" spans="7:8" x14ac:dyDescent="0.2">
      <c r="G3464" s="21"/>
      <c r="H3464" s="14"/>
    </row>
    <row r="3465" spans="7:8" x14ac:dyDescent="0.2">
      <c r="G3465" s="21"/>
      <c r="H3465" s="14"/>
    </row>
    <row r="3466" spans="7:8" x14ac:dyDescent="0.2">
      <c r="G3466" s="21"/>
      <c r="H3466" s="14"/>
    </row>
    <row r="3467" spans="7:8" x14ac:dyDescent="0.2">
      <c r="G3467" s="21"/>
      <c r="H3467" s="14"/>
    </row>
    <row r="3468" spans="7:8" x14ac:dyDescent="0.2">
      <c r="G3468" s="21"/>
      <c r="H3468" s="14"/>
    </row>
    <row r="3469" spans="7:8" x14ac:dyDescent="0.2">
      <c r="G3469" s="21"/>
      <c r="H3469" s="14"/>
    </row>
    <row r="3470" spans="7:8" x14ac:dyDescent="0.2">
      <c r="G3470" s="21"/>
      <c r="H3470" s="14"/>
    </row>
    <row r="3471" spans="7:8" x14ac:dyDescent="0.2">
      <c r="G3471" s="21"/>
      <c r="H3471" s="14"/>
    </row>
    <row r="3472" spans="7:8" x14ac:dyDescent="0.2">
      <c r="G3472" s="21"/>
      <c r="H3472" s="14"/>
    </row>
    <row r="3473" spans="7:8" x14ac:dyDescent="0.2">
      <c r="G3473" s="21"/>
      <c r="H3473" s="14"/>
    </row>
    <row r="3474" spans="7:8" x14ac:dyDescent="0.2">
      <c r="G3474" s="21"/>
      <c r="H3474" s="14"/>
    </row>
    <row r="3475" spans="7:8" x14ac:dyDescent="0.2">
      <c r="G3475" s="21"/>
      <c r="H3475" s="14"/>
    </row>
    <row r="3476" spans="7:8" x14ac:dyDescent="0.2">
      <c r="G3476" s="21"/>
      <c r="H3476" s="14"/>
    </row>
    <row r="3477" spans="7:8" x14ac:dyDescent="0.2">
      <c r="G3477" s="21"/>
      <c r="H3477" s="14"/>
    </row>
    <row r="3478" spans="7:8" x14ac:dyDescent="0.2">
      <c r="G3478" s="21"/>
      <c r="H3478" s="14"/>
    </row>
    <row r="3479" spans="7:8" x14ac:dyDescent="0.2">
      <c r="G3479" s="21"/>
      <c r="H3479" s="14"/>
    </row>
    <row r="3480" spans="7:8" x14ac:dyDescent="0.2">
      <c r="G3480" s="21"/>
      <c r="H3480" s="14"/>
    </row>
    <row r="3481" spans="7:8" x14ac:dyDescent="0.2">
      <c r="G3481" s="21"/>
      <c r="H3481" s="14"/>
    </row>
    <row r="3482" spans="7:8" x14ac:dyDescent="0.2">
      <c r="G3482" s="21"/>
      <c r="H3482" s="14"/>
    </row>
    <row r="3483" spans="7:8" x14ac:dyDescent="0.2">
      <c r="G3483" s="21"/>
      <c r="H3483" s="14"/>
    </row>
    <row r="3484" spans="7:8" x14ac:dyDescent="0.2">
      <c r="G3484" s="21"/>
      <c r="H3484" s="14"/>
    </row>
    <row r="3485" spans="7:8" x14ac:dyDescent="0.2">
      <c r="G3485" s="21"/>
      <c r="H3485" s="14"/>
    </row>
    <row r="3486" spans="7:8" x14ac:dyDescent="0.2">
      <c r="G3486" s="21"/>
      <c r="H3486" s="14"/>
    </row>
    <row r="3487" spans="7:8" x14ac:dyDescent="0.2">
      <c r="G3487" s="21"/>
      <c r="H3487" s="14"/>
    </row>
    <row r="3488" spans="7:8" x14ac:dyDescent="0.2">
      <c r="G3488" s="21"/>
      <c r="H3488" s="14"/>
    </row>
    <row r="3489" spans="7:8" x14ac:dyDescent="0.2">
      <c r="G3489" s="21"/>
      <c r="H3489" s="14"/>
    </row>
    <row r="3490" spans="7:8" x14ac:dyDescent="0.2">
      <c r="G3490" s="21"/>
      <c r="H3490" s="14"/>
    </row>
    <row r="3491" spans="7:8" x14ac:dyDescent="0.2">
      <c r="G3491" s="21"/>
      <c r="H3491" s="14"/>
    </row>
    <row r="3492" spans="7:8" x14ac:dyDescent="0.2">
      <c r="G3492" s="21"/>
      <c r="H3492" s="14"/>
    </row>
    <row r="3493" spans="7:8" x14ac:dyDescent="0.2">
      <c r="G3493" s="21"/>
      <c r="H3493" s="14"/>
    </row>
    <row r="3494" spans="7:8" x14ac:dyDescent="0.2">
      <c r="G3494" s="21"/>
      <c r="H3494" s="14"/>
    </row>
    <row r="3495" spans="7:8" x14ac:dyDescent="0.2">
      <c r="G3495" s="21"/>
      <c r="H3495" s="14"/>
    </row>
    <row r="3496" spans="7:8" x14ac:dyDescent="0.2">
      <c r="G3496" s="21"/>
      <c r="H3496" s="14"/>
    </row>
    <row r="3497" spans="7:8" x14ac:dyDescent="0.2">
      <c r="G3497" s="21"/>
      <c r="H3497" s="14"/>
    </row>
    <row r="3498" spans="7:8" x14ac:dyDescent="0.2">
      <c r="G3498" s="21"/>
      <c r="H3498" s="14"/>
    </row>
    <row r="3499" spans="7:8" x14ac:dyDescent="0.2">
      <c r="G3499" s="21"/>
      <c r="H3499" s="14"/>
    </row>
    <row r="3500" spans="7:8" x14ac:dyDescent="0.2">
      <c r="G3500" s="21"/>
      <c r="H3500" s="14"/>
    </row>
    <row r="3501" spans="7:8" x14ac:dyDescent="0.2">
      <c r="G3501" s="21"/>
      <c r="H3501" s="14"/>
    </row>
    <row r="3502" spans="7:8" x14ac:dyDescent="0.2">
      <c r="G3502" s="21"/>
      <c r="H3502" s="14"/>
    </row>
    <row r="3503" spans="7:8" x14ac:dyDescent="0.2">
      <c r="G3503" s="21"/>
      <c r="H3503" s="14"/>
    </row>
    <row r="3504" spans="7:8" x14ac:dyDescent="0.2">
      <c r="G3504" s="21"/>
      <c r="H3504" s="14"/>
    </row>
    <row r="3505" spans="7:8" x14ac:dyDescent="0.2">
      <c r="G3505" s="21"/>
      <c r="H3505" s="14"/>
    </row>
    <row r="3506" spans="7:8" x14ac:dyDescent="0.2">
      <c r="G3506" s="21"/>
      <c r="H3506" s="14"/>
    </row>
    <row r="3507" spans="7:8" x14ac:dyDescent="0.2">
      <c r="G3507" s="21"/>
      <c r="H3507" s="14"/>
    </row>
    <row r="3508" spans="7:8" x14ac:dyDescent="0.2">
      <c r="G3508" s="21"/>
      <c r="H3508" s="14"/>
    </row>
    <row r="3509" spans="7:8" x14ac:dyDescent="0.2">
      <c r="G3509" s="21"/>
      <c r="H3509" s="14"/>
    </row>
    <row r="3510" spans="7:8" x14ac:dyDescent="0.2">
      <c r="G3510" s="21"/>
      <c r="H3510" s="14"/>
    </row>
    <row r="3511" spans="7:8" x14ac:dyDescent="0.2">
      <c r="G3511" s="21"/>
      <c r="H3511" s="14"/>
    </row>
    <row r="3512" spans="7:8" x14ac:dyDescent="0.2">
      <c r="G3512" s="21"/>
      <c r="H3512" s="14"/>
    </row>
    <row r="3513" spans="7:8" x14ac:dyDescent="0.2">
      <c r="G3513" s="21"/>
      <c r="H3513" s="14"/>
    </row>
    <row r="3514" spans="7:8" x14ac:dyDescent="0.2">
      <c r="G3514" s="21"/>
      <c r="H3514" s="14"/>
    </row>
    <row r="3515" spans="7:8" x14ac:dyDescent="0.2">
      <c r="G3515" s="21"/>
      <c r="H3515" s="14"/>
    </row>
    <row r="3516" spans="7:8" x14ac:dyDescent="0.2">
      <c r="G3516" s="21"/>
      <c r="H3516" s="14"/>
    </row>
    <row r="3517" spans="7:8" x14ac:dyDescent="0.2">
      <c r="G3517" s="21"/>
      <c r="H3517" s="14"/>
    </row>
    <row r="3518" spans="7:8" x14ac:dyDescent="0.2">
      <c r="G3518" s="21"/>
      <c r="H3518" s="14"/>
    </row>
    <row r="3519" spans="7:8" x14ac:dyDescent="0.2">
      <c r="G3519" s="21"/>
      <c r="H3519" s="14"/>
    </row>
    <row r="3520" spans="7:8" x14ac:dyDescent="0.2">
      <c r="G3520" s="21"/>
      <c r="H3520" s="14"/>
    </row>
    <row r="3521" spans="7:8" x14ac:dyDescent="0.2">
      <c r="G3521" s="21"/>
      <c r="H3521" s="14"/>
    </row>
    <row r="3522" spans="7:8" x14ac:dyDescent="0.2">
      <c r="G3522" s="21"/>
      <c r="H3522" s="14"/>
    </row>
    <row r="3523" spans="7:8" x14ac:dyDescent="0.2">
      <c r="G3523" s="21"/>
      <c r="H3523" s="14"/>
    </row>
    <row r="3524" spans="7:8" x14ac:dyDescent="0.2">
      <c r="G3524" s="21"/>
      <c r="H3524" s="14"/>
    </row>
    <row r="3525" spans="7:8" x14ac:dyDescent="0.2">
      <c r="G3525" s="21"/>
      <c r="H3525" s="14"/>
    </row>
    <row r="3526" spans="7:8" x14ac:dyDescent="0.2">
      <c r="G3526" s="21"/>
      <c r="H3526" s="14"/>
    </row>
    <row r="3527" spans="7:8" x14ac:dyDescent="0.2">
      <c r="G3527" s="21"/>
      <c r="H3527" s="14"/>
    </row>
    <row r="3528" spans="7:8" x14ac:dyDescent="0.2">
      <c r="G3528" s="21"/>
      <c r="H3528" s="14"/>
    </row>
    <row r="3529" spans="7:8" x14ac:dyDescent="0.2">
      <c r="G3529" s="21"/>
      <c r="H3529" s="14"/>
    </row>
    <row r="3530" spans="7:8" x14ac:dyDescent="0.2">
      <c r="G3530" s="21"/>
      <c r="H3530" s="14"/>
    </row>
    <row r="3531" spans="7:8" x14ac:dyDescent="0.2">
      <c r="G3531" s="21"/>
      <c r="H3531" s="14"/>
    </row>
    <row r="3532" spans="7:8" x14ac:dyDescent="0.2">
      <c r="G3532" s="21"/>
      <c r="H3532" s="14"/>
    </row>
    <row r="3533" spans="7:8" x14ac:dyDescent="0.2">
      <c r="G3533" s="21"/>
      <c r="H3533" s="14"/>
    </row>
    <row r="3534" spans="7:8" x14ac:dyDescent="0.2">
      <c r="G3534" s="21"/>
      <c r="H3534" s="14"/>
    </row>
    <row r="3535" spans="7:8" x14ac:dyDescent="0.2">
      <c r="G3535" s="21"/>
      <c r="H3535" s="14"/>
    </row>
    <row r="3536" spans="7:8" x14ac:dyDescent="0.2">
      <c r="G3536" s="21"/>
      <c r="H3536" s="14"/>
    </row>
    <row r="3537" spans="7:8" x14ac:dyDescent="0.2">
      <c r="G3537" s="21"/>
      <c r="H3537" s="14"/>
    </row>
    <row r="3538" spans="7:8" x14ac:dyDescent="0.2">
      <c r="G3538" s="21"/>
      <c r="H3538" s="14"/>
    </row>
    <row r="3539" spans="7:8" x14ac:dyDescent="0.2">
      <c r="G3539" s="21"/>
      <c r="H3539" s="14"/>
    </row>
    <row r="3540" spans="7:8" x14ac:dyDescent="0.2">
      <c r="G3540" s="21"/>
      <c r="H3540" s="14"/>
    </row>
    <row r="3541" spans="7:8" x14ac:dyDescent="0.2">
      <c r="G3541" s="21"/>
      <c r="H3541" s="14"/>
    </row>
    <row r="3542" spans="7:8" x14ac:dyDescent="0.2">
      <c r="G3542" s="21"/>
      <c r="H3542" s="14"/>
    </row>
    <row r="3543" spans="7:8" x14ac:dyDescent="0.2">
      <c r="G3543" s="21"/>
      <c r="H3543" s="14"/>
    </row>
    <row r="3544" spans="7:8" x14ac:dyDescent="0.2">
      <c r="G3544" s="21"/>
      <c r="H3544" s="14"/>
    </row>
    <row r="3545" spans="7:8" x14ac:dyDescent="0.2">
      <c r="G3545" s="21"/>
      <c r="H3545" s="14"/>
    </row>
    <row r="3546" spans="7:8" x14ac:dyDescent="0.2">
      <c r="G3546" s="21"/>
      <c r="H3546" s="14"/>
    </row>
    <row r="3547" spans="7:8" x14ac:dyDescent="0.2">
      <c r="G3547" s="21"/>
      <c r="H3547" s="14"/>
    </row>
    <row r="3548" spans="7:8" x14ac:dyDescent="0.2">
      <c r="G3548" s="21"/>
      <c r="H3548" s="14"/>
    </row>
    <row r="3549" spans="7:8" x14ac:dyDescent="0.2">
      <c r="G3549" s="21"/>
      <c r="H3549" s="14"/>
    </row>
    <row r="3550" spans="7:8" x14ac:dyDescent="0.2">
      <c r="G3550" s="21"/>
      <c r="H3550" s="14"/>
    </row>
    <row r="3551" spans="7:8" x14ac:dyDescent="0.2">
      <c r="G3551" s="21"/>
      <c r="H3551" s="14"/>
    </row>
    <row r="3552" spans="7:8" x14ac:dyDescent="0.2">
      <c r="G3552" s="21"/>
      <c r="H3552" s="14"/>
    </row>
    <row r="3553" spans="7:8" x14ac:dyDescent="0.2">
      <c r="G3553" s="21"/>
      <c r="H3553" s="14"/>
    </row>
    <row r="3554" spans="7:8" x14ac:dyDescent="0.2">
      <c r="G3554" s="21"/>
      <c r="H3554" s="14"/>
    </row>
    <row r="3555" spans="7:8" x14ac:dyDescent="0.2">
      <c r="G3555" s="21"/>
      <c r="H3555" s="14"/>
    </row>
    <row r="3556" spans="7:8" x14ac:dyDescent="0.2">
      <c r="G3556" s="21"/>
      <c r="H3556" s="14"/>
    </row>
    <row r="3557" spans="7:8" x14ac:dyDescent="0.2">
      <c r="G3557" s="21"/>
      <c r="H3557" s="14"/>
    </row>
    <row r="3558" spans="7:8" x14ac:dyDescent="0.2">
      <c r="G3558" s="21"/>
      <c r="H3558" s="14"/>
    </row>
    <row r="3559" spans="7:8" x14ac:dyDescent="0.2">
      <c r="G3559" s="21"/>
      <c r="H3559" s="14"/>
    </row>
    <row r="3560" spans="7:8" x14ac:dyDescent="0.2">
      <c r="G3560" s="21"/>
      <c r="H3560" s="14"/>
    </row>
    <row r="3561" spans="7:8" x14ac:dyDescent="0.2">
      <c r="G3561" s="21"/>
      <c r="H3561" s="14"/>
    </row>
    <row r="3562" spans="7:8" x14ac:dyDescent="0.2">
      <c r="G3562" s="21"/>
      <c r="H3562" s="14"/>
    </row>
    <row r="3563" spans="7:8" x14ac:dyDescent="0.2">
      <c r="G3563" s="21"/>
      <c r="H3563" s="14"/>
    </row>
    <row r="3564" spans="7:8" x14ac:dyDescent="0.2">
      <c r="G3564" s="21"/>
      <c r="H3564" s="14"/>
    </row>
    <row r="3565" spans="7:8" x14ac:dyDescent="0.2">
      <c r="G3565" s="21"/>
      <c r="H3565" s="14"/>
    </row>
    <row r="3566" spans="7:8" x14ac:dyDescent="0.2">
      <c r="G3566" s="21"/>
      <c r="H3566" s="14"/>
    </row>
    <row r="3567" spans="7:8" x14ac:dyDescent="0.2">
      <c r="G3567" s="21"/>
      <c r="H3567" s="14"/>
    </row>
    <row r="3568" spans="7:8" x14ac:dyDescent="0.2">
      <c r="G3568" s="21"/>
      <c r="H3568" s="14"/>
    </row>
    <row r="3569" spans="7:8" x14ac:dyDescent="0.2">
      <c r="G3569" s="21"/>
      <c r="H3569" s="14"/>
    </row>
    <row r="3570" spans="7:8" x14ac:dyDescent="0.2">
      <c r="G3570" s="21"/>
      <c r="H3570" s="14"/>
    </row>
    <row r="3571" spans="7:8" x14ac:dyDescent="0.2">
      <c r="G3571" s="21"/>
      <c r="H3571" s="14"/>
    </row>
    <row r="3572" spans="7:8" x14ac:dyDescent="0.2">
      <c r="G3572" s="21"/>
      <c r="H3572" s="14"/>
    </row>
    <row r="3573" spans="7:8" x14ac:dyDescent="0.2">
      <c r="G3573" s="21"/>
      <c r="H3573" s="14"/>
    </row>
    <row r="3574" spans="7:8" x14ac:dyDescent="0.2">
      <c r="G3574" s="21"/>
      <c r="H3574" s="14"/>
    </row>
    <row r="3575" spans="7:8" x14ac:dyDescent="0.2">
      <c r="G3575" s="21"/>
      <c r="H3575" s="14"/>
    </row>
    <row r="3576" spans="7:8" x14ac:dyDescent="0.2">
      <c r="G3576" s="21"/>
      <c r="H3576" s="14"/>
    </row>
    <row r="3577" spans="7:8" x14ac:dyDescent="0.2">
      <c r="G3577" s="21"/>
      <c r="H3577" s="14"/>
    </row>
    <row r="3578" spans="7:8" x14ac:dyDescent="0.2">
      <c r="G3578" s="21"/>
      <c r="H3578" s="14"/>
    </row>
    <row r="3579" spans="7:8" x14ac:dyDescent="0.2">
      <c r="G3579" s="21"/>
      <c r="H3579" s="14"/>
    </row>
    <row r="3580" spans="7:8" x14ac:dyDescent="0.2">
      <c r="G3580" s="21"/>
      <c r="H3580" s="14"/>
    </row>
    <row r="3581" spans="7:8" x14ac:dyDescent="0.2">
      <c r="G3581" s="21"/>
      <c r="H3581" s="14"/>
    </row>
    <row r="3582" spans="7:8" x14ac:dyDescent="0.2">
      <c r="G3582" s="21"/>
      <c r="H3582" s="14"/>
    </row>
    <row r="3583" spans="7:8" x14ac:dyDescent="0.2">
      <c r="G3583" s="21"/>
      <c r="H3583" s="14"/>
    </row>
    <row r="3584" spans="7:8" x14ac:dyDescent="0.2">
      <c r="G3584" s="21"/>
      <c r="H3584" s="14"/>
    </row>
    <row r="3585" spans="7:8" x14ac:dyDescent="0.2">
      <c r="G3585" s="21"/>
      <c r="H3585" s="14"/>
    </row>
    <row r="3586" spans="7:8" x14ac:dyDescent="0.2">
      <c r="G3586" s="21"/>
      <c r="H3586" s="14"/>
    </row>
    <row r="3587" spans="7:8" x14ac:dyDescent="0.2">
      <c r="G3587" s="21"/>
      <c r="H3587" s="14"/>
    </row>
    <row r="3588" spans="7:8" x14ac:dyDescent="0.2">
      <c r="G3588" s="21"/>
      <c r="H3588" s="14"/>
    </row>
    <row r="3589" spans="7:8" x14ac:dyDescent="0.2">
      <c r="G3589" s="21"/>
      <c r="H3589" s="14"/>
    </row>
    <row r="3590" spans="7:8" x14ac:dyDescent="0.2">
      <c r="G3590" s="21"/>
      <c r="H3590" s="14"/>
    </row>
    <row r="3591" spans="7:8" x14ac:dyDescent="0.2">
      <c r="G3591" s="21"/>
      <c r="H3591" s="14"/>
    </row>
    <row r="3592" spans="7:8" x14ac:dyDescent="0.2">
      <c r="G3592" s="21"/>
      <c r="H3592" s="14"/>
    </row>
    <row r="3593" spans="7:8" x14ac:dyDescent="0.2">
      <c r="G3593" s="21"/>
      <c r="H3593" s="14"/>
    </row>
    <row r="3594" spans="7:8" x14ac:dyDescent="0.2">
      <c r="G3594" s="21"/>
      <c r="H3594" s="14"/>
    </row>
    <row r="3595" spans="7:8" x14ac:dyDescent="0.2">
      <c r="G3595" s="21"/>
      <c r="H3595" s="14"/>
    </row>
    <row r="3596" spans="7:8" x14ac:dyDescent="0.2">
      <c r="G3596" s="21"/>
      <c r="H3596" s="14"/>
    </row>
    <row r="3597" spans="7:8" x14ac:dyDescent="0.2">
      <c r="G3597" s="21"/>
      <c r="H3597" s="14"/>
    </row>
    <row r="3598" spans="7:8" x14ac:dyDescent="0.2">
      <c r="G3598" s="21"/>
      <c r="H3598" s="14"/>
    </row>
    <row r="3599" spans="7:8" x14ac:dyDescent="0.2">
      <c r="G3599" s="21"/>
      <c r="H3599" s="14"/>
    </row>
    <row r="3600" spans="7:8" x14ac:dyDescent="0.2">
      <c r="G3600" s="21"/>
      <c r="H3600" s="14"/>
    </row>
    <row r="3601" spans="7:8" x14ac:dyDescent="0.2">
      <c r="G3601" s="21"/>
      <c r="H3601" s="14"/>
    </row>
    <row r="3602" spans="7:8" x14ac:dyDescent="0.2">
      <c r="G3602" s="21"/>
      <c r="H3602" s="14"/>
    </row>
    <row r="3603" spans="7:8" x14ac:dyDescent="0.2">
      <c r="G3603" s="21"/>
      <c r="H3603" s="14"/>
    </row>
    <row r="3604" spans="7:8" x14ac:dyDescent="0.2">
      <c r="G3604" s="21"/>
      <c r="H3604" s="14"/>
    </row>
    <row r="3605" spans="7:8" x14ac:dyDescent="0.2">
      <c r="G3605" s="21"/>
      <c r="H3605" s="14"/>
    </row>
    <row r="3606" spans="7:8" x14ac:dyDescent="0.2">
      <c r="G3606" s="21"/>
      <c r="H3606" s="14"/>
    </row>
    <row r="3607" spans="7:8" x14ac:dyDescent="0.2">
      <c r="G3607" s="21"/>
      <c r="H3607" s="14"/>
    </row>
    <row r="3608" spans="7:8" x14ac:dyDescent="0.2">
      <c r="G3608" s="21"/>
      <c r="H3608" s="14"/>
    </row>
    <row r="3609" spans="7:8" x14ac:dyDescent="0.2">
      <c r="G3609" s="21"/>
      <c r="H3609" s="14"/>
    </row>
    <row r="3610" spans="7:8" x14ac:dyDescent="0.2">
      <c r="G3610" s="21"/>
      <c r="H3610" s="14"/>
    </row>
    <row r="3611" spans="7:8" x14ac:dyDescent="0.2">
      <c r="G3611" s="21"/>
      <c r="H3611" s="14"/>
    </row>
    <row r="3612" spans="7:8" x14ac:dyDescent="0.2">
      <c r="G3612" s="21"/>
      <c r="H3612" s="14"/>
    </row>
    <row r="3613" spans="7:8" x14ac:dyDescent="0.2">
      <c r="G3613" s="21"/>
      <c r="H3613" s="14"/>
    </row>
    <row r="3614" spans="7:8" x14ac:dyDescent="0.2">
      <c r="G3614" s="21"/>
      <c r="H3614" s="14"/>
    </row>
    <row r="3615" spans="7:8" x14ac:dyDescent="0.2">
      <c r="G3615" s="21"/>
      <c r="H3615" s="14"/>
    </row>
    <row r="3616" spans="7:8" x14ac:dyDescent="0.2">
      <c r="G3616" s="21"/>
      <c r="H3616" s="14"/>
    </row>
    <row r="3617" spans="7:8" x14ac:dyDescent="0.2">
      <c r="G3617" s="21"/>
      <c r="H3617" s="14"/>
    </row>
    <row r="3618" spans="7:8" x14ac:dyDescent="0.2">
      <c r="G3618" s="21"/>
      <c r="H3618" s="14"/>
    </row>
    <row r="3619" spans="7:8" x14ac:dyDescent="0.2">
      <c r="G3619" s="21"/>
      <c r="H3619" s="14"/>
    </row>
    <row r="3620" spans="7:8" x14ac:dyDescent="0.2">
      <c r="G3620" s="21"/>
      <c r="H3620" s="14"/>
    </row>
    <row r="3621" spans="7:8" x14ac:dyDescent="0.2">
      <c r="G3621" s="21"/>
      <c r="H3621" s="14"/>
    </row>
    <row r="3622" spans="7:8" x14ac:dyDescent="0.2">
      <c r="G3622" s="21"/>
      <c r="H3622" s="14"/>
    </row>
    <row r="3623" spans="7:8" x14ac:dyDescent="0.2">
      <c r="G3623" s="21"/>
      <c r="H3623" s="14"/>
    </row>
    <row r="3624" spans="7:8" x14ac:dyDescent="0.2">
      <c r="G3624" s="21"/>
      <c r="H3624" s="14"/>
    </row>
    <row r="3625" spans="7:8" x14ac:dyDescent="0.2">
      <c r="G3625" s="21"/>
      <c r="H3625" s="14"/>
    </row>
    <row r="3626" spans="7:8" x14ac:dyDescent="0.2">
      <c r="G3626" s="21"/>
      <c r="H3626" s="14"/>
    </row>
    <row r="3627" spans="7:8" x14ac:dyDescent="0.2">
      <c r="G3627" s="21"/>
      <c r="H3627" s="14"/>
    </row>
    <row r="3628" spans="7:8" x14ac:dyDescent="0.2">
      <c r="G3628" s="21"/>
      <c r="H3628" s="14"/>
    </row>
    <row r="3629" spans="7:8" x14ac:dyDescent="0.2">
      <c r="G3629" s="21"/>
      <c r="H3629" s="14"/>
    </row>
    <row r="3630" spans="7:8" x14ac:dyDescent="0.2">
      <c r="G3630" s="21"/>
      <c r="H3630" s="14"/>
    </row>
    <row r="3631" spans="7:8" x14ac:dyDescent="0.2">
      <c r="G3631" s="21"/>
      <c r="H3631" s="14"/>
    </row>
    <row r="3632" spans="7:8" x14ac:dyDescent="0.2">
      <c r="G3632" s="21"/>
      <c r="H3632" s="14"/>
    </row>
    <row r="3633" spans="7:8" x14ac:dyDescent="0.2">
      <c r="G3633" s="21"/>
      <c r="H3633" s="14"/>
    </row>
    <row r="3634" spans="7:8" x14ac:dyDescent="0.2">
      <c r="G3634" s="21"/>
      <c r="H3634" s="14"/>
    </row>
    <row r="3635" spans="7:8" x14ac:dyDescent="0.2">
      <c r="G3635" s="21"/>
      <c r="H3635" s="14"/>
    </row>
    <row r="3636" spans="7:8" x14ac:dyDescent="0.2">
      <c r="G3636" s="21"/>
      <c r="H3636" s="14"/>
    </row>
    <row r="3637" spans="7:8" x14ac:dyDescent="0.2">
      <c r="G3637" s="21"/>
      <c r="H3637" s="14"/>
    </row>
    <row r="3638" spans="7:8" x14ac:dyDescent="0.2">
      <c r="G3638" s="21"/>
      <c r="H3638" s="14"/>
    </row>
    <row r="3639" spans="7:8" x14ac:dyDescent="0.2">
      <c r="G3639" s="21"/>
      <c r="H3639" s="14"/>
    </row>
    <row r="3640" spans="7:8" x14ac:dyDescent="0.2">
      <c r="G3640" s="21"/>
      <c r="H3640" s="14"/>
    </row>
    <row r="3641" spans="7:8" x14ac:dyDescent="0.2">
      <c r="G3641" s="21"/>
      <c r="H3641" s="14"/>
    </row>
    <row r="3642" spans="7:8" x14ac:dyDescent="0.2">
      <c r="G3642" s="21"/>
      <c r="H3642" s="14"/>
    </row>
    <row r="3643" spans="7:8" x14ac:dyDescent="0.2">
      <c r="G3643" s="21"/>
      <c r="H3643" s="14"/>
    </row>
    <row r="3644" spans="7:8" x14ac:dyDescent="0.2">
      <c r="G3644" s="21"/>
      <c r="H3644" s="14"/>
    </row>
    <row r="3645" spans="7:8" x14ac:dyDescent="0.2">
      <c r="G3645" s="21"/>
      <c r="H3645" s="14"/>
    </row>
    <row r="3646" spans="7:8" x14ac:dyDescent="0.2">
      <c r="G3646" s="21"/>
      <c r="H3646" s="14"/>
    </row>
    <row r="3647" spans="7:8" x14ac:dyDescent="0.2">
      <c r="G3647" s="21"/>
      <c r="H3647" s="14"/>
    </row>
    <row r="3648" spans="7:8" x14ac:dyDescent="0.2">
      <c r="G3648" s="21"/>
      <c r="H3648" s="14"/>
    </row>
    <row r="3649" spans="7:8" x14ac:dyDescent="0.2">
      <c r="G3649" s="21"/>
      <c r="H3649" s="14"/>
    </row>
    <row r="3650" spans="7:8" x14ac:dyDescent="0.2">
      <c r="G3650" s="21"/>
      <c r="H3650" s="14"/>
    </row>
    <row r="3651" spans="7:8" x14ac:dyDescent="0.2">
      <c r="G3651" s="21"/>
      <c r="H3651" s="14"/>
    </row>
    <row r="3652" spans="7:8" x14ac:dyDescent="0.2">
      <c r="G3652" s="21"/>
      <c r="H3652" s="14"/>
    </row>
    <row r="3653" spans="7:8" x14ac:dyDescent="0.2">
      <c r="G3653" s="21"/>
      <c r="H3653" s="14"/>
    </row>
    <row r="3654" spans="7:8" x14ac:dyDescent="0.2">
      <c r="G3654" s="21"/>
      <c r="H3654" s="14"/>
    </row>
    <row r="3655" spans="7:8" x14ac:dyDescent="0.2">
      <c r="G3655" s="21"/>
      <c r="H3655" s="14"/>
    </row>
    <row r="3656" spans="7:8" x14ac:dyDescent="0.2">
      <c r="G3656" s="21"/>
      <c r="H3656" s="14"/>
    </row>
    <row r="3657" spans="7:8" x14ac:dyDescent="0.2">
      <c r="G3657" s="21"/>
      <c r="H3657" s="14"/>
    </row>
    <row r="3658" spans="7:8" x14ac:dyDescent="0.2">
      <c r="G3658" s="21"/>
      <c r="H3658" s="14"/>
    </row>
    <row r="3659" spans="7:8" x14ac:dyDescent="0.2">
      <c r="G3659" s="21"/>
      <c r="H3659" s="14"/>
    </row>
    <row r="3660" spans="7:8" x14ac:dyDescent="0.2">
      <c r="G3660" s="21"/>
      <c r="H3660" s="14"/>
    </row>
    <row r="3661" spans="7:8" x14ac:dyDescent="0.2">
      <c r="G3661" s="21"/>
      <c r="H3661" s="14"/>
    </row>
    <row r="3662" spans="7:8" x14ac:dyDescent="0.2">
      <c r="G3662" s="21"/>
      <c r="H3662" s="14"/>
    </row>
    <row r="3663" spans="7:8" x14ac:dyDescent="0.2">
      <c r="G3663" s="21"/>
      <c r="H3663" s="14"/>
    </row>
    <row r="3664" spans="7:8" x14ac:dyDescent="0.2">
      <c r="G3664" s="21"/>
      <c r="H3664" s="14"/>
    </row>
    <row r="3665" spans="7:8" x14ac:dyDescent="0.2">
      <c r="G3665" s="21"/>
      <c r="H3665" s="14"/>
    </row>
    <row r="3666" spans="7:8" x14ac:dyDescent="0.2">
      <c r="G3666" s="21"/>
      <c r="H3666" s="14"/>
    </row>
    <row r="3667" spans="7:8" x14ac:dyDescent="0.2">
      <c r="G3667" s="21"/>
      <c r="H3667" s="14"/>
    </row>
    <row r="3668" spans="7:8" x14ac:dyDescent="0.2">
      <c r="G3668" s="21"/>
      <c r="H3668" s="14"/>
    </row>
    <row r="3669" spans="7:8" x14ac:dyDescent="0.2">
      <c r="G3669" s="21"/>
      <c r="H3669" s="14"/>
    </row>
    <row r="3670" spans="7:8" x14ac:dyDescent="0.2">
      <c r="G3670" s="21"/>
      <c r="H3670" s="14"/>
    </row>
    <row r="3671" spans="7:8" x14ac:dyDescent="0.2">
      <c r="G3671" s="21"/>
      <c r="H3671" s="14"/>
    </row>
    <row r="3672" spans="7:8" x14ac:dyDescent="0.2">
      <c r="G3672" s="21"/>
      <c r="H3672" s="14"/>
    </row>
    <row r="3673" spans="7:8" x14ac:dyDescent="0.2">
      <c r="G3673" s="21"/>
      <c r="H3673" s="14"/>
    </row>
    <row r="3674" spans="7:8" x14ac:dyDescent="0.2">
      <c r="G3674" s="21"/>
      <c r="H3674" s="14"/>
    </row>
    <row r="3675" spans="7:8" x14ac:dyDescent="0.2">
      <c r="G3675" s="21"/>
      <c r="H3675" s="14"/>
    </row>
    <row r="3676" spans="7:8" x14ac:dyDescent="0.2">
      <c r="G3676" s="21"/>
      <c r="H3676" s="14"/>
    </row>
    <row r="3677" spans="7:8" x14ac:dyDescent="0.2">
      <c r="G3677" s="21"/>
      <c r="H3677" s="14"/>
    </row>
    <row r="3678" spans="7:8" x14ac:dyDescent="0.2">
      <c r="G3678" s="21"/>
      <c r="H3678" s="14"/>
    </row>
    <row r="3679" spans="7:8" x14ac:dyDescent="0.2">
      <c r="G3679" s="21"/>
      <c r="H3679" s="14"/>
    </row>
    <row r="3680" spans="7:8" x14ac:dyDescent="0.2">
      <c r="G3680" s="21"/>
      <c r="H3680" s="14"/>
    </row>
    <row r="3681" spans="7:8" x14ac:dyDescent="0.2">
      <c r="G3681" s="21"/>
      <c r="H3681" s="14"/>
    </row>
    <row r="3682" spans="7:8" x14ac:dyDescent="0.2">
      <c r="G3682" s="21"/>
      <c r="H3682" s="14"/>
    </row>
    <row r="3683" spans="7:8" x14ac:dyDescent="0.2">
      <c r="G3683" s="21"/>
      <c r="H3683" s="14"/>
    </row>
    <row r="3684" spans="7:8" x14ac:dyDescent="0.2">
      <c r="G3684" s="21"/>
      <c r="H3684" s="14"/>
    </row>
    <row r="3685" spans="7:8" x14ac:dyDescent="0.2">
      <c r="G3685" s="21"/>
      <c r="H3685" s="14"/>
    </row>
    <row r="3686" spans="7:8" x14ac:dyDescent="0.2">
      <c r="G3686" s="21"/>
      <c r="H3686" s="14"/>
    </row>
    <row r="3687" spans="7:8" x14ac:dyDescent="0.2">
      <c r="G3687" s="21"/>
      <c r="H3687" s="14"/>
    </row>
    <row r="3688" spans="7:8" x14ac:dyDescent="0.2">
      <c r="G3688" s="21"/>
      <c r="H3688" s="14"/>
    </row>
    <row r="3689" spans="7:8" x14ac:dyDescent="0.2">
      <c r="G3689" s="21"/>
      <c r="H3689" s="14"/>
    </row>
    <row r="3690" spans="7:8" x14ac:dyDescent="0.2">
      <c r="G3690" s="21"/>
      <c r="H3690" s="14"/>
    </row>
    <row r="3691" spans="7:8" x14ac:dyDescent="0.2">
      <c r="G3691" s="21"/>
      <c r="H3691" s="14"/>
    </row>
    <row r="3692" spans="7:8" x14ac:dyDescent="0.2">
      <c r="G3692" s="21"/>
      <c r="H3692" s="14"/>
    </row>
    <row r="3693" spans="7:8" x14ac:dyDescent="0.2">
      <c r="G3693" s="21"/>
      <c r="H3693" s="14"/>
    </row>
    <row r="3694" spans="7:8" x14ac:dyDescent="0.2">
      <c r="G3694" s="21"/>
      <c r="H3694" s="14"/>
    </row>
    <row r="3695" spans="7:8" x14ac:dyDescent="0.2">
      <c r="G3695" s="21"/>
      <c r="H3695" s="14"/>
    </row>
    <row r="3696" spans="7:8" x14ac:dyDescent="0.2">
      <c r="G3696" s="21"/>
      <c r="H3696" s="14"/>
    </row>
    <row r="3697" spans="7:8" x14ac:dyDescent="0.2">
      <c r="G3697" s="21"/>
      <c r="H3697" s="14"/>
    </row>
    <row r="3698" spans="7:8" x14ac:dyDescent="0.2">
      <c r="G3698" s="21"/>
      <c r="H3698" s="14"/>
    </row>
    <row r="3699" spans="7:8" x14ac:dyDescent="0.2">
      <c r="G3699" s="21"/>
      <c r="H3699" s="14"/>
    </row>
    <row r="3700" spans="7:8" x14ac:dyDescent="0.2">
      <c r="G3700" s="21"/>
      <c r="H3700" s="14"/>
    </row>
    <row r="3701" spans="7:8" x14ac:dyDescent="0.2">
      <c r="G3701" s="21"/>
      <c r="H3701" s="14"/>
    </row>
    <row r="3702" spans="7:8" x14ac:dyDescent="0.2">
      <c r="G3702" s="21"/>
      <c r="H3702" s="14"/>
    </row>
    <row r="3703" spans="7:8" x14ac:dyDescent="0.2">
      <c r="G3703" s="21"/>
      <c r="H3703" s="14"/>
    </row>
    <row r="3704" spans="7:8" x14ac:dyDescent="0.2">
      <c r="G3704" s="21"/>
      <c r="H3704" s="14"/>
    </row>
    <row r="3705" spans="7:8" x14ac:dyDescent="0.2">
      <c r="G3705" s="21"/>
      <c r="H3705" s="14"/>
    </row>
    <row r="3706" spans="7:8" x14ac:dyDescent="0.2">
      <c r="G3706" s="21"/>
      <c r="H3706" s="14"/>
    </row>
    <row r="3707" spans="7:8" x14ac:dyDescent="0.2">
      <c r="G3707" s="21"/>
      <c r="H3707" s="14"/>
    </row>
    <row r="3708" spans="7:8" x14ac:dyDescent="0.2">
      <c r="G3708" s="21"/>
      <c r="H3708" s="14"/>
    </row>
    <row r="3709" spans="7:8" x14ac:dyDescent="0.2">
      <c r="G3709" s="21"/>
      <c r="H3709" s="14"/>
    </row>
    <row r="3710" spans="7:8" x14ac:dyDescent="0.2">
      <c r="G3710" s="21"/>
      <c r="H3710" s="14"/>
    </row>
    <row r="3711" spans="7:8" x14ac:dyDescent="0.2">
      <c r="G3711" s="21"/>
      <c r="H3711" s="14"/>
    </row>
    <row r="3712" spans="7:8" x14ac:dyDescent="0.2">
      <c r="G3712" s="21"/>
      <c r="H3712" s="14"/>
    </row>
    <row r="3713" spans="7:8" x14ac:dyDescent="0.2">
      <c r="G3713" s="21"/>
      <c r="H3713" s="14"/>
    </row>
    <row r="3714" spans="7:8" x14ac:dyDescent="0.2">
      <c r="G3714" s="21"/>
      <c r="H3714" s="14"/>
    </row>
    <row r="3715" spans="7:8" x14ac:dyDescent="0.2">
      <c r="G3715" s="21"/>
      <c r="H3715" s="14"/>
    </row>
    <row r="3716" spans="7:8" x14ac:dyDescent="0.2">
      <c r="G3716" s="21"/>
      <c r="H3716" s="14"/>
    </row>
    <row r="3717" spans="7:8" x14ac:dyDescent="0.2">
      <c r="G3717" s="21"/>
      <c r="H3717" s="14"/>
    </row>
    <row r="3718" spans="7:8" x14ac:dyDescent="0.2">
      <c r="G3718" s="21"/>
      <c r="H3718" s="14"/>
    </row>
    <row r="3719" spans="7:8" x14ac:dyDescent="0.2">
      <c r="G3719" s="21"/>
      <c r="H3719" s="14"/>
    </row>
    <row r="3720" spans="7:8" x14ac:dyDescent="0.2">
      <c r="G3720" s="21"/>
      <c r="H3720" s="14"/>
    </row>
    <row r="3721" spans="7:8" x14ac:dyDescent="0.2">
      <c r="G3721" s="21"/>
      <c r="H3721" s="14"/>
    </row>
    <row r="3722" spans="7:8" x14ac:dyDescent="0.2">
      <c r="G3722" s="21"/>
      <c r="H3722" s="14"/>
    </row>
    <row r="3723" spans="7:8" x14ac:dyDescent="0.2">
      <c r="G3723" s="21"/>
      <c r="H3723" s="14"/>
    </row>
    <row r="3724" spans="7:8" x14ac:dyDescent="0.2">
      <c r="G3724" s="21"/>
      <c r="H3724" s="14"/>
    </row>
    <row r="3725" spans="7:8" x14ac:dyDescent="0.2">
      <c r="G3725" s="21"/>
      <c r="H3725" s="14"/>
    </row>
    <row r="3726" spans="7:8" x14ac:dyDescent="0.2">
      <c r="G3726" s="21"/>
      <c r="H3726" s="14"/>
    </row>
    <row r="3727" spans="7:8" x14ac:dyDescent="0.2">
      <c r="G3727" s="21"/>
      <c r="H3727" s="14"/>
    </row>
    <row r="3728" spans="7:8" x14ac:dyDescent="0.2">
      <c r="G3728" s="21"/>
      <c r="H3728" s="14"/>
    </row>
    <row r="3729" spans="7:8" x14ac:dyDescent="0.2">
      <c r="G3729" s="21"/>
      <c r="H3729" s="14"/>
    </row>
    <row r="3730" spans="7:8" x14ac:dyDescent="0.2">
      <c r="G3730" s="21"/>
      <c r="H3730" s="14"/>
    </row>
    <row r="3731" spans="7:8" x14ac:dyDescent="0.2">
      <c r="G3731" s="21"/>
      <c r="H3731" s="14"/>
    </row>
    <row r="3732" spans="7:8" x14ac:dyDescent="0.2">
      <c r="G3732" s="21"/>
      <c r="H3732" s="14"/>
    </row>
    <row r="3733" spans="7:8" x14ac:dyDescent="0.2">
      <c r="G3733" s="21"/>
      <c r="H3733" s="14"/>
    </row>
    <row r="3734" spans="7:8" x14ac:dyDescent="0.2">
      <c r="G3734" s="21"/>
      <c r="H3734" s="14"/>
    </row>
    <row r="3735" spans="7:8" x14ac:dyDescent="0.2">
      <c r="G3735" s="21"/>
      <c r="H3735" s="14"/>
    </row>
    <row r="3736" spans="7:8" x14ac:dyDescent="0.2">
      <c r="G3736" s="21"/>
      <c r="H3736" s="14"/>
    </row>
    <row r="3737" spans="7:8" x14ac:dyDescent="0.2">
      <c r="G3737" s="21"/>
      <c r="H3737" s="14"/>
    </row>
    <row r="3738" spans="7:8" x14ac:dyDescent="0.2">
      <c r="G3738" s="21"/>
      <c r="H3738" s="14"/>
    </row>
    <row r="3739" spans="7:8" x14ac:dyDescent="0.2">
      <c r="G3739" s="21"/>
      <c r="H3739" s="14"/>
    </row>
    <row r="3740" spans="7:8" x14ac:dyDescent="0.2">
      <c r="G3740" s="21"/>
      <c r="H3740" s="14"/>
    </row>
    <row r="3741" spans="7:8" x14ac:dyDescent="0.2">
      <c r="G3741" s="21"/>
      <c r="H3741" s="14"/>
    </row>
    <row r="3742" spans="7:8" x14ac:dyDescent="0.2">
      <c r="G3742" s="21"/>
      <c r="H3742" s="14"/>
    </row>
    <row r="3743" spans="7:8" x14ac:dyDescent="0.2">
      <c r="G3743" s="21"/>
      <c r="H3743" s="14"/>
    </row>
    <row r="3744" spans="7:8" x14ac:dyDescent="0.2">
      <c r="G3744" s="21"/>
      <c r="H3744" s="14"/>
    </row>
    <row r="3745" spans="7:8" x14ac:dyDescent="0.2">
      <c r="G3745" s="21"/>
      <c r="H3745" s="14"/>
    </row>
    <row r="3746" spans="7:8" x14ac:dyDescent="0.2">
      <c r="G3746" s="21"/>
      <c r="H3746" s="14"/>
    </row>
    <row r="3747" spans="7:8" x14ac:dyDescent="0.2">
      <c r="G3747" s="21"/>
      <c r="H3747" s="14"/>
    </row>
    <row r="3748" spans="7:8" x14ac:dyDescent="0.2">
      <c r="G3748" s="21"/>
      <c r="H3748" s="14"/>
    </row>
    <row r="3749" spans="7:8" x14ac:dyDescent="0.2">
      <c r="G3749" s="21"/>
      <c r="H3749" s="14"/>
    </row>
    <row r="3750" spans="7:8" x14ac:dyDescent="0.2">
      <c r="G3750" s="21"/>
      <c r="H3750" s="14"/>
    </row>
    <row r="3751" spans="7:8" x14ac:dyDescent="0.2">
      <c r="G3751" s="21"/>
      <c r="H3751" s="14"/>
    </row>
    <row r="3752" spans="7:8" x14ac:dyDescent="0.2">
      <c r="G3752" s="21"/>
      <c r="H3752" s="14"/>
    </row>
    <row r="3753" spans="7:8" x14ac:dyDescent="0.2">
      <c r="G3753" s="21"/>
      <c r="H3753" s="14"/>
    </row>
    <row r="3754" spans="7:8" x14ac:dyDescent="0.2">
      <c r="G3754" s="21"/>
      <c r="H3754" s="14"/>
    </row>
    <row r="3755" spans="7:8" x14ac:dyDescent="0.2">
      <c r="G3755" s="21"/>
      <c r="H3755" s="14"/>
    </row>
    <row r="3756" spans="7:8" x14ac:dyDescent="0.2">
      <c r="G3756" s="21"/>
      <c r="H3756" s="14"/>
    </row>
    <row r="3757" spans="7:8" x14ac:dyDescent="0.2">
      <c r="G3757" s="21"/>
      <c r="H3757" s="14"/>
    </row>
    <row r="3758" spans="7:8" x14ac:dyDescent="0.2">
      <c r="G3758" s="21"/>
      <c r="H3758" s="14"/>
    </row>
    <row r="3759" spans="7:8" x14ac:dyDescent="0.2">
      <c r="G3759" s="21"/>
      <c r="H3759" s="14"/>
    </row>
    <row r="3760" spans="7:8" x14ac:dyDescent="0.2">
      <c r="G3760" s="21"/>
      <c r="H3760" s="14"/>
    </row>
    <row r="3761" spans="7:8" x14ac:dyDescent="0.2">
      <c r="G3761" s="21"/>
      <c r="H3761" s="14"/>
    </row>
    <row r="3762" spans="7:8" x14ac:dyDescent="0.2">
      <c r="G3762" s="21"/>
      <c r="H3762" s="14"/>
    </row>
    <row r="3763" spans="7:8" x14ac:dyDescent="0.2">
      <c r="G3763" s="21"/>
      <c r="H3763" s="14"/>
    </row>
    <row r="3764" spans="7:8" x14ac:dyDescent="0.2">
      <c r="G3764" s="21"/>
      <c r="H3764" s="14"/>
    </row>
    <row r="3765" spans="7:8" x14ac:dyDescent="0.2">
      <c r="G3765" s="21"/>
      <c r="H3765" s="14"/>
    </row>
    <row r="3766" spans="7:8" x14ac:dyDescent="0.2">
      <c r="G3766" s="21"/>
      <c r="H3766" s="14"/>
    </row>
    <row r="3767" spans="7:8" x14ac:dyDescent="0.2">
      <c r="G3767" s="21"/>
      <c r="H3767" s="14"/>
    </row>
    <row r="3768" spans="7:8" x14ac:dyDescent="0.2">
      <c r="G3768" s="21"/>
      <c r="H3768" s="14"/>
    </row>
    <row r="3769" spans="7:8" x14ac:dyDescent="0.2">
      <c r="G3769" s="21"/>
      <c r="H3769" s="14"/>
    </row>
    <row r="3770" spans="7:8" x14ac:dyDescent="0.2">
      <c r="G3770" s="21"/>
      <c r="H3770" s="14"/>
    </row>
    <row r="3771" spans="7:8" x14ac:dyDescent="0.2">
      <c r="G3771" s="21"/>
      <c r="H3771" s="14"/>
    </row>
    <row r="3772" spans="7:8" x14ac:dyDescent="0.2">
      <c r="G3772" s="21"/>
      <c r="H3772" s="14"/>
    </row>
    <row r="3773" spans="7:8" x14ac:dyDescent="0.2">
      <c r="G3773" s="21"/>
      <c r="H3773" s="14"/>
    </row>
    <row r="3774" spans="7:8" x14ac:dyDescent="0.2">
      <c r="G3774" s="21"/>
      <c r="H3774" s="14"/>
    </row>
    <row r="3775" spans="7:8" x14ac:dyDescent="0.2">
      <c r="G3775" s="21"/>
      <c r="H3775" s="14"/>
    </row>
    <row r="3776" spans="7:8" x14ac:dyDescent="0.2">
      <c r="G3776" s="21"/>
      <c r="H3776" s="14"/>
    </row>
    <row r="3777" spans="7:8" x14ac:dyDescent="0.2">
      <c r="G3777" s="21"/>
      <c r="H3777" s="14"/>
    </row>
    <row r="3778" spans="7:8" x14ac:dyDescent="0.2">
      <c r="G3778" s="21"/>
      <c r="H3778" s="14"/>
    </row>
    <row r="3779" spans="7:8" x14ac:dyDescent="0.2">
      <c r="G3779" s="21"/>
      <c r="H3779" s="14"/>
    </row>
    <row r="3780" spans="7:8" x14ac:dyDescent="0.2">
      <c r="G3780" s="21"/>
      <c r="H3780" s="14"/>
    </row>
    <row r="3781" spans="7:8" x14ac:dyDescent="0.2">
      <c r="G3781" s="21"/>
      <c r="H3781" s="14"/>
    </row>
    <row r="3782" spans="7:8" x14ac:dyDescent="0.2">
      <c r="G3782" s="21"/>
      <c r="H3782" s="14"/>
    </row>
    <row r="3783" spans="7:8" x14ac:dyDescent="0.2">
      <c r="G3783" s="21"/>
      <c r="H3783" s="14"/>
    </row>
    <row r="3784" spans="7:8" x14ac:dyDescent="0.2">
      <c r="G3784" s="21"/>
      <c r="H3784" s="14"/>
    </row>
    <row r="3785" spans="7:8" x14ac:dyDescent="0.2">
      <c r="G3785" s="21"/>
      <c r="H3785" s="14"/>
    </row>
    <row r="3786" spans="7:8" x14ac:dyDescent="0.2">
      <c r="G3786" s="21"/>
      <c r="H3786" s="14"/>
    </row>
    <row r="3787" spans="7:8" x14ac:dyDescent="0.2">
      <c r="G3787" s="21"/>
      <c r="H3787" s="14"/>
    </row>
    <row r="3788" spans="7:8" x14ac:dyDescent="0.2">
      <c r="G3788" s="21"/>
      <c r="H3788" s="14"/>
    </row>
    <row r="3789" spans="7:8" x14ac:dyDescent="0.2">
      <c r="G3789" s="21"/>
      <c r="H3789" s="14"/>
    </row>
    <row r="3790" spans="7:8" x14ac:dyDescent="0.2">
      <c r="G3790" s="21"/>
      <c r="H3790" s="14"/>
    </row>
    <row r="3791" spans="7:8" x14ac:dyDescent="0.2">
      <c r="G3791" s="21"/>
      <c r="H3791" s="14"/>
    </row>
    <row r="3792" spans="7:8" x14ac:dyDescent="0.2">
      <c r="G3792" s="21"/>
      <c r="H3792" s="14"/>
    </row>
    <row r="3793" spans="7:8" x14ac:dyDescent="0.2">
      <c r="G3793" s="21"/>
      <c r="H3793" s="14"/>
    </row>
    <row r="3794" spans="7:8" x14ac:dyDescent="0.2">
      <c r="G3794" s="21"/>
      <c r="H3794" s="14"/>
    </row>
    <row r="3795" spans="7:8" x14ac:dyDescent="0.2">
      <c r="G3795" s="21"/>
      <c r="H3795" s="14"/>
    </row>
    <row r="3796" spans="7:8" x14ac:dyDescent="0.2">
      <c r="G3796" s="21"/>
      <c r="H3796" s="14"/>
    </row>
    <row r="3797" spans="7:8" x14ac:dyDescent="0.2">
      <c r="G3797" s="21"/>
      <c r="H3797" s="14"/>
    </row>
    <row r="3798" spans="7:8" x14ac:dyDescent="0.2">
      <c r="G3798" s="21"/>
      <c r="H3798" s="14"/>
    </row>
    <row r="3799" spans="7:8" x14ac:dyDescent="0.2">
      <c r="G3799" s="21"/>
      <c r="H3799" s="14"/>
    </row>
    <row r="3800" spans="7:8" x14ac:dyDescent="0.2">
      <c r="G3800" s="21"/>
      <c r="H3800" s="14"/>
    </row>
    <row r="3801" spans="7:8" x14ac:dyDescent="0.2">
      <c r="G3801" s="21"/>
      <c r="H3801" s="14"/>
    </row>
    <row r="3802" spans="7:8" x14ac:dyDescent="0.2">
      <c r="G3802" s="21"/>
      <c r="H3802" s="14"/>
    </row>
    <row r="3803" spans="7:8" x14ac:dyDescent="0.2">
      <c r="G3803" s="21"/>
      <c r="H3803" s="14"/>
    </row>
    <row r="3804" spans="7:8" x14ac:dyDescent="0.2">
      <c r="G3804" s="21"/>
      <c r="H3804" s="14"/>
    </row>
    <row r="3805" spans="7:8" x14ac:dyDescent="0.2">
      <c r="G3805" s="21"/>
      <c r="H3805" s="14"/>
    </row>
    <row r="3806" spans="7:8" x14ac:dyDescent="0.2">
      <c r="G3806" s="21"/>
      <c r="H3806" s="14"/>
    </row>
    <row r="3807" spans="7:8" x14ac:dyDescent="0.2">
      <c r="G3807" s="21"/>
      <c r="H3807" s="14"/>
    </row>
    <row r="3808" spans="7:8" x14ac:dyDescent="0.2">
      <c r="G3808" s="21"/>
      <c r="H3808" s="14"/>
    </row>
    <row r="3809" spans="7:8" x14ac:dyDescent="0.2">
      <c r="G3809" s="21"/>
      <c r="H3809" s="14"/>
    </row>
    <row r="3810" spans="7:8" x14ac:dyDescent="0.2">
      <c r="G3810" s="21"/>
      <c r="H3810" s="14"/>
    </row>
    <row r="3811" spans="7:8" x14ac:dyDescent="0.2">
      <c r="G3811" s="21"/>
      <c r="H3811" s="14"/>
    </row>
    <row r="3812" spans="7:8" x14ac:dyDescent="0.2">
      <c r="G3812" s="21"/>
      <c r="H3812" s="14"/>
    </row>
    <row r="3813" spans="7:8" x14ac:dyDescent="0.2">
      <c r="G3813" s="21"/>
      <c r="H3813" s="14"/>
    </row>
    <row r="3814" spans="7:8" x14ac:dyDescent="0.2">
      <c r="G3814" s="21"/>
      <c r="H3814" s="14"/>
    </row>
    <row r="3815" spans="7:8" x14ac:dyDescent="0.2">
      <c r="G3815" s="21"/>
      <c r="H3815" s="14"/>
    </row>
    <row r="3816" spans="7:8" x14ac:dyDescent="0.2">
      <c r="G3816" s="21"/>
      <c r="H3816" s="14"/>
    </row>
    <row r="3817" spans="7:8" x14ac:dyDescent="0.2">
      <c r="G3817" s="21"/>
      <c r="H3817" s="14"/>
    </row>
    <row r="3818" spans="7:8" x14ac:dyDescent="0.2">
      <c r="G3818" s="21"/>
      <c r="H3818" s="14"/>
    </row>
    <row r="3819" spans="7:8" x14ac:dyDescent="0.2">
      <c r="G3819" s="21"/>
      <c r="H3819" s="14"/>
    </row>
    <row r="3820" spans="7:8" x14ac:dyDescent="0.2">
      <c r="G3820" s="21"/>
      <c r="H3820" s="14"/>
    </row>
    <row r="3821" spans="7:8" x14ac:dyDescent="0.2">
      <c r="G3821" s="21"/>
      <c r="H3821" s="14"/>
    </row>
    <row r="3822" spans="7:8" x14ac:dyDescent="0.2">
      <c r="G3822" s="21"/>
      <c r="H3822" s="14"/>
    </row>
    <row r="3823" spans="7:8" x14ac:dyDescent="0.2">
      <c r="G3823" s="21"/>
      <c r="H3823" s="14"/>
    </row>
    <row r="3824" spans="7:8" x14ac:dyDescent="0.2">
      <c r="G3824" s="21"/>
      <c r="H3824" s="14"/>
    </row>
    <row r="3825" spans="7:8" x14ac:dyDescent="0.2">
      <c r="G3825" s="21"/>
      <c r="H3825" s="14"/>
    </row>
    <row r="3826" spans="7:8" x14ac:dyDescent="0.2">
      <c r="G3826" s="21"/>
      <c r="H3826" s="14"/>
    </row>
    <row r="3827" spans="7:8" x14ac:dyDescent="0.2">
      <c r="G3827" s="21"/>
      <c r="H3827" s="14"/>
    </row>
    <row r="3828" spans="7:8" x14ac:dyDescent="0.2">
      <c r="G3828" s="21"/>
      <c r="H3828" s="14"/>
    </row>
    <row r="3829" spans="7:8" x14ac:dyDescent="0.2">
      <c r="G3829" s="21"/>
      <c r="H3829" s="14"/>
    </row>
    <row r="3830" spans="7:8" x14ac:dyDescent="0.2">
      <c r="G3830" s="21"/>
      <c r="H3830" s="14"/>
    </row>
    <row r="3831" spans="7:8" x14ac:dyDescent="0.2">
      <c r="G3831" s="21"/>
      <c r="H3831" s="14"/>
    </row>
    <row r="3832" spans="7:8" x14ac:dyDescent="0.2">
      <c r="G3832" s="21"/>
      <c r="H3832" s="14"/>
    </row>
    <row r="3833" spans="7:8" x14ac:dyDescent="0.2">
      <c r="G3833" s="21"/>
      <c r="H3833" s="14"/>
    </row>
    <row r="3834" spans="7:8" x14ac:dyDescent="0.2">
      <c r="G3834" s="21"/>
      <c r="H3834" s="14"/>
    </row>
    <row r="3835" spans="7:8" x14ac:dyDescent="0.2">
      <c r="G3835" s="21"/>
      <c r="H3835" s="14"/>
    </row>
    <row r="3836" spans="7:8" x14ac:dyDescent="0.2">
      <c r="G3836" s="21"/>
      <c r="H3836" s="14"/>
    </row>
    <row r="3837" spans="7:8" x14ac:dyDescent="0.2">
      <c r="G3837" s="21"/>
      <c r="H3837" s="14"/>
    </row>
    <row r="3838" spans="7:8" x14ac:dyDescent="0.2">
      <c r="G3838" s="21"/>
      <c r="H3838" s="14"/>
    </row>
    <row r="3839" spans="7:8" x14ac:dyDescent="0.2">
      <c r="G3839" s="21"/>
      <c r="H3839" s="14"/>
    </row>
    <row r="3840" spans="7:8" x14ac:dyDescent="0.2">
      <c r="G3840" s="21"/>
      <c r="H3840" s="14"/>
    </row>
    <row r="3841" spans="7:8" x14ac:dyDescent="0.2">
      <c r="G3841" s="21"/>
      <c r="H3841" s="14"/>
    </row>
    <row r="3842" spans="7:8" x14ac:dyDescent="0.2">
      <c r="G3842" s="21"/>
      <c r="H3842" s="14"/>
    </row>
    <row r="3843" spans="7:8" x14ac:dyDescent="0.2">
      <c r="G3843" s="21"/>
      <c r="H3843" s="14"/>
    </row>
    <row r="3844" spans="7:8" x14ac:dyDescent="0.2">
      <c r="G3844" s="21"/>
      <c r="H3844" s="14"/>
    </row>
    <row r="3845" spans="7:8" x14ac:dyDescent="0.2">
      <c r="G3845" s="21"/>
      <c r="H3845" s="14"/>
    </row>
    <row r="3846" spans="7:8" x14ac:dyDescent="0.2">
      <c r="G3846" s="21"/>
      <c r="H3846" s="14"/>
    </row>
    <row r="3847" spans="7:8" x14ac:dyDescent="0.2">
      <c r="G3847" s="21"/>
      <c r="H3847" s="14"/>
    </row>
    <row r="3848" spans="7:8" x14ac:dyDescent="0.2">
      <c r="G3848" s="21"/>
      <c r="H3848" s="14"/>
    </row>
    <row r="3849" spans="7:8" x14ac:dyDescent="0.2">
      <c r="G3849" s="21"/>
      <c r="H3849" s="14"/>
    </row>
    <row r="3850" spans="7:8" x14ac:dyDescent="0.2">
      <c r="G3850" s="21"/>
      <c r="H3850" s="14"/>
    </row>
    <row r="3851" spans="7:8" x14ac:dyDescent="0.2">
      <c r="G3851" s="21"/>
      <c r="H3851" s="14"/>
    </row>
    <row r="3852" spans="7:8" x14ac:dyDescent="0.2">
      <c r="G3852" s="21"/>
      <c r="H3852" s="14"/>
    </row>
    <row r="3853" spans="7:8" x14ac:dyDescent="0.2">
      <c r="G3853" s="21"/>
      <c r="H3853" s="14"/>
    </row>
    <row r="3854" spans="7:8" x14ac:dyDescent="0.2">
      <c r="G3854" s="21"/>
      <c r="H3854" s="14"/>
    </row>
    <row r="3855" spans="7:8" x14ac:dyDescent="0.2">
      <c r="G3855" s="21"/>
      <c r="H3855" s="14"/>
    </row>
    <row r="3856" spans="7:8" x14ac:dyDescent="0.2">
      <c r="G3856" s="21"/>
      <c r="H3856" s="14"/>
    </row>
    <row r="3857" spans="7:8" x14ac:dyDescent="0.2">
      <c r="G3857" s="21"/>
      <c r="H3857" s="14"/>
    </row>
    <row r="3858" spans="7:8" x14ac:dyDescent="0.2">
      <c r="G3858" s="21"/>
      <c r="H3858" s="14"/>
    </row>
    <row r="3859" spans="7:8" x14ac:dyDescent="0.2">
      <c r="G3859" s="21"/>
      <c r="H3859" s="14"/>
    </row>
    <row r="3860" spans="7:8" x14ac:dyDescent="0.2">
      <c r="G3860" s="21"/>
      <c r="H3860" s="14"/>
    </row>
    <row r="3861" spans="7:8" x14ac:dyDescent="0.2">
      <c r="G3861" s="21"/>
      <c r="H3861" s="14"/>
    </row>
    <row r="3862" spans="7:8" x14ac:dyDescent="0.2">
      <c r="G3862" s="21"/>
      <c r="H3862" s="14"/>
    </row>
    <row r="3863" spans="7:8" x14ac:dyDescent="0.2">
      <c r="G3863" s="21"/>
      <c r="H3863" s="14"/>
    </row>
    <row r="3864" spans="7:8" x14ac:dyDescent="0.2">
      <c r="G3864" s="21"/>
      <c r="H3864" s="14"/>
    </row>
    <row r="3865" spans="7:8" x14ac:dyDescent="0.2">
      <c r="G3865" s="21"/>
      <c r="H3865" s="14"/>
    </row>
    <row r="3866" spans="7:8" x14ac:dyDescent="0.2">
      <c r="G3866" s="21"/>
      <c r="H3866" s="14"/>
    </row>
    <row r="3867" spans="7:8" x14ac:dyDescent="0.2">
      <c r="G3867" s="21"/>
      <c r="H3867" s="14"/>
    </row>
    <row r="3868" spans="7:8" x14ac:dyDescent="0.2">
      <c r="G3868" s="21"/>
      <c r="H3868" s="14"/>
    </row>
    <row r="3869" spans="7:8" x14ac:dyDescent="0.2">
      <c r="G3869" s="21"/>
      <c r="H3869" s="14"/>
    </row>
    <row r="3870" spans="7:8" x14ac:dyDescent="0.2">
      <c r="G3870" s="21"/>
      <c r="H3870" s="14"/>
    </row>
    <row r="3871" spans="7:8" x14ac:dyDescent="0.2">
      <c r="G3871" s="21"/>
      <c r="H3871" s="14"/>
    </row>
    <row r="3872" spans="7:8" x14ac:dyDescent="0.2">
      <c r="G3872" s="21"/>
      <c r="H3872" s="14"/>
    </row>
    <row r="3873" spans="7:8" x14ac:dyDescent="0.2">
      <c r="G3873" s="21"/>
      <c r="H3873" s="14"/>
    </row>
    <row r="3874" spans="7:8" x14ac:dyDescent="0.2">
      <c r="G3874" s="21"/>
      <c r="H3874" s="14"/>
    </row>
    <row r="3875" spans="7:8" x14ac:dyDescent="0.2">
      <c r="G3875" s="21"/>
      <c r="H3875" s="14"/>
    </row>
    <row r="3876" spans="7:8" x14ac:dyDescent="0.2">
      <c r="G3876" s="21"/>
      <c r="H3876" s="14"/>
    </row>
    <row r="3877" spans="7:8" x14ac:dyDescent="0.2">
      <c r="G3877" s="21"/>
      <c r="H3877" s="14"/>
    </row>
    <row r="3878" spans="7:8" x14ac:dyDescent="0.2">
      <c r="G3878" s="21"/>
      <c r="H3878" s="14"/>
    </row>
    <row r="3879" spans="7:8" x14ac:dyDescent="0.2">
      <c r="G3879" s="21"/>
      <c r="H3879" s="14"/>
    </row>
    <row r="3880" spans="7:8" x14ac:dyDescent="0.2">
      <c r="G3880" s="21"/>
      <c r="H3880" s="14"/>
    </row>
    <row r="3881" spans="7:8" x14ac:dyDescent="0.2">
      <c r="G3881" s="21"/>
      <c r="H3881" s="14"/>
    </row>
    <row r="3882" spans="7:8" x14ac:dyDescent="0.2">
      <c r="G3882" s="21"/>
      <c r="H3882" s="14"/>
    </row>
    <row r="3883" spans="7:8" x14ac:dyDescent="0.2">
      <c r="G3883" s="21"/>
      <c r="H3883" s="14"/>
    </row>
    <row r="3884" spans="7:8" x14ac:dyDescent="0.2">
      <c r="G3884" s="21"/>
      <c r="H3884" s="14"/>
    </row>
    <row r="3885" spans="7:8" x14ac:dyDescent="0.2">
      <c r="G3885" s="21"/>
      <c r="H3885" s="14"/>
    </row>
    <row r="3886" spans="7:8" x14ac:dyDescent="0.2">
      <c r="G3886" s="21"/>
      <c r="H3886" s="14"/>
    </row>
    <row r="3887" spans="7:8" x14ac:dyDescent="0.2">
      <c r="G3887" s="21"/>
      <c r="H3887" s="14"/>
    </row>
    <row r="3888" spans="7:8" x14ac:dyDescent="0.2">
      <c r="G3888" s="21"/>
      <c r="H3888" s="14"/>
    </row>
    <row r="3889" spans="7:8" x14ac:dyDescent="0.2">
      <c r="G3889" s="21"/>
      <c r="H3889" s="14"/>
    </row>
    <row r="3890" spans="7:8" x14ac:dyDescent="0.2">
      <c r="G3890" s="21"/>
      <c r="H3890" s="14"/>
    </row>
    <row r="3891" spans="7:8" x14ac:dyDescent="0.2">
      <c r="G3891" s="21"/>
      <c r="H3891" s="14"/>
    </row>
    <row r="3892" spans="7:8" x14ac:dyDescent="0.2">
      <c r="G3892" s="21"/>
      <c r="H3892" s="14"/>
    </row>
    <row r="3893" spans="7:8" x14ac:dyDescent="0.2">
      <c r="G3893" s="21"/>
      <c r="H3893" s="14"/>
    </row>
    <row r="3894" spans="7:8" x14ac:dyDescent="0.2">
      <c r="G3894" s="21"/>
      <c r="H3894" s="14"/>
    </row>
    <row r="3895" spans="7:8" x14ac:dyDescent="0.2">
      <c r="G3895" s="21"/>
      <c r="H3895" s="14"/>
    </row>
    <row r="3896" spans="7:8" x14ac:dyDescent="0.2">
      <c r="G3896" s="21"/>
      <c r="H3896" s="14"/>
    </row>
    <row r="3897" spans="7:8" x14ac:dyDescent="0.2">
      <c r="G3897" s="21"/>
      <c r="H3897" s="14"/>
    </row>
    <row r="3898" spans="7:8" x14ac:dyDescent="0.2">
      <c r="G3898" s="21"/>
      <c r="H3898" s="14"/>
    </row>
    <row r="3899" spans="7:8" x14ac:dyDescent="0.2">
      <c r="G3899" s="21"/>
      <c r="H3899" s="14"/>
    </row>
    <row r="3900" spans="7:8" x14ac:dyDescent="0.2">
      <c r="G3900" s="21"/>
      <c r="H3900" s="14"/>
    </row>
    <row r="3901" spans="7:8" x14ac:dyDescent="0.2">
      <c r="G3901" s="21"/>
      <c r="H3901" s="14"/>
    </row>
    <row r="3902" spans="7:8" x14ac:dyDescent="0.2">
      <c r="G3902" s="21"/>
      <c r="H3902" s="14"/>
    </row>
    <row r="3903" spans="7:8" x14ac:dyDescent="0.2">
      <c r="G3903" s="21"/>
      <c r="H3903" s="14"/>
    </row>
    <row r="3904" spans="7:8" x14ac:dyDescent="0.2">
      <c r="G3904" s="21"/>
      <c r="H3904" s="14"/>
    </row>
    <row r="3905" spans="7:8" x14ac:dyDescent="0.2">
      <c r="G3905" s="21"/>
      <c r="H3905" s="14"/>
    </row>
    <row r="3906" spans="7:8" x14ac:dyDescent="0.2">
      <c r="G3906" s="21"/>
      <c r="H3906" s="14"/>
    </row>
    <row r="3907" spans="7:8" x14ac:dyDescent="0.2">
      <c r="G3907" s="21"/>
      <c r="H3907" s="14"/>
    </row>
    <row r="3908" spans="7:8" x14ac:dyDescent="0.2">
      <c r="G3908" s="21"/>
      <c r="H3908" s="14"/>
    </row>
    <row r="3909" spans="7:8" x14ac:dyDescent="0.2">
      <c r="G3909" s="21"/>
      <c r="H3909" s="14"/>
    </row>
    <row r="3910" spans="7:8" x14ac:dyDescent="0.2">
      <c r="G3910" s="21"/>
      <c r="H3910" s="14"/>
    </row>
    <row r="3911" spans="7:8" x14ac:dyDescent="0.2">
      <c r="G3911" s="21"/>
      <c r="H3911" s="14"/>
    </row>
    <row r="3912" spans="7:8" x14ac:dyDescent="0.2">
      <c r="G3912" s="21"/>
      <c r="H3912" s="14"/>
    </row>
    <row r="3913" spans="7:8" x14ac:dyDescent="0.2">
      <c r="G3913" s="21"/>
      <c r="H3913" s="14"/>
    </row>
    <row r="3914" spans="7:8" x14ac:dyDescent="0.2">
      <c r="G3914" s="21"/>
      <c r="H3914" s="14"/>
    </row>
    <row r="3915" spans="7:8" x14ac:dyDescent="0.2">
      <c r="G3915" s="21"/>
      <c r="H3915" s="14"/>
    </row>
    <row r="3916" spans="7:8" x14ac:dyDescent="0.2">
      <c r="G3916" s="21"/>
      <c r="H3916" s="14"/>
    </row>
    <row r="3917" spans="7:8" x14ac:dyDescent="0.2">
      <c r="G3917" s="21"/>
      <c r="H3917" s="14"/>
    </row>
    <row r="3918" spans="7:8" x14ac:dyDescent="0.2">
      <c r="G3918" s="21"/>
      <c r="H3918" s="14"/>
    </row>
    <row r="3919" spans="7:8" x14ac:dyDescent="0.2">
      <c r="G3919" s="21"/>
      <c r="H3919" s="14"/>
    </row>
    <row r="3920" spans="7:8" x14ac:dyDescent="0.2">
      <c r="G3920" s="21"/>
      <c r="H3920" s="14"/>
    </row>
    <row r="3921" spans="7:8" x14ac:dyDescent="0.2">
      <c r="G3921" s="21"/>
      <c r="H3921" s="14"/>
    </row>
    <row r="3922" spans="7:8" x14ac:dyDescent="0.2">
      <c r="G3922" s="21"/>
      <c r="H3922" s="14"/>
    </row>
    <row r="3923" spans="7:8" x14ac:dyDescent="0.2">
      <c r="G3923" s="21"/>
      <c r="H3923" s="14"/>
    </row>
    <row r="3924" spans="7:8" x14ac:dyDescent="0.2">
      <c r="G3924" s="21"/>
      <c r="H3924" s="14"/>
    </row>
    <row r="3925" spans="7:8" x14ac:dyDescent="0.2">
      <c r="G3925" s="21"/>
      <c r="H3925" s="14"/>
    </row>
    <row r="3926" spans="7:8" x14ac:dyDescent="0.2">
      <c r="G3926" s="21"/>
      <c r="H3926" s="14"/>
    </row>
    <row r="3927" spans="7:8" x14ac:dyDescent="0.2">
      <c r="G3927" s="21"/>
      <c r="H3927" s="14"/>
    </row>
    <row r="3928" spans="7:8" x14ac:dyDescent="0.2">
      <c r="G3928" s="21"/>
      <c r="H3928" s="14"/>
    </row>
    <row r="3929" spans="7:8" x14ac:dyDescent="0.2">
      <c r="G3929" s="21"/>
      <c r="H3929" s="14"/>
    </row>
    <row r="3930" spans="7:8" x14ac:dyDescent="0.2">
      <c r="G3930" s="21"/>
      <c r="H3930" s="14"/>
    </row>
    <row r="3931" spans="7:8" x14ac:dyDescent="0.2">
      <c r="G3931" s="21"/>
      <c r="H3931" s="14"/>
    </row>
    <row r="3932" spans="7:8" x14ac:dyDescent="0.2">
      <c r="G3932" s="21"/>
      <c r="H3932" s="14"/>
    </row>
    <row r="3933" spans="7:8" x14ac:dyDescent="0.2">
      <c r="G3933" s="21"/>
      <c r="H3933" s="14"/>
    </row>
    <row r="3934" spans="7:8" x14ac:dyDescent="0.2">
      <c r="G3934" s="21"/>
      <c r="H3934" s="14"/>
    </row>
    <row r="3935" spans="7:8" x14ac:dyDescent="0.2">
      <c r="G3935" s="21"/>
      <c r="H3935" s="14"/>
    </row>
    <row r="3936" spans="7:8" x14ac:dyDescent="0.2">
      <c r="G3936" s="21"/>
      <c r="H3936" s="14"/>
    </row>
    <row r="3937" spans="7:8" x14ac:dyDescent="0.2">
      <c r="G3937" s="21"/>
      <c r="H3937" s="14"/>
    </row>
    <row r="3938" spans="7:8" x14ac:dyDescent="0.2">
      <c r="G3938" s="21"/>
      <c r="H3938" s="14"/>
    </row>
    <row r="3939" spans="7:8" x14ac:dyDescent="0.2">
      <c r="G3939" s="21"/>
      <c r="H3939" s="14"/>
    </row>
    <row r="3940" spans="7:8" x14ac:dyDescent="0.2">
      <c r="G3940" s="21"/>
      <c r="H3940" s="14"/>
    </row>
    <row r="3941" spans="7:8" x14ac:dyDescent="0.2">
      <c r="G3941" s="21"/>
      <c r="H3941" s="14"/>
    </row>
    <row r="3942" spans="7:8" x14ac:dyDescent="0.2">
      <c r="G3942" s="21"/>
      <c r="H3942" s="14"/>
    </row>
    <row r="3943" spans="7:8" x14ac:dyDescent="0.2">
      <c r="G3943" s="21"/>
      <c r="H3943" s="14"/>
    </row>
    <row r="3944" spans="7:8" x14ac:dyDescent="0.2">
      <c r="G3944" s="21"/>
      <c r="H3944" s="14"/>
    </row>
    <row r="3945" spans="7:8" x14ac:dyDescent="0.2">
      <c r="G3945" s="21"/>
      <c r="H3945" s="14"/>
    </row>
    <row r="3946" spans="7:8" x14ac:dyDescent="0.2">
      <c r="G3946" s="21"/>
      <c r="H3946" s="14"/>
    </row>
    <row r="3947" spans="7:8" x14ac:dyDescent="0.2">
      <c r="G3947" s="21"/>
      <c r="H3947" s="14"/>
    </row>
    <row r="3948" spans="7:8" x14ac:dyDescent="0.2">
      <c r="G3948" s="21"/>
      <c r="H3948" s="14"/>
    </row>
    <row r="3949" spans="7:8" x14ac:dyDescent="0.2">
      <c r="G3949" s="21"/>
      <c r="H3949" s="14"/>
    </row>
    <row r="3950" spans="7:8" x14ac:dyDescent="0.2">
      <c r="G3950" s="21"/>
      <c r="H3950" s="14"/>
    </row>
    <row r="3951" spans="7:8" x14ac:dyDescent="0.2">
      <c r="G3951" s="21"/>
      <c r="H3951" s="14"/>
    </row>
    <row r="3952" spans="7:8" x14ac:dyDescent="0.2">
      <c r="G3952" s="21"/>
      <c r="H3952" s="14"/>
    </row>
    <row r="3953" spans="7:8" x14ac:dyDescent="0.2">
      <c r="G3953" s="21"/>
      <c r="H3953" s="14"/>
    </row>
    <row r="3954" spans="7:8" x14ac:dyDescent="0.2">
      <c r="G3954" s="21"/>
      <c r="H3954" s="14"/>
    </row>
    <row r="3955" spans="7:8" x14ac:dyDescent="0.2">
      <c r="G3955" s="21"/>
      <c r="H3955" s="14"/>
    </row>
    <row r="3956" spans="7:8" x14ac:dyDescent="0.2">
      <c r="G3956" s="21"/>
      <c r="H3956" s="14"/>
    </row>
    <row r="3957" spans="7:8" x14ac:dyDescent="0.2">
      <c r="G3957" s="21"/>
      <c r="H3957" s="14"/>
    </row>
    <row r="3958" spans="7:8" x14ac:dyDescent="0.2">
      <c r="G3958" s="21"/>
      <c r="H3958" s="14"/>
    </row>
    <row r="3959" spans="7:8" x14ac:dyDescent="0.2">
      <c r="G3959" s="21"/>
      <c r="H3959" s="14"/>
    </row>
    <row r="3960" spans="7:8" x14ac:dyDescent="0.2">
      <c r="G3960" s="21"/>
      <c r="H3960" s="14"/>
    </row>
    <row r="3961" spans="7:8" x14ac:dyDescent="0.2">
      <c r="G3961" s="21"/>
      <c r="H3961" s="14"/>
    </row>
    <row r="3962" spans="7:8" x14ac:dyDescent="0.2">
      <c r="G3962" s="21"/>
      <c r="H3962" s="14"/>
    </row>
    <row r="3963" spans="7:8" x14ac:dyDescent="0.2">
      <c r="G3963" s="21"/>
      <c r="H3963" s="14"/>
    </row>
    <row r="3964" spans="7:8" x14ac:dyDescent="0.2">
      <c r="G3964" s="21"/>
      <c r="H3964" s="14"/>
    </row>
    <row r="3965" spans="7:8" x14ac:dyDescent="0.2">
      <c r="G3965" s="21"/>
      <c r="H3965" s="14"/>
    </row>
    <row r="3966" spans="7:8" x14ac:dyDescent="0.2">
      <c r="G3966" s="21"/>
      <c r="H3966" s="14"/>
    </row>
    <row r="3967" spans="7:8" x14ac:dyDescent="0.2">
      <c r="G3967" s="21"/>
      <c r="H3967" s="14"/>
    </row>
    <row r="3968" spans="7:8" x14ac:dyDescent="0.2">
      <c r="G3968" s="21"/>
      <c r="H3968" s="14"/>
    </row>
    <row r="3969" spans="7:8" x14ac:dyDescent="0.2">
      <c r="G3969" s="21"/>
      <c r="H3969" s="14"/>
    </row>
    <row r="3970" spans="7:8" x14ac:dyDescent="0.2">
      <c r="G3970" s="21"/>
      <c r="H3970" s="14"/>
    </row>
    <row r="3971" spans="7:8" x14ac:dyDescent="0.2">
      <c r="G3971" s="21"/>
      <c r="H3971" s="14"/>
    </row>
    <row r="3972" spans="7:8" x14ac:dyDescent="0.2">
      <c r="G3972" s="21"/>
      <c r="H3972" s="14"/>
    </row>
    <row r="3973" spans="7:8" x14ac:dyDescent="0.2">
      <c r="G3973" s="21"/>
      <c r="H3973" s="14"/>
    </row>
    <row r="3974" spans="7:8" x14ac:dyDescent="0.2">
      <c r="G3974" s="21"/>
      <c r="H3974" s="14"/>
    </row>
    <row r="3975" spans="7:8" x14ac:dyDescent="0.2">
      <c r="G3975" s="21"/>
      <c r="H3975" s="14"/>
    </row>
    <row r="3976" spans="7:8" x14ac:dyDescent="0.2">
      <c r="G3976" s="21"/>
      <c r="H3976" s="14"/>
    </row>
    <row r="3977" spans="7:8" x14ac:dyDescent="0.2">
      <c r="G3977" s="21"/>
      <c r="H3977" s="14"/>
    </row>
    <row r="3978" spans="7:8" x14ac:dyDescent="0.2">
      <c r="G3978" s="21"/>
      <c r="H3978" s="14"/>
    </row>
    <row r="3979" spans="7:8" x14ac:dyDescent="0.2">
      <c r="G3979" s="21"/>
      <c r="H3979" s="14"/>
    </row>
    <row r="3980" spans="7:8" x14ac:dyDescent="0.2">
      <c r="G3980" s="21"/>
      <c r="H3980" s="14"/>
    </row>
    <row r="3981" spans="7:8" x14ac:dyDescent="0.2">
      <c r="G3981" s="21"/>
      <c r="H3981" s="14"/>
    </row>
    <row r="3982" spans="7:8" x14ac:dyDescent="0.2">
      <c r="G3982" s="21"/>
      <c r="H3982" s="14"/>
    </row>
    <row r="3983" spans="7:8" x14ac:dyDescent="0.2">
      <c r="G3983" s="21"/>
      <c r="H3983" s="14"/>
    </row>
    <row r="3984" spans="7:8" x14ac:dyDescent="0.2">
      <c r="G3984" s="21"/>
      <c r="H3984" s="14"/>
    </row>
    <row r="3985" spans="7:8" x14ac:dyDescent="0.2">
      <c r="G3985" s="21"/>
      <c r="H3985" s="14"/>
    </row>
    <row r="3986" spans="7:8" x14ac:dyDescent="0.2">
      <c r="G3986" s="21"/>
      <c r="H3986" s="14"/>
    </row>
    <row r="3987" spans="7:8" x14ac:dyDescent="0.2">
      <c r="G3987" s="21"/>
      <c r="H3987" s="14"/>
    </row>
    <row r="3988" spans="7:8" x14ac:dyDescent="0.2">
      <c r="G3988" s="21"/>
      <c r="H3988" s="14"/>
    </row>
    <row r="3989" spans="7:8" x14ac:dyDescent="0.2">
      <c r="G3989" s="21"/>
      <c r="H3989" s="14"/>
    </row>
    <row r="3990" spans="7:8" x14ac:dyDescent="0.2">
      <c r="G3990" s="21"/>
      <c r="H3990" s="14"/>
    </row>
    <row r="3991" spans="7:8" x14ac:dyDescent="0.2">
      <c r="G3991" s="21"/>
      <c r="H3991" s="14"/>
    </row>
    <row r="3992" spans="7:8" x14ac:dyDescent="0.2">
      <c r="G3992" s="21"/>
      <c r="H3992" s="14"/>
    </row>
    <row r="3993" spans="7:8" x14ac:dyDescent="0.2">
      <c r="G3993" s="21"/>
      <c r="H3993" s="14"/>
    </row>
    <row r="3994" spans="7:8" x14ac:dyDescent="0.2">
      <c r="G3994" s="21"/>
      <c r="H3994" s="14"/>
    </row>
    <row r="3995" spans="7:8" x14ac:dyDescent="0.2">
      <c r="G3995" s="21"/>
      <c r="H3995" s="14"/>
    </row>
    <row r="3996" spans="7:8" x14ac:dyDescent="0.2">
      <c r="G3996" s="21"/>
      <c r="H3996" s="14"/>
    </row>
    <row r="3997" spans="7:8" x14ac:dyDescent="0.2">
      <c r="G3997" s="21"/>
      <c r="H3997" s="14"/>
    </row>
    <row r="3998" spans="7:8" x14ac:dyDescent="0.2">
      <c r="G3998" s="21"/>
      <c r="H3998" s="14"/>
    </row>
    <row r="3999" spans="7:8" x14ac:dyDescent="0.2">
      <c r="G3999" s="21"/>
      <c r="H3999" s="14"/>
    </row>
    <row r="4000" spans="7:8" x14ac:dyDescent="0.2">
      <c r="G4000" s="21"/>
      <c r="H4000" s="14"/>
    </row>
    <row r="4001" spans="7:8" x14ac:dyDescent="0.2">
      <c r="G4001" s="21"/>
      <c r="H4001" s="14"/>
    </row>
    <row r="4002" spans="7:8" x14ac:dyDescent="0.2">
      <c r="G4002" s="21"/>
      <c r="H4002" s="14"/>
    </row>
    <row r="4003" spans="7:8" x14ac:dyDescent="0.2">
      <c r="G4003" s="21"/>
      <c r="H4003" s="14"/>
    </row>
    <row r="4004" spans="7:8" x14ac:dyDescent="0.2">
      <c r="G4004" s="21"/>
      <c r="H4004" s="14"/>
    </row>
    <row r="4005" spans="7:8" x14ac:dyDescent="0.2">
      <c r="G4005" s="21"/>
      <c r="H4005" s="14"/>
    </row>
    <row r="4006" spans="7:8" x14ac:dyDescent="0.2">
      <c r="G4006" s="21"/>
      <c r="H4006" s="14"/>
    </row>
    <row r="4007" spans="7:8" x14ac:dyDescent="0.2">
      <c r="G4007" s="21"/>
      <c r="H4007" s="14"/>
    </row>
    <row r="4008" spans="7:8" x14ac:dyDescent="0.2">
      <c r="G4008" s="21"/>
      <c r="H4008" s="14"/>
    </row>
    <row r="4009" spans="7:8" x14ac:dyDescent="0.2">
      <c r="G4009" s="21"/>
      <c r="H4009" s="14"/>
    </row>
    <row r="4010" spans="7:8" x14ac:dyDescent="0.2">
      <c r="G4010" s="21"/>
      <c r="H4010" s="14"/>
    </row>
    <row r="4011" spans="7:8" x14ac:dyDescent="0.2">
      <c r="G4011" s="21"/>
      <c r="H4011" s="14"/>
    </row>
    <row r="4012" spans="7:8" x14ac:dyDescent="0.2">
      <c r="G4012" s="21"/>
      <c r="H4012" s="14"/>
    </row>
    <row r="4013" spans="7:8" x14ac:dyDescent="0.2">
      <c r="G4013" s="21"/>
      <c r="H4013" s="14"/>
    </row>
    <row r="4014" spans="7:8" x14ac:dyDescent="0.2">
      <c r="G4014" s="21"/>
      <c r="H4014" s="14"/>
    </row>
    <row r="4015" spans="7:8" x14ac:dyDescent="0.2">
      <c r="G4015" s="21"/>
      <c r="H4015" s="14"/>
    </row>
    <row r="4016" spans="7:8" x14ac:dyDescent="0.2">
      <c r="G4016" s="21"/>
      <c r="H4016" s="14"/>
    </row>
    <row r="4017" spans="7:8" x14ac:dyDescent="0.2">
      <c r="G4017" s="21"/>
      <c r="H4017" s="14"/>
    </row>
    <row r="4018" spans="7:8" x14ac:dyDescent="0.2">
      <c r="G4018" s="21"/>
      <c r="H4018" s="14"/>
    </row>
    <row r="4019" spans="7:8" x14ac:dyDescent="0.2">
      <c r="G4019" s="21"/>
      <c r="H4019" s="14"/>
    </row>
    <row r="4020" spans="7:8" x14ac:dyDescent="0.2">
      <c r="G4020" s="21"/>
      <c r="H4020" s="14"/>
    </row>
    <row r="4021" spans="7:8" x14ac:dyDescent="0.2">
      <c r="G4021" s="21"/>
      <c r="H4021" s="14"/>
    </row>
    <row r="4022" spans="7:8" x14ac:dyDescent="0.2">
      <c r="G4022" s="21"/>
      <c r="H4022" s="14"/>
    </row>
    <row r="4023" spans="7:8" x14ac:dyDescent="0.2">
      <c r="G4023" s="21"/>
      <c r="H4023" s="14"/>
    </row>
    <row r="4024" spans="7:8" x14ac:dyDescent="0.2">
      <c r="G4024" s="21"/>
      <c r="H4024" s="14"/>
    </row>
    <row r="4025" spans="7:8" x14ac:dyDescent="0.2">
      <c r="G4025" s="21"/>
      <c r="H4025" s="14"/>
    </row>
    <row r="4026" spans="7:8" x14ac:dyDescent="0.2">
      <c r="G4026" s="21"/>
      <c r="H4026" s="14"/>
    </row>
    <row r="4027" spans="7:8" x14ac:dyDescent="0.2">
      <c r="G4027" s="21"/>
      <c r="H4027" s="14"/>
    </row>
    <row r="4028" spans="7:8" x14ac:dyDescent="0.2">
      <c r="G4028" s="21"/>
      <c r="H4028" s="14"/>
    </row>
    <row r="4029" spans="7:8" x14ac:dyDescent="0.2">
      <c r="G4029" s="21"/>
      <c r="H4029" s="14"/>
    </row>
    <row r="4030" spans="7:8" x14ac:dyDescent="0.2">
      <c r="G4030" s="21"/>
      <c r="H4030" s="14"/>
    </row>
    <row r="4031" spans="7:8" x14ac:dyDescent="0.2">
      <c r="G4031" s="21"/>
      <c r="H4031" s="14"/>
    </row>
    <row r="4032" spans="7:8" x14ac:dyDescent="0.2">
      <c r="G4032" s="21"/>
      <c r="H4032" s="14"/>
    </row>
    <row r="4033" spans="7:8" x14ac:dyDescent="0.2">
      <c r="G4033" s="21"/>
      <c r="H4033" s="14"/>
    </row>
    <row r="4034" spans="7:8" x14ac:dyDescent="0.2">
      <c r="G4034" s="21"/>
      <c r="H4034" s="14"/>
    </row>
    <row r="4035" spans="7:8" x14ac:dyDescent="0.2">
      <c r="G4035" s="21"/>
      <c r="H4035" s="14"/>
    </row>
    <row r="4036" spans="7:8" x14ac:dyDescent="0.2">
      <c r="G4036" s="21"/>
      <c r="H4036" s="14"/>
    </row>
    <row r="4037" spans="7:8" x14ac:dyDescent="0.2">
      <c r="G4037" s="21"/>
      <c r="H4037" s="14"/>
    </row>
    <row r="4038" spans="7:8" x14ac:dyDescent="0.2">
      <c r="G4038" s="21"/>
      <c r="H4038" s="14"/>
    </row>
    <row r="4039" spans="7:8" x14ac:dyDescent="0.2">
      <c r="G4039" s="21"/>
      <c r="H4039" s="14"/>
    </row>
    <row r="4040" spans="7:8" x14ac:dyDescent="0.2">
      <c r="G4040" s="21"/>
      <c r="H4040" s="14"/>
    </row>
    <row r="4041" spans="7:8" x14ac:dyDescent="0.2">
      <c r="G4041" s="21"/>
      <c r="H4041" s="14"/>
    </row>
    <row r="4042" spans="7:8" x14ac:dyDescent="0.2">
      <c r="G4042" s="21"/>
      <c r="H4042" s="14"/>
    </row>
    <row r="4043" spans="7:8" x14ac:dyDescent="0.2">
      <c r="G4043" s="21"/>
      <c r="H4043" s="14"/>
    </row>
    <row r="4044" spans="7:8" x14ac:dyDescent="0.2">
      <c r="G4044" s="21"/>
      <c r="H4044" s="14"/>
    </row>
    <row r="4045" spans="7:8" x14ac:dyDescent="0.2">
      <c r="G4045" s="21"/>
      <c r="H4045" s="14"/>
    </row>
    <row r="4046" spans="7:8" x14ac:dyDescent="0.2">
      <c r="G4046" s="21"/>
      <c r="H4046" s="14"/>
    </row>
    <row r="4047" spans="7:8" x14ac:dyDescent="0.2">
      <c r="G4047" s="21"/>
      <c r="H4047" s="14"/>
    </row>
    <row r="4048" spans="7:8" x14ac:dyDescent="0.2">
      <c r="G4048" s="21"/>
      <c r="H4048" s="14"/>
    </row>
    <row r="4049" spans="7:8" x14ac:dyDescent="0.2">
      <c r="G4049" s="21"/>
      <c r="H4049" s="14"/>
    </row>
    <row r="4050" spans="7:8" x14ac:dyDescent="0.2">
      <c r="G4050" s="21"/>
      <c r="H4050" s="14"/>
    </row>
    <row r="4051" spans="7:8" x14ac:dyDescent="0.2">
      <c r="G4051" s="21"/>
      <c r="H4051" s="14"/>
    </row>
    <row r="4052" spans="7:8" x14ac:dyDescent="0.2">
      <c r="G4052" s="21"/>
      <c r="H4052" s="14"/>
    </row>
    <row r="4053" spans="7:8" x14ac:dyDescent="0.2">
      <c r="G4053" s="21"/>
      <c r="H4053" s="14"/>
    </row>
    <row r="4054" spans="7:8" x14ac:dyDescent="0.2">
      <c r="G4054" s="21"/>
      <c r="H4054" s="14"/>
    </row>
    <row r="4055" spans="7:8" x14ac:dyDescent="0.2">
      <c r="G4055" s="21"/>
      <c r="H4055" s="14"/>
    </row>
    <row r="4056" spans="7:8" x14ac:dyDescent="0.2">
      <c r="G4056" s="21"/>
      <c r="H4056" s="14"/>
    </row>
    <row r="4057" spans="7:8" x14ac:dyDescent="0.2">
      <c r="G4057" s="21"/>
      <c r="H4057" s="14"/>
    </row>
    <row r="4058" spans="7:8" x14ac:dyDescent="0.2">
      <c r="G4058" s="21"/>
      <c r="H4058" s="14"/>
    </row>
    <row r="4059" spans="7:8" x14ac:dyDescent="0.2">
      <c r="G4059" s="21"/>
      <c r="H4059" s="14"/>
    </row>
    <row r="4060" spans="7:8" x14ac:dyDescent="0.2">
      <c r="G4060" s="21"/>
      <c r="H4060" s="14"/>
    </row>
    <row r="4061" spans="7:8" x14ac:dyDescent="0.2">
      <c r="G4061" s="21"/>
      <c r="H4061" s="14"/>
    </row>
    <row r="4062" spans="7:8" x14ac:dyDescent="0.2">
      <c r="G4062" s="21"/>
      <c r="H4062" s="14"/>
    </row>
    <row r="4063" spans="7:8" x14ac:dyDescent="0.2">
      <c r="G4063" s="21"/>
      <c r="H4063" s="14"/>
    </row>
    <row r="4064" spans="7:8" x14ac:dyDescent="0.2">
      <c r="G4064" s="21"/>
      <c r="H4064" s="14"/>
    </row>
    <row r="4065" spans="7:8" x14ac:dyDescent="0.2">
      <c r="G4065" s="21"/>
      <c r="H4065" s="14"/>
    </row>
    <row r="4066" spans="7:8" x14ac:dyDescent="0.2">
      <c r="G4066" s="21"/>
      <c r="H4066" s="14"/>
    </row>
    <row r="4067" spans="7:8" x14ac:dyDescent="0.2">
      <c r="G4067" s="21"/>
      <c r="H4067" s="14"/>
    </row>
    <row r="4068" spans="7:8" x14ac:dyDescent="0.2">
      <c r="G4068" s="21"/>
      <c r="H4068" s="14"/>
    </row>
    <row r="4069" spans="7:8" x14ac:dyDescent="0.2">
      <c r="G4069" s="21"/>
      <c r="H4069" s="14"/>
    </row>
    <row r="4070" spans="7:8" x14ac:dyDescent="0.2">
      <c r="G4070" s="21"/>
      <c r="H4070" s="14"/>
    </row>
    <row r="4071" spans="7:8" x14ac:dyDescent="0.2">
      <c r="G4071" s="21"/>
      <c r="H4071" s="14"/>
    </row>
    <row r="4072" spans="7:8" x14ac:dyDescent="0.2">
      <c r="G4072" s="21"/>
      <c r="H4072" s="14"/>
    </row>
    <row r="4073" spans="7:8" x14ac:dyDescent="0.2">
      <c r="G4073" s="21"/>
      <c r="H4073" s="14"/>
    </row>
    <row r="4074" spans="7:8" x14ac:dyDescent="0.2">
      <c r="G4074" s="21"/>
      <c r="H4074" s="14"/>
    </row>
    <row r="4075" spans="7:8" x14ac:dyDescent="0.2">
      <c r="G4075" s="21"/>
      <c r="H4075" s="14"/>
    </row>
    <row r="4076" spans="7:8" x14ac:dyDescent="0.2">
      <c r="G4076" s="21"/>
      <c r="H4076" s="14"/>
    </row>
    <row r="4077" spans="7:8" x14ac:dyDescent="0.2">
      <c r="G4077" s="21"/>
      <c r="H4077" s="14"/>
    </row>
    <row r="4078" spans="7:8" x14ac:dyDescent="0.2">
      <c r="G4078" s="21"/>
      <c r="H4078" s="14"/>
    </row>
    <row r="4079" spans="7:8" x14ac:dyDescent="0.2">
      <c r="G4079" s="21"/>
      <c r="H4079" s="14"/>
    </row>
    <row r="4080" spans="7:8" x14ac:dyDescent="0.2">
      <c r="G4080" s="21"/>
      <c r="H4080" s="14"/>
    </row>
    <row r="4081" spans="7:8" x14ac:dyDescent="0.2">
      <c r="G4081" s="21"/>
      <c r="H4081" s="14"/>
    </row>
    <row r="4082" spans="7:8" x14ac:dyDescent="0.2">
      <c r="G4082" s="21"/>
      <c r="H4082" s="14"/>
    </row>
    <row r="4083" spans="7:8" x14ac:dyDescent="0.2">
      <c r="G4083" s="21"/>
      <c r="H4083" s="14"/>
    </row>
    <row r="4084" spans="7:8" x14ac:dyDescent="0.2">
      <c r="G4084" s="21"/>
      <c r="H4084" s="14"/>
    </row>
    <row r="4085" spans="7:8" x14ac:dyDescent="0.2">
      <c r="G4085" s="21"/>
      <c r="H4085" s="14"/>
    </row>
    <row r="4086" spans="7:8" x14ac:dyDescent="0.2">
      <c r="G4086" s="21"/>
      <c r="H4086" s="14"/>
    </row>
    <row r="4087" spans="7:8" x14ac:dyDescent="0.2">
      <c r="G4087" s="21"/>
      <c r="H4087" s="14"/>
    </row>
    <row r="4088" spans="7:8" x14ac:dyDescent="0.2">
      <c r="G4088" s="21"/>
      <c r="H4088" s="14"/>
    </row>
    <row r="4089" spans="7:8" x14ac:dyDescent="0.2">
      <c r="G4089" s="21"/>
      <c r="H4089" s="14"/>
    </row>
    <row r="4090" spans="7:8" x14ac:dyDescent="0.2">
      <c r="G4090" s="21"/>
      <c r="H4090" s="14"/>
    </row>
    <row r="4091" spans="7:8" x14ac:dyDescent="0.2">
      <c r="G4091" s="21"/>
      <c r="H4091" s="14"/>
    </row>
    <row r="4092" spans="7:8" x14ac:dyDescent="0.2">
      <c r="G4092" s="21"/>
      <c r="H4092" s="14"/>
    </row>
    <row r="4093" spans="7:8" x14ac:dyDescent="0.2">
      <c r="G4093" s="21"/>
      <c r="H4093" s="14"/>
    </row>
    <row r="4094" spans="7:8" x14ac:dyDescent="0.2">
      <c r="G4094" s="21"/>
      <c r="H4094" s="14"/>
    </row>
    <row r="4095" spans="7:8" x14ac:dyDescent="0.2">
      <c r="G4095" s="21"/>
      <c r="H4095" s="14"/>
    </row>
    <row r="4096" spans="7:8" x14ac:dyDescent="0.2">
      <c r="G4096" s="21"/>
      <c r="H4096" s="14"/>
    </row>
    <row r="4097" spans="7:8" x14ac:dyDescent="0.2">
      <c r="G4097" s="21"/>
      <c r="H4097" s="14"/>
    </row>
    <row r="4098" spans="7:8" x14ac:dyDescent="0.2">
      <c r="G4098" s="21"/>
      <c r="H4098" s="14"/>
    </row>
    <row r="4099" spans="7:8" x14ac:dyDescent="0.2">
      <c r="G4099" s="21"/>
      <c r="H4099" s="14"/>
    </row>
    <row r="4100" spans="7:8" x14ac:dyDescent="0.2">
      <c r="G4100" s="21"/>
      <c r="H4100" s="14"/>
    </row>
    <row r="4101" spans="7:8" x14ac:dyDescent="0.2">
      <c r="G4101" s="21"/>
      <c r="H4101" s="14"/>
    </row>
    <row r="4102" spans="7:8" x14ac:dyDescent="0.2">
      <c r="G4102" s="21"/>
      <c r="H4102" s="14"/>
    </row>
    <row r="4103" spans="7:8" x14ac:dyDescent="0.2">
      <c r="G4103" s="21"/>
      <c r="H4103" s="14"/>
    </row>
    <row r="4104" spans="7:8" x14ac:dyDescent="0.2">
      <c r="G4104" s="21"/>
      <c r="H4104" s="14"/>
    </row>
    <row r="4105" spans="7:8" x14ac:dyDescent="0.2">
      <c r="G4105" s="21"/>
      <c r="H4105" s="14"/>
    </row>
    <row r="4106" spans="7:8" x14ac:dyDescent="0.2">
      <c r="G4106" s="21"/>
      <c r="H4106" s="14"/>
    </row>
    <row r="4107" spans="7:8" x14ac:dyDescent="0.2">
      <c r="G4107" s="21"/>
      <c r="H4107" s="14"/>
    </row>
    <row r="4108" spans="7:8" x14ac:dyDescent="0.2">
      <c r="G4108" s="21"/>
      <c r="H4108" s="14"/>
    </row>
    <row r="4109" spans="7:8" x14ac:dyDescent="0.2">
      <c r="G4109" s="21"/>
      <c r="H4109" s="14"/>
    </row>
    <row r="4110" spans="7:8" x14ac:dyDescent="0.2">
      <c r="G4110" s="21"/>
      <c r="H4110" s="14"/>
    </row>
    <row r="4111" spans="7:8" x14ac:dyDescent="0.2">
      <c r="G4111" s="21"/>
      <c r="H4111" s="14"/>
    </row>
    <row r="4112" spans="7:8" x14ac:dyDescent="0.2">
      <c r="G4112" s="21"/>
      <c r="H4112" s="14"/>
    </row>
    <row r="4113" spans="7:8" x14ac:dyDescent="0.2">
      <c r="G4113" s="21"/>
      <c r="H4113" s="14"/>
    </row>
    <row r="4114" spans="7:8" x14ac:dyDescent="0.2">
      <c r="G4114" s="21"/>
      <c r="H4114" s="14"/>
    </row>
    <row r="4115" spans="7:8" x14ac:dyDescent="0.2">
      <c r="G4115" s="21"/>
      <c r="H4115" s="14"/>
    </row>
    <row r="4116" spans="7:8" x14ac:dyDescent="0.2">
      <c r="G4116" s="21"/>
      <c r="H4116" s="14"/>
    </row>
    <row r="4117" spans="7:8" x14ac:dyDescent="0.2">
      <c r="G4117" s="21"/>
      <c r="H4117" s="14"/>
    </row>
    <row r="4118" spans="7:8" x14ac:dyDescent="0.2">
      <c r="G4118" s="21"/>
      <c r="H4118" s="14"/>
    </row>
    <row r="4119" spans="7:8" x14ac:dyDescent="0.2">
      <c r="G4119" s="21"/>
      <c r="H4119" s="14"/>
    </row>
    <row r="4120" spans="7:8" x14ac:dyDescent="0.2">
      <c r="G4120" s="21"/>
      <c r="H4120" s="14"/>
    </row>
    <row r="4121" spans="7:8" x14ac:dyDescent="0.2">
      <c r="G4121" s="21"/>
      <c r="H4121" s="14"/>
    </row>
    <row r="4122" spans="7:8" x14ac:dyDescent="0.2">
      <c r="G4122" s="21"/>
      <c r="H4122" s="14"/>
    </row>
    <row r="4123" spans="7:8" x14ac:dyDescent="0.2">
      <c r="G4123" s="21"/>
      <c r="H4123" s="14"/>
    </row>
    <row r="4124" spans="7:8" x14ac:dyDescent="0.2">
      <c r="G4124" s="21"/>
      <c r="H4124" s="14"/>
    </row>
    <row r="4125" spans="7:8" x14ac:dyDescent="0.2">
      <c r="G4125" s="21"/>
      <c r="H4125" s="14"/>
    </row>
    <row r="4126" spans="7:8" x14ac:dyDescent="0.2">
      <c r="G4126" s="21"/>
      <c r="H4126" s="14"/>
    </row>
    <row r="4127" spans="7:8" x14ac:dyDescent="0.2">
      <c r="G4127" s="21"/>
      <c r="H4127" s="14"/>
    </row>
    <row r="4128" spans="7:8" x14ac:dyDescent="0.2">
      <c r="G4128" s="21"/>
      <c r="H4128" s="14"/>
    </row>
    <row r="4129" spans="7:8" x14ac:dyDescent="0.2">
      <c r="G4129" s="21"/>
      <c r="H4129" s="14"/>
    </row>
    <row r="4130" spans="7:8" x14ac:dyDescent="0.2">
      <c r="G4130" s="21"/>
      <c r="H4130" s="14"/>
    </row>
    <row r="4131" spans="7:8" x14ac:dyDescent="0.2">
      <c r="G4131" s="21"/>
      <c r="H4131" s="14"/>
    </row>
    <row r="4132" spans="7:8" x14ac:dyDescent="0.2">
      <c r="G4132" s="21"/>
      <c r="H4132" s="14"/>
    </row>
    <row r="4133" spans="7:8" x14ac:dyDescent="0.2">
      <c r="G4133" s="21"/>
      <c r="H4133" s="14"/>
    </row>
    <row r="4134" spans="7:8" x14ac:dyDescent="0.2">
      <c r="G4134" s="21"/>
      <c r="H4134" s="14"/>
    </row>
    <row r="4135" spans="7:8" x14ac:dyDescent="0.2">
      <c r="G4135" s="21"/>
      <c r="H4135" s="14"/>
    </row>
    <row r="4136" spans="7:8" x14ac:dyDescent="0.2">
      <c r="G4136" s="21"/>
      <c r="H4136" s="14"/>
    </row>
    <row r="4137" spans="7:8" x14ac:dyDescent="0.2">
      <c r="G4137" s="21"/>
      <c r="H4137" s="14"/>
    </row>
    <row r="4138" spans="7:8" x14ac:dyDescent="0.2">
      <c r="G4138" s="21"/>
      <c r="H4138" s="14"/>
    </row>
    <row r="4139" spans="7:8" x14ac:dyDescent="0.2">
      <c r="G4139" s="21"/>
      <c r="H4139" s="14"/>
    </row>
    <row r="4140" spans="7:8" x14ac:dyDescent="0.2">
      <c r="G4140" s="21"/>
      <c r="H4140" s="14"/>
    </row>
    <row r="4141" spans="7:8" x14ac:dyDescent="0.2">
      <c r="G4141" s="21"/>
      <c r="H4141" s="14"/>
    </row>
    <row r="4142" spans="7:8" x14ac:dyDescent="0.2">
      <c r="G4142" s="21"/>
      <c r="H4142" s="14"/>
    </row>
    <row r="4143" spans="7:8" x14ac:dyDescent="0.2">
      <c r="G4143" s="21"/>
      <c r="H4143" s="14"/>
    </row>
    <row r="4144" spans="7:8" x14ac:dyDescent="0.2">
      <c r="G4144" s="21"/>
      <c r="H4144" s="14"/>
    </row>
    <row r="4145" spans="7:8" x14ac:dyDescent="0.2">
      <c r="G4145" s="21"/>
      <c r="H4145" s="14"/>
    </row>
    <row r="4146" spans="7:8" x14ac:dyDescent="0.2">
      <c r="G4146" s="21"/>
      <c r="H4146" s="14"/>
    </row>
    <row r="4147" spans="7:8" x14ac:dyDescent="0.2">
      <c r="G4147" s="21"/>
      <c r="H4147" s="14"/>
    </row>
    <row r="4148" spans="7:8" x14ac:dyDescent="0.2">
      <c r="G4148" s="21"/>
      <c r="H4148" s="14"/>
    </row>
    <row r="4149" spans="7:8" x14ac:dyDescent="0.2">
      <c r="G4149" s="21"/>
      <c r="H4149" s="14"/>
    </row>
    <row r="4150" spans="7:8" x14ac:dyDescent="0.2">
      <c r="G4150" s="21"/>
      <c r="H4150" s="14"/>
    </row>
    <row r="4151" spans="7:8" x14ac:dyDescent="0.2">
      <c r="G4151" s="21"/>
      <c r="H4151" s="14"/>
    </row>
    <row r="4152" spans="7:8" x14ac:dyDescent="0.2">
      <c r="G4152" s="21"/>
      <c r="H4152" s="14"/>
    </row>
    <row r="4153" spans="7:8" x14ac:dyDescent="0.2">
      <c r="G4153" s="21"/>
      <c r="H4153" s="14"/>
    </row>
    <row r="4154" spans="7:8" x14ac:dyDescent="0.2">
      <c r="G4154" s="21"/>
      <c r="H4154" s="14"/>
    </row>
    <row r="4155" spans="7:8" x14ac:dyDescent="0.2">
      <c r="G4155" s="21"/>
      <c r="H4155" s="14"/>
    </row>
    <row r="4156" spans="7:8" x14ac:dyDescent="0.2">
      <c r="G4156" s="21"/>
      <c r="H4156" s="14"/>
    </row>
    <row r="4157" spans="7:8" x14ac:dyDescent="0.2">
      <c r="G4157" s="21"/>
      <c r="H4157" s="14"/>
    </row>
    <row r="4158" spans="7:8" x14ac:dyDescent="0.2">
      <c r="G4158" s="21"/>
      <c r="H4158" s="14"/>
    </row>
    <row r="4159" spans="7:8" x14ac:dyDescent="0.2">
      <c r="G4159" s="21"/>
      <c r="H4159" s="14"/>
    </row>
    <row r="4160" spans="7:8" x14ac:dyDescent="0.2">
      <c r="G4160" s="21"/>
      <c r="H4160" s="14"/>
    </row>
    <row r="4161" spans="7:8" x14ac:dyDescent="0.2">
      <c r="G4161" s="21"/>
      <c r="H4161" s="14"/>
    </row>
    <row r="4162" spans="7:8" x14ac:dyDescent="0.2">
      <c r="G4162" s="21"/>
      <c r="H4162" s="14"/>
    </row>
    <row r="4163" spans="7:8" x14ac:dyDescent="0.2">
      <c r="G4163" s="21"/>
      <c r="H4163" s="14"/>
    </row>
    <row r="4164" spans="7:8" x14ac:dyDescent="0.2">
      <c r="G4164" s="21"/>
      <c r="H4164" s="14"/>
    </row>
    <row r="4165" spans="7:8" x14ac:dyDescent="0.2">
      <c r="G4165" s="21"/>
      <c r="H4165" s="14"/>
    </row>
    <row r="4166" spans="7:8" x14ac:dyDescent="0.2">
      <c r="G4166" s="21"/>
      <c r="H4166" s="14"/>
    </row>
    <row r="4167" spans="7:8" x14ac:dyDescent="0.2">
      <c r="G4167" s="21"/>
      <c r="H4167" s="14"/>
    </row>
    <row r="4168" spans="7:8" x14ac:dyDescent="0.2">
      <c r="G4168" s="21"/>
      <c r="H4168" s="14"/>
    </row>
    <row r="4169" spans="7:8" x14ac:dyDescent="0.2">
      <c r="G4169" s="21"/>
      <c r="H4169" s="14"/>
    </row>
    <row r="4170" spans="7:8" x14ac:dyDescent="0.2">
      <c r="G4170" s="21"/>
      <c r="H4170" s="14"/>
    </row>
    <row r="4171" spans="7:8" x14ac:dyDescent="0.2">
      <c r="G4171" s="21"/>
      <c r="H4171" s="14"/>
    </row>
    <row r="4172" spans="7:8" x14ac:dyDescent="0.2">
      <c r="G4172" s="21"/>
      <c r="H4172" s="14"/>
    </row>
    <row r="4173" spans="7:8" x14ac:dyDescent="0.2">
      <c r="G4173" s="21"/>
      <c r="H4173" s="14"/>
    </row>
    <row r="4174" spans="7:8" x14ac:dyDescent="0.2">
      <c r="G4174" s="21"/>
      <c r="H4174" s="14"/>
    </row>
    <row r="4175" spans="7:8" x14ac:dyDescent="0.2">
      <c r="G4175" s="21"/>
      <c r="H4175" s="14"/>
    </row>
    <row r="4176" spans="7:8" x14ac:dyDescent="0.2">
      <c r="G4176" s="21"/>
      <c r="H4176" s="14"/>
    </row>
    <row r="4177" spans="7:8" x14ac:dyDescent="0.2">
      <c r="G4177" s="21"/>
      <c r="H4177" s="14"/>
    </row>
    <row r="4178" spans="7:8" x14ac:dyDescent="0.2">
      <c r="G4178" s="21"/>
      <c r="H4178" s="14"/>
    </row>
    <row r="4179" spans="7:8" x14ac:dyDescent="0.2">
      <c r="G4179" s="21"/>
      <c r="H4179" s="14"/>
    </row>
    <row r="4180" spans="7:8" x14ac:dyDescent="0.2">
      <c r="G4180" s="21"/>
      <c r="H4180" s="14"/>
    </row>
    <row r="4181" spans="7:8" x14ac:dyDescent="0.2">
      <c r="G4181" s="21"/>
      <c r="H4181" s="14"/>
    </row>
    <row r="4182" spans="7:8" x14ac:dyDescent="0.2">
      <c r="G4182" s="21"/>
      <c r="H4182" s="14"/>
    </row>
    <row r="4183" spans="7:8" x14ac:dyDescent="0.2">
      <c r="G4183" s="21"/>
      <c r="H4183" s="14"/>
    </row>
    <row r="4184" spans="7:8" x14ac:dyDescent="0.2">
      <c r="G4184" s="21"/>
      <c r="H4184" s="14"/>
    </row>
    <row r="4185" spans="7:8" x14ac:dyDescent="0.2">
      <c r="G4185" s="21"/>
      <c r="H4185" s="14"/>
    </row>
    <row r="4186" spans="7:8" x14ac:dyDescent="0.2">
      <c r="G4186" s="21"/>
      <c r="H4186" s="14"/>
    </row>
    <row r="4187" spans="7:8" x14ac:dyDescent="0.2">
      <c r="G4187" s="21"/>
      <c r="H4187" s="14"/>
    </row>
    <row r="4188" spans="7:8" x14ac:dyDescent="0.2">
      <c r="G4188" s="21"/>
      <c r="H4188" s="14"/>
    </row>
    <row r="4189" spans="7:8" x14ac:dyDescent="0.2">
      <c r="G4189" s="21"/>
      <c r="H4189" s="14"/>
    </row>
    <row r="4190" spans="7:8" x14ac:dyDescent="0.2">
      <c r="G4190" s="21"/>
      <c r="H4190" s="14"/>
    </row>
    <row r="4191" spans="7:8" x14ac:dyDescent="0.2">
      <c r="G4191" s="21"/>
      <c r="H4191" s="14"/>
    </row>
    <row r="4192" spans="7:8" x14ac:dyDescent="0.2">
      <c r="G4192" s="21"/>
      <c r="H4192" s="14"/>
    </row>
    <row r="4193" spans="7:8" x14ac:dyDescent="0.2">
      <c r="G4193" s="21"/>
      <c r="H4193" s="14"/>
    </row>
    <row r="4194" spans="7:8" x14ac:dyDescent="0.2">
      <c r="G4194" s="21"/>
      <c r="H4194" s="14"/>
    </row>
    <row r="4195" spans="7:8" x14ac:dyDescent="0.2">
      <c r="G4195" s="21"/>
      <c r="H4195" s="14"/>
    </row>
    <row r="4196" spans="7:8" x14ac:dyDescent="0.2">
      <c r="G4196" s="21"/>
      <c r="H4196" s="14"/>
    </row>
    <row r="4197" spans="7:8" x14ac:dyDescent="0.2">
      <c r="G4197" s="21"/>
      <c r="H4197" s="14"/>
    </row>
    <row r="4198" spans="7:8" x14ac:dyDescent="0.2">
      <c r="G4198" s="21"/>
      <c r="H4198" s="14"/>
    </row>
    <row r="4199" spans="7:8" x14ac:dyDescent="0.2">
      <c r="G4199" s="21"/>
      <c r="H4199" s="14"/>
    </row>
    <row r="4200" spans="7:8" x14ac:dyDescent="0.2">
      <c r="G4200" s="21"/>
      <c r="H4200" s="14"/>
    </row>
    <row r="4201" spans="7:8" x14ac:dyDescent="0.2">
      <c r="G4201" s="21"/>
      <c r="H4201" s="14"/>
    </row>
    <row r="4202" spans="7:8" x14ac:dyDescent="0.2">
      <c r="G4202" s="21"/>
      <c r="H4202" s="14"/>
    </row>
    <row r="4203" spans="7:8" x14ac:dyDescent="0.2">
      <c r="G4203" s="21"/>
      <c r="H4203" s="14"/>
    </row>
    <row r="4204" spans="7:8" x14ac:dyDescent="0.2">
      <c r="G4204" s="21"/>
      <c r="H4204" s="14"/>
    </row>
    <row r="4205" spans="7:8" x14ac:dyDescent="0.2">
      <c r="G4205" s="21"/>
      <c r="H4205" s="14"/>
    </row>
    <row r="4206" spans="7:8" x14ac:dyDescent="0.2">
      <c r="G4206" s="21"/>
      <c r="H4206" s="14"/>
    </row>
    <row r="4207" spans="7:8" x14ac:dyDescent="0.2">
      <c r="G4207" s="21"/>
      <c r="H4207" s="14"/>
    </row>
    <row r="4208" spans="7:8" x14ac:dyDescent="0.2">
      <c r="G4208" s="21"/>
      <c r="H4208" s="14"/>
    </row>
    <row r="4209" spans="7:8" x14ac:dyDescent="0.2">
      <c r="G4209" s="21"/>
      <c r="H4209" s="14"/>
    </row>
    <row r="4210" spans="7:8" x14ac:dyDescent="0.2">
      <c r="G4210" s="21"/>
      <c r="H4210" s="14"/>
    </row>
    <row r="4211" spans="7:8" x14ac:dyDescent="0.2">
      <c r="G4211" s="21"/>
      <c r="H4211" s="14"/>
    </row>
    <row r="4212" spans="7:8" x14ac:dyDescent="0.2">
      <c r="G4212" s="21"/>
      <c r="H4212" s="14"/>
    </row>
    <row r="4213" spans="7:8" x14ac:dyDescent="0.2">
      <c r="G4213" s="21"/>
      <c r="H4213" s="14"/>
    </row>
    <row r="4214" spans="7:8" x14ac:dyDescent="0.2">
      <c r="G4214" s="21"/>
      <c r="H4214" s="14"/>
    </row>
    <row r="4215" spans="7:8" x14ac:dyDescent="0.2">
      <c r="G4215" s="21"/>
      <c r="H4215" s="14"/>
    </row>
    <row r="4216" spans="7:8" x14ac:dyDescent="0.2">
      <c r="G4216" s="21"/>
      <c r="H4216" s="14"/>
    </row>
    <row r="4217" spans="7:8" x14ac:dyDescent="0.2">
      <c r="G4217" s="21"/>
      <c r="H4217" s="14"/>
    </row>
    <row r="4218" spans="7:8" x14ac:dyDescent="0.2">
      <c r="G4218" s="21"/>
      <c r="H4218" s="14"/>
    </row>
    <row r="4219" spans="7:8" x14ac:dyDescent="0.2">
      <c r="G4219" s="21"/>
      <c r="H4219" s="14"/>
    </row>
    <row r="4220" spans="7:8" x14ac:dyDescent="0.2">
      <c r="G4220" s="21"/>
      <c r="H4220" s="14"/>
    </row>
    <row r="4221" spans="7:8" x14ac:dyDescent="0.2">
      <c r="G4221" s="21"/>
      <c r="H4221" s="14"/>
    </row>
    <row r="4222" spans="7:8" x14ac:dyDescent="0.2">
      <c r="G4222" s="21"/>
      <c r="H4222" s="14"/>
    </row>
    <row r="4223" spans="7:8" x14ac:dyDescent="0.2">
      <c r="G4223" s="21"/>
      <c r="H4223" s="14"/>
    </row>
    <row r="4224" spans="7:8" x14ac:dyDescent="0.2">
      <c r="G4224" s="21"/>
      <c r="H4224" s="14"/>
    </row>
    <row r="4225" spans="7:8" x14ac:dyDescent="0.2">
      <c r="G4225" s="21"/>
      <c r="H4225" s="14"/>
    </row>
    <row r="4226" spans="7:8" x14ac:dyDescent="0.2">
      <c r="G4226" s="21"/>
      <c r="H4226" s="14"/>
    </row>
    <row r="4227" spans="7:8" x14ac:dyDescent="0.2">
      <c r="G4227" s="21"/>
      <c r="H4227" s="14"/>
    </row>
    <row r="4228" spans="7:8" x14ac:dyDescent="0.2">
      <c r="G4228" s="21"/>
      <c r="H4228" s="14"/>
    </row>
    <row r="4229" spans="7:8" x14ac:dyDescent="0.2">
      <c r="G4229" s="21"/>
      <c r="H4229" s="14"/>
    </row>
    <row r="4230" spans="7:8" x14ac:dyDescent="0.2">
      <c r="G4230" s="21"/>
      <c r="H4230" s="14"/>
    </row>
    <row r="4231" spans="7:8" x14ac:dyDescent="0.2">
      <c r="G4231" s="21"/>
      <c r="H4231" s="14"/>
    </row>
    <row r="4232" spans="7:8" x14ac:dyDescent="0.2">
      <c r="G4232" s="21"/>
      <c r="H4232" s="14"/>
    </row>
    <row r="4233" spans="7:8" x14ac:dyDescent="0.2">
      <c r="G4233" s="21"/>
      <c r="H4233" s="14"/>
    </row>
    <row r="4234" spans="7:8" x14ac:dyDescent="0.2">
      <c r="G4234" s="21"/>
      <c r="H4234" s="14"/>
    </row>
    <row r="4235" spans="7:8" x14ac:dyDescent="0.2">
      <c r="G4235" s="21"/>
      <c r="H4235" s="14"/>
    </row>
    <row r="4236" spans="7:8" x14ac:dyDescent="0.2">
      <c r="G4236" s="21"/>
      <c r="H4236" s="14"/>
    </row>
    <row r="4237" spans="7:8" x14ac:dyDescent="0.2">
      <c r="G4237" s="21"/>
      <c r="H4237" s="14"/>
    </row>
    <row r="4238" spans="7:8" x14ac:dyDescent="0.2">
      <c r="G4238" s="21"/>
      <c r="H4238" s="14"/>
    </row>
    <row r="4239" spans="7:8" x14ac:dyDescent="0.2">
      <c r="G4239" s="21"/>
      <c r="H4239" s="14"/>
    </row>
    <row r="4240" spans="7:8" x14ac:dyDescent="0.2">
      <c r="G4240" s="21"/>
      <c r="H4240" s="14"/>
    </row>
    <row r="4241" spans="7:8" x14ac:dyDescent="0.2">
      <c r="G4241" s="21"/>
      <c r="H4241" s="14"/>
    </row>
    <row r="4242" spans="7:8" x14ac:dyDescent="0.2">
      <c r="G4242" s="21"/>
      <c r="H4242" s="14"/>
    </row>
    <row r="4243" spans="7:8" x14ac:dyDescent="0.2">
      <c r="G4243" s="21"/>
      <c r="H4243" s="14"/>
    </row>
    <row r="4244" spans="7:8" x14ac:dyDescent="0.2">
      <c r="G4244" s="21"/>
      <c r="H4244" s="14"/>
    </row>
    <row r="4245" spans="7:8" x14ac:dyDescent="0.2">
      <c r="G4245" s="21"/>
      <c r="H4245" s="14"/>
    </row>
    <row r="4246" spans="7:8" x14ac:dyDescent="0.2">
      <c r="G4246" s="21"/>
      <c r="H4246" s="14"/>
    </row>
    <row r="4247" spans="7:8" x14ac:dyDescent="0.2">
      <c r="G4247" s="21"/>
      <c r="H4247" s="14"/>
    </row>
    <row r="4248" spans="7:8" x14ac:dyDescent="0.2">
      <c r="G4248" s="21"/>
      <c r="H4248" s="14"/>
    </row>
    <row r="4249" spans="7:8" x14ac:dyDescent="0.2">
      <c r="G4249" s="21"/>
      <c r="H4249" s="14"/>
    </row>
    <row r="4250" spans="7:8" x14ac:dyDescent="0.2">
      <c r="G4250" s="21"/>
      <c r="H4250" s="14"/>
    </row>
    <row r="4251" spans="7:8" x14ac:dyDescent="0.2">
      <c r="G4251" s="21"/>
      <c r="H4251" s="14"/>
    </row>
    <row r="4252" spans="7:8" x14ac:dyDescent="0.2">
      <c r="G4252" s="21"/>
      <c r="H4252" s="14"/>
    </row>
    <row r="4253" spans="7:8" x14ac:dyDescent="0.2">
      <c r="G4253" s="21"/>
      <c r="H4253" s="14"/>
    </row>
    <row r="4254" spans="7:8" x14ac:dyDescent="0.2">
      <c r="G4254" s="21"/>
      <c r="H4254" s="14"/>
    </row>
    <row r="4255" spans="7:8" x14ac:dyDescent="0.2">
      <c r="G4255" s="21"/>
      <c r="H4255" s="14"/>
    </row>
    <row r="4256" spans="7:8" x14ac:dyDescent="0.2">
      <c r="G4256" s="21"/>
      <c r="H4256" s="14"/>
    </row>
    <row r="4257" spans="7:8" x14ac:dyDescent="0.2">
      <c r="G4257" s="21"/>
      <c r="H4257" s="14"/>
    </row>
    <row r="4258" spans="7:8" x14ac:dyDescent="0.2">
      <c r="G4258" s="21"/>
      <c r="H4258" s="14"/>
    </row>
    <row r="4259" spans="7:8" x14ac:dyDescent="0.2">
      <c r="G4259" s="21"/>
      <c r="H4259" s="14"/>
    </row>
    <row r="4260" spans="7:8" x14ac:dyDescent="0.2">
      <c r="G4260" s="21"/>
      <c r="H4260" s="14"/>
    </row>
    <row r="4261" spans="7:8" x14ac:dyDescent="0.2">
      <c r="G4261" s="21"/>
      <c r="H4261" s="14"/>
    </row>
    <row r="4262" spans="7:8" x14ac:dyDescent="0.2">
      <c r="G4262" s="21"/>
      <c r="H4262" s="14"/>
    </row>
    <row r="4263" spans="7:8" x14ac:dyDescent="0.2">
      <c r="G4263" s="21"/>
      <c r="H4263" s="14"/>
    </row>
    <row r="4264" spans="7:8" x14ac:dyDescent="0.2">
      <c r="G4264" s="21"/>
      <c r="H4264" s="14"/>
    </row>
    <row r="4265" spans="7:8" x14ac:dyDescent="0.2">
      <c r="G4265" s="21"/>
      <c r="H4265" s="14"/>
    </row>
    <row r="4266" spans="7:8" x14ac:dyDescent="0.2">
      <c r="G4266" s="21"/>
      <c r="H4266" s="14"/>
    </row>
    <row r="4267" spans="7:8" x14ac:dyDescent="0.2">
      <c r="G4267" s="21"/>
      <c r="H4267" s="14"/>
    </row>
    <row r="4268" spans="7:8" x14ac:dyDescent="0.2">
      <c r="G4268" s="21"/>
      <c r="H4268" s="14"/>
    </row>
    <row r="4269" spans="7:8" x14ac:dyDescent="0.2">
      <c r="G4269" s="21"/>
      <c r="H4269" s="14"/>
    </row>
    <row r="4270" spans="7:8" x14ac:dyDescent="0.2">
      <c r="G4270" s="21"/>
      <c r="H4270" s="14"/>
    </row>
    <row r="4271" spans="7:8" x14ac:dyDescent="0.2">
      <c r="G4271" s="21"/>
      <c r="H4271" s="14"/>
    </row>
    <row r="4272" spans="7:8" x14ac:dyDescent="0.2">
      <c r="G4272" s="21"/>
      <c r="H4272" s="14"/>
    </row>
    <row r="4273" spans="7:8" x14ac:dyDescent="0.2">
      <c r="G4273" s="21"/>
      <c r="H4273" s="14"/>
    </row>
    <row r="4274" spans="7:8" x14ac:dyDescent="0.2">
      <c r="G4274" s="21"/>
      <c r="H4274" s="14"/>
    </row>
    <row r="4275" spans="7:8" x14ac:dyDescent="0.2">
      <c r="G4275" s="21"/>
      <c r="H4275" s="14"/>
    </row>
    <row r="4276" spans="7:8" x14ac:dyDescent="0.2">
      <c r="G4276" s="21"/>
      <c r="H4276" s="14"/>
    </row>
    <row r="4277" spans="7:8" x14ac:dyDescent="0.2">
      <c r="G4277" s="21"/>
      <c r="H4277" s="14"/>
    </row>
    <row r="4278" spans="7:8" x14ac:dyDescent="0.2">
      <c r="G4278" s="21"/>
      <c r="H4278" s="14"/>
    </row>
    <row r="4279" spans="7:8" x14ac:dyDescent="0.2">
      <c r="G4279" s="21"/>
      <c r="H4279" s="14"/>
    </row>
    <row r="4280" spans="7:8" x14ac:dyDescent="0.2">
      <c r="G4280" s="21"/>
      <c r="H4280" s="14"/>
    </row>
    <row r="4281" spans="7:8" x14ac:dyDescent="0.2">
      <c r="G4281" s="21"/>
      <c r="H4281" s="14"/>
    </row>
    <row r="4282" spans="7:8" x14ac:dyDescent="0.2">
      <c r="G4282" s="21"/>
      <c r="H4282" s="14"/>
    </row>
    <row r="4283" spans="7:8" x14ac:dyDescent="0.2">
      <c r="G4283" s="21"/>
      <c r="H4283" s="14"/>
    </row>
    <row r="4284" spans="7:8" x14ac:dyDescent="0.2">
      <c r="G4284" s="21"/>
      <c r="H4284" s="14"/>
    </row>
    <row r="4285" spans="7:8" x14ac:dyDescent="0.2">
      <c r="G4285" s="21"/>
      <c r="H4285" s="14"/>
    </row>
    <row r="4286" spans="7:8" x14ac:dyDescent="0.2">
      <c r="G4286" s="21"/>
      <c r="H4286" s="14"/>
    </row>
    <row r="4287" spans="7:8" x14ac:dyDescent="0.2">
      <c r="G4287" s="21"/>
      <c r="H4287" s="14"/>
    </row>
    <row r="4288" spans="7:8" x14ac:dyDescent="0.2">
      <c r="G4288" s="21"/>
      <c r="H4288" s="14"/>
    </row>
    <row r="4289" spans="7:8" x14ac:dyDescent="0.2">
      <c r="G4289" s="21"/>
      <c r="H4289" s="14"/>
    </row>
    <row r="4290" spans="7:8" x14ac:dyDescent="0.2">
      <c r="G4290" s="21"/>
      <c r="H4290" s="14"/>
    </row>
    <row r="4291" spans="7:8" x14ac:dyDescent="0.2">
      <c r="G4291" s="21"/>
      <c r="H4291" s="14"/>
    </row>
    <row r="4292" spans="7:8" x14ac:dyDescent="0.2">
      <c r="G4292" s="21"/>
      <c r="H4292" s="14"/>
    </row>
    <row r="4293" spans="7:8" x14ac:dyDescent="0.2">
      <c r="G4293" s="21"/>
      <c r="H4293" s="14"/>
    </row>
    <row r="4294" spans="7:8" x14ac:dyDescent="0.2">
      <c r="G4294" s="21"/>
      <c r="H4294" s="14"/>
    </row>
    <row r="4295" spans="7:8" x14ac:dyDescent="0.2">
      <c r="G4295" s="21"/>
      <c r="H4295" s="14"/>
    </row>
    <row r="4296" spans="7:8" x14ac:dyDescent="0.2">
      <c r="G4296" s="21"/>
      <c r="H4296" s="14"/>
    </row>
    <row r="4297" spans="7:8" x14ac:dyDescent="0.2">
      <c r="G4297" s="21"/>
      <c r="H4297" s="14"/>
    </row>
    <row r="4298" spans="7:8" x14ac:dyDescent="0.2">
      <c r="G4298" s="21"/>
      <c r="H4298" s="14"/>
    </row>
    <row r="4299" spans="7:8" x14ac:dyDescent="0.2">
      <c r="G4299" s="21"/>
      <c r="H4299" s="14"/>
    </row>
    <row r="4300" spans="7:8" x14ac:dyDescent="0.2">
      <c r="G4300" s="21"/>
      <c r="H4300" s="14"/>
    </row>
    <row r="4301" spans="7:8" x14ac:dyDescent="0.2">
      <c r="G4301" s="21"/>
      <c r="H4301" s="14"/>
    </row>
    <row r="4302" spans="7:8" x14ac:dyDescent="0.2">
      <c r="G4302" s="21"/>
      <c r="H4302" s="14"/>
    </row>
    <row r="4303" spans="7:8" x14ac:dyDescent="0.2">
      <c r="G4303" s="21"/>
      <c r="H4303" s="14"/>
    </row>
    <row r="4304" spans="7:8" x14ac:dyDescent="0.2">
      <c r="G4304" s="21"/>
      <c r="H4304" s="14"/>
    </row>
    <row r="4305" spans="7:8" x14ac:dyDescent="0.2">
      <c r="G4305" s="21"/>
      <c r="H4305" s="14"/>
    </row>
    <row r="4306" spans="7:8" x14ac:dyDescent="0.2">
      <c r="G4306" s="21"/>
      <c r="H4306" s="14"/>
    </row>
    <row r="4307" spans="7:8" x14ac:dyDescent="0.2">
      <c r="G4307" s="21"/>
      <c r="H4307" s="14"/>
    </row>
    <row r="4308" spans="7:8" x14ac:dyDescent="0.2">
      <c r="G4308" s="21"/>
      <c r="H4308" s="14"/>
    </row>
    <row r="4309" spans="7:8" x14ac:dyDescent="0.2">
      <c r="G4309" s="21"/>
      <c r="H4309" s="14"/>
    </row>
    <row r="4310" spans="7:8" x14ac:dyDescent="0.2">
      <c r="G4310" s="21"/>
      <c r="H4310" s="14"/>
    </row>
    <row r="4311" spans="7:8" x14ac:dyDescent="0.2">
      <c r="G4311" s="21"/>
      <c r="H4311" s="14"/>
    </row>
    <row r="4312" spans="7:8" x14ac:dyDescent="0.2">
      <c r="G4312" s="21"/>
      <c r="H4312" s="14"/>
    </row>
    <row r="4313" spans="7:8" x14ac:dyDescent="0.2">
      <c r="G4313" s="21"/>
      <c r="H4313" s="14"/>
    </row>
    <row r="4314" spans="7:8" x14ac:dyDescent="0.2">
      <c r="G4314" s="21"/>
      <c r="H4314" s="14"/>
    </row>
    <row r="4315" spans="7:8" x14ac:dyDescent="0.2">
      <c r="G4315" s="21"/>
      <c r="H4315" s="14"/>
    </row>
    <row r="4316" spans="7:8" x14ac:dyDescent="0.2">
      <c r="G4316" s="21"/>
      <c r="H4316" s="14"/>
    </row>
    <row r="4317" spans="7:8" x14ac:dyDescent="0.2">
      <c r="G4317" s="21"/>
      <c r="H4317" s="14"/>
    </row>
    <row r="4318" spans="7:8" x14ac:dyDescent="0.2">
      <c r="G4318" s="21"/>
      <c r="H4318" s="14"/>
    </row>
    <row r="4319" spans="7:8" x14ac:dyDescent="0.2">
      <c r="G4319" s="21"/>
      <c r="H4319" s="14"/>
    </row>
    <row r="4320" spans="7:8" x14ac:dyDescent="0.2">
      <c r="G4320" s="21"/>
      <c r="H4320" s="14"/>
    </row>
    <row r="4321" spans="7:8" x14ac:dyDescent="0.2">
      <c r="G4321" s="21"/>
      <c r="H4321" s="14"/>
    </row>
    <row r="4322" spans="7:8" x14ac:dyDescent="0.2">
      <c r="G4322" s="21"/>
      <c r="H4322" s="14"/>
    </row>
    <row r="4323" spans="7:8" x14ac:dyDescent="0.2">
      <c r="G4323" s="21"/>
      <c r="H4323" s="14"/>
    </row>
    <row r="4324" spans="7:8" x14ac:dyDescent="0.2">
      <c r="G4324" s="21"/>
      <c r="H4324" s="14"/>
    </row>
    <row r="4325" spans="7:8" x14ac:dyDescent="0.2">
      <c r="G4325" s="21"/>
      <c r="H4325" s="14"/>
    </row>
    <row r="4326" spans="7:8" x14ac:dyDescent="0.2">
      <c r="G4326" s="21"/>
      <c r="H4326" s="14"/>
    </row>
    <row r="4327" spans="7:8" x14ac:dyDescent="0.2">
      <c r="G4327" s="21"/>
      <c r="H4327" s="14"/>
    </row>
    <row r="4328" spans="7:8" x14ac:dyDescent="0.2">
      <c r="G4328" s="21"/>
      <c r="H4328" s="14"/>
    </row>
    <row r="4329" spans="7:8" x14ac:dyDescent="0.2">
      <c r="G4329" s="21"/>
      <c r="H4329" s="14"/>
    </row>
    <row r="4330" spans="7:8" x14ac:dyDescent="0.2">
      <c r="G4330" s="21"/>
      <c r="H4330" s="14"/>
    </row>
    <row r="4331" spans="7:8" x14ac:dyDescent="0.2">
      <c r="G4331" s="21"/>
      <c r="H4331" s="14"/>
    </row>
    <row r="4332" spans="7:8" x14ac:dyDescent="0.2">
      <c r="G4332" s="21"/>
      <c r="H4332" s="14"/>
    </row>
    <row r="4333" spans="7:8" x14ac:dyDescent="0.2">
      <c r="G4333" s="21"/>
      <c r="H4333" s="14"/>
    </row>
    <row r="4334" spans="7:8" x14ac:dyDescent="0.2">
      <c r="G4334" s="21"/>
      <c r="H4334" s="14"/>
    </row>
    <row r="4335" spans="7:8" x14ac:dyDescent="0.2">
      <c r="G4335" s="21"/>
      <c r="H4335" s="14"/>
    </row>
    <row r="4336" spans="7:8" x14ac:dyDescent="0.2">
      <c r="G4336" s="21"/>
      <c r="H4336" s="14"/>
    </row>
    <row r="4337" spans="7:8" x14ac:dyDescent="0.2">
      <c r="G4337" s="21"/>
      <c r="H4337" s="14"/>
    </row>
    <row r="4338" spans="7:8" x14ac:dyDescent="0.2">
      <c r="G4338" s="21"/>
      <c r="H4338" s="14"/>
    </row>
    <row r="4339" spans="7:8" x14ac:dyDescent="0.2">
      <c r="G4339" s="21"/>
      <c r="H4339" s="14"/>
    </row>
    <row r="4340" spans="7:8" x14ac:dyDescent="0.2">
      <c r="G4340" s="21"/>
      <c r="H4340" s="14"/>
    </row>
    <row r="4341" spans="7:8" x14ac:dyDescent="0.2">
      <c r="G4341" s="21"/>
      <c r="H4341" s="14"/>
    </row>
    <row r="4342" spans="7:8" x14ac:dyDescent="0.2">
      <c r="G4342" s="21"/>
      <c r="H4342" s="14"/>
    </row>
    <row r="4343" spans="7:8" x14ac:dyDescent="0.2">
      <c r="G4343" s="21"/>
      <c r="H4343" s="14"/>
    </row>
    <row r="4344" spans="7:8" x14ac:dyDescent="0.2">
      <c r="G4344" s="21"/>
      <c r="H4344" s="14"/>
    </row>
    <row r="4345" spans="7:8" x14ac:dyDescent="0.2">
      <c r="G4345" s="21"/>
      <c r="H4345" s="14"/>
    </row>
    <row r="4346" spans="7:8" x14ac:dyDescent="0.2">
      <c r="G4346" s="21"/>
      <c r="H4346" s="14"/>
    </row>
    <row r="4347" spans="7:8" x14ac:dyDescent="0.2">
      <c r="G4347" s="21"/>
      <c r="H4347" s="14"/>
    </row>
    <row r="4348" spans="7:8" x14ac:dyDescent="0.2">
      <c r="G4348" s="21"/>
      <c r="H4348" s="14"/>
    </row>
    <row r="4349" spans="7:8" x14ac:dyDescent="0.2">
      <c r="G4349" s="21"/>
      <c r="H4349" s="14"/>
    </row>
    <row r="4350" spans="7:8" x14ac:dyDescent="0.2">
      <c r="G4350" s="21"/>
      <c r="H4350" s="14"/>
    </row>
    <row r="4351" spans="7:8" x14ac:dyDescent="0.2">
      <c r="G4351" s="21"/>
      <c r="H4351" s="14"/>
    </row>
    <row r="4352" spans="7:8" x14ac:dyDescent="0.2">
      <c r="G4352" s="21"/>
      <c r="H4352" s="14"/>
    </row>
    <row r="4353" spans="7:8" x14ac:dyDescent="0.2">
      <c r="G4353" s="21"/>
      <c r="H4353" s="14"/>
    </row>
    <row r="4354" spans="7:8" x14ac:dyDescent="0.2">
      <c r="G4354" s="21"/>
      <c r="H4354" s="14"/>
    </row>
    <row r="4355" spans="7:8" x14ac:dyDescent="0.2">
      <c r="G4355" s="21"/>
      <c r="H4355" s="14"/>
    </row>
    <row r="4356" spans="7:8" x14ac:dyDescent="0.2">
      <c r="G4356" s="21"/>
      <c r="H4356" s="14"/>
    </row>
    <row r="4357" spans="7:8" x14ac:dyDescent="0.2">
      <c r="G4357" s="21"/>
      <c r="H4357" s="14"/>
    </row>
    <row r="4358" spans="7:8" x14ac:dyDescent="0.2">
      <c r="G4358" s="21"/>
      <c r="H4358" s="14"/>
    </row>
    <row r="4359" spans="7:8" x14ac:dyDescent="0.2">
      <c r="G4359" s="21"/>
      <c r="H4359" s="14"/>
    </row>
    <row r="4360" spans="7:8" x14ac:dyDescent="0.2">
      <c r="G4360" s="21"/>
      <c r="H4360" s="14"/>
    </row>
    <row r="4361" spans="7:8" x14ac:dyDescent="0.2">
      <c r="G4361" s="21"/>
      <c r="H4361" s="14"/>
    </row>
    <row r="4362" spans="7:8" x14ac:dyDescent="0.2">
      <c r="G4362" s="21"/>
      <c r="H4362" s="14"/>
    </row>
    <row r="4363" spans="7:8" x14ac:dyDescent="0.2">
      <c r="G4363" s="21"/>
      <c r="H4363" s="14"/>
    </row>
    <row r="4364" spans="7:8" x14ac:dyDescent="0.2">
      <c r="G4364" s="21"/>
      <c r="H4364" s="14"/>
    </row>
    <row r="4365" spans="7:8" x14ac:dyDescent="0.2">
      <c r="G4365" s="21"/>
      <c r="H4365" s="14"/>
    </row>
    <row r="4366" spans="7:8" x14ac:dyDescent="0.2">
      <c r="G4366" s="21"/>
      <c r="H4366" s="14"/>
    </row>
    <row r="4367" spans="7:8" x14ac:dyDescent="0.2">
      <c r="G4367" s="21"/>
      <c r="H4367" s="14"/>
    </row>
    <row r="4368" spans="7:8" x14ac:dyDescent="0.2">
      <c r="G4368" s="21"/>
      <c r="H4368" s="14"/>
    </row>
    <row r="4369" spans="7:8" x14ac:dyDescent="0.2">
      <c r="G4369" s="21"/>
      <c r="H4369" s="14"/>
    </row>
    <row r="4370" spans="7:8" x14ac:dyDescent="0.2">
      <c r="G4370" s="21"/>
      <c r="H4370" s="14"/>
    </row>
    <row r="4371" spans="7:8" x14ac:dyDescent="0.2">
      <c r="G4371" s="21"/>
      <c r="H4371" s="14"/>
    </row>
    <row r="4372" spans="7:8" x14ac:dyDescent="0.2">
      <c r="G4372" s="21"/>
      <c r="H4372" s="14"/>
    </row>
    <row r="4373" spans="7:8" x14ac:dyDescent="0.2">
      <c r="G4373" s="21"/>
      <c r="H4373" s="14"/>
    </row>
    <row r="4374" spans="7:8" x14ac:dyDescent="0.2">
      <c r="G4374" s="21"/>
      <c r="H4374" s="14"/>
    </row>
    <row r="4375" spans="7:8" x14ac:dyDescent="0.2">
      <c r="G4375" s="21"/>
      <c r="H4375" s="14"/>
    </row>
    <row r="4376" spans="7:8" x14ac:dyDescent="0.2">
      <c r="G4376" s="21"/>
      <c r="H4376" s="14"/>
    </row>
    <row r="4377" spans="7:8" x14ac:dyDescent="0.2">
      <c r="G4377" s="21"/>
      <c r="H4377" s="14"/>
    </row>
    <row r="4378" spans="7:8" x14ac:dyDescent="0.2">
      <c r="G4378" s="21"/>
      <c r="H4378" s="14"/>
    </row>
    <row r="4379" spans="7:8" x14ac:dyDescent="0.2">
      <c r="G4379" s="21"/>
      <c r="H4379" s="14"/>
    </row>
    <row r="4380" spans="7:8" x14ac:dyDescent="0.2">
      <c r="G4380" s="21"/>
      <c r="H4380" s="14"/>
    </row>
    <row r="4381" spans="7:8" x14ac:dyDescent="0.2">
      <c r="G4381" s="21"/>
      <c r="H4381" s="14"/>
    </row>
    <row r="4382" spans="7:8" x14ac:dyDescent="0.2">
      <c r="G4382" s="21"/>
      <c r="H4382" s="14"/>
    </row>
    <row r="4383" spans="7:8" x14ac:dyDescent="0.2">
      <c r="G4383" s="21"/>
      <c r="H4383" s="14"/>
    </row>
    <row r="4384" spans="7:8" x14ac:dyDescent="0.2">
      <c r="G4384" s="21"/>
      <c r="H4384" s="14"/>
    </row>
    <row r="4385" spans="7:8" x14ac:dyDescent="0.2">
      <c r="G4385" s="21"/>
      <c r="H4385" s="14"/>
    </row>
    <row r="4386" spans="7:8" x14ac:dyDescent="0.2">
      <c r="G4386" s="21"/>
      <c r="H4386" s="14"/>
    </row>
    <row r="4387" spans="7:8" x14ac:dyDescent="0.2">
      <c r="G4387" s="21"/>
      <c r="H4387" s="14"/>
    </row>
    <row r="4388" spans="7:8" x14ac:dyDescent="0.2">
      <c r="G4388" s="21"/>
      <c r="H4388" s="14"/>
    </row>
    <row r="4389" spans="7:8" x14ac:dyDescent="0.2">
      <c r="G4389" s="21"/>
      <c r="H4389" s="14"/>
    </row>
    <row r="4390" spans="7:8" x14ac:dyDescent="0.2">
      <c r="G4390" s="21"/>
      <c r="H4390" s="14"/>
    </row>
    <row r="4391" spans="7:8" x14ac:dyDescent="0.2">
      <c r="G4391" s="21"/>
      <c r="H4391" s="14"/>
    </row>
    <row r="4392" spans="7:8" x14ac:dyDescent="0.2">
      <c r="G4392" s="21"/>
      <c r="H4392" s="14"/>
    </row>
    <row r="4393" spans="7:8" x14ac:dyDescent="0.2">
      <c r="G4393" s="21"/>
      <c r="H4393" s="14"/>
    </row>
    <row r="4394" spans="7:8" x14ac:dyDescent="0.2">
      <c r="G4394" s="21"/>
      <c r="H4394" s="14"/>
    </row>
    <row r="4395" spans="7:8" x14ac:dyDescent="0.2">
      <c r="G4395" s="21"/>
      <c r="H4395" s="14"/>
    </row>
    <row r="4396" spans="7:8" x14ac:dyDescent="0.2">
      <c r="G4396" s="21"/>
      <c r="H4396" s="14"/>
    </row>
    <row r="4397" spans="7:8" x14ac:dyDescent="0.2">
      <c r="G4397" s="21"/>
      <c r="H4397" s="14"/>
    </row>
    <row r="4398" spans="7:8" x14ac:dyDescent="0.2">
      <c r="G4398" s="21"/>
      <c r="H4398" s="14"/>
    </row>
    <row r="4399" spans="7:8" x14ac:dyDescent="0.2">
      <c r="G4399" s="21"/>
      <c r="H4399" s="14"/>
    </row>
    <row r="4400" spans="7:8" x14ac:dyDescent="0.2">
      <c r="G4400" s="21"/>
      <c r="H4400" s="14"/>
    </row>
    <row r="4401" spans="7:8" x14ac:dyDescent="0.2">
      <c r="G4401" s="21"/>
      <c r="H4401" s="14"/>
    </row>
    <row r="4402" spans="7:8" x14ac:dyDescent="0.2">
      <c r="G4402" s="21"/>
      <c r="H4402" s="14"/>
    </row>
    <row r="4403" spans="7:8" x14ac:dyDescent="0.2">
      <c r="G4403" s="21"/>
      <c r="H4403" s="14"/>
    </row>
    <row r="4404" spans="7:8" x14ac:dyDescent="0.2">
      <c r="G4404" s="21"/>
      <c r="H4404" s="14"/>
    </row>
    <row r="4405" spans="7:8" x14ac:dyDescent="0.2">
      <c r="G4405" s="21"/>
      <c r="H4405" s="14"/>
    </row>
    <row r="4406" spans="7:8" x14ac:dyDescent="0.2">
      <c r="G4406" s="21"/>
      <c r="H4406" s="14"/>
    </row>
    <row r="4407" spans="7:8" x14ac:dyDescent="0.2">
      <c r="G4407" s="21"/>
      <c r="H4407" s="14"/>
    </row>
    <row r="4408" spans="7:8" x14ac:dyDescent="0.2">
      <c r="G4408" s="21"/>
      <c r="H4408" s="14"/>
    </row>
    <row r="4409" spans="7:8" x14ac:dyDescent="0.2">
      <c r="G4409" s="21"/>
      <c r="H4409" s="14"/>
    </row>
    <row r="4410" spans="7:8" x14ac:dyDescent="0.2">
      <c r="G4410" s="21"/>
      <c r="H4410" s="14"/>
    </row>
    <row r="4411" spans="7:8" x14ac:dyDescent="0.2">
      <c r="G4411" s="21"/>
      <c r="H4411" s="14"/>
    </row>
    <row r="4412" spans="7:8" x14ac:dyDescent="0.2">
      <c r="G4412" s="21"/>
      <c r="H4412" s="14"/>
    </row>
    <row r="4413" spans="7:8" x14ac:dyDescent="0.2">
      <c r="G4413" s="21"/>
      <c r="H4413" s="14"/>
    </row>
    <row r="4414" spans="7:8" x14ac:dyDescent="0.2">
      <c r="G4414" s="21"/>
      <c r="H4414" s="14"/>
    </row>
    <row r="4415" spans="7:8" x14ac:dyDescent="0.2">
      <c r="G4415" s="21"/>
      <c r="H4415" s="14"/>
    </row>
    <row r="4416" spans="7:8" x14ac:dyDescent="0.2">
      <c r="G4416" s="21"/>
      <c r="H4416" s="14"/>
    </row>
    <row r="4417" spans="7:8" x14ac:dyDescent="0.2">
      <c r="G4417" s="21"/>
      <c r="H4417" s="14"/>
    </row>
    <row r="4418" spans="7:8" x14ac:dyDescent="0.2">
      <c r="G4418" s="21"/>
      <c r="H4418" s="14"/>
    </row>
    <row r="4419" spans="7:8" x14ac:dyDescent="0.2">
      <c r="G4419" s="21"/>
      <c r="H4419" s="14"/>
    </row>
    <row r="4420" spans="7:8" x14ac:dyDescent="0.2">
      <c r="G4420" s="21"/>
      <c r="H4420" s="14"/>
    </row>
    <row r="4421" spans="7:8" x14ac:dyDescent="0.2">
      <c r="G4421" s="21"/>
      <c r="H4421" s="14"/>
    </row>
    <row r="4422" spans="7:8" x14ac:dyDescent="0.2">
      <c r="G4422" s="21"/>
      <c r="H4422" s="14"/>
    </row>
    <row r="4423" spans="7:8" x14ac:dyDescent="0.2">
      <c r="G4423" s="21"/>
      <c r="H4423" s="14"/>
    </row>
    <row r="4424" spans="7:8" x14ac:dyDescent="0.2">
      <c r="G4424" s="21"/>
      <c r="H4424" s="14"/>
    </row>
    <row r="4425" spans="7:8" x14ac:dyDescent="0.2">
      <c r="G4425" s="21"/>
      <c r="H4425" s="14"/>
    </row>
    <row r="4426" spans="7:8" x14ac:dyDescent="0.2">
      <c r="G4426" s="21"/>
      <c r="H4426" s="14"/>
    </row>
    <row r="4427" spans="7:8" x14ac:dyDescent="0.2">
      <c r="G4427" s="21"/>
      <c r="H4427" s="14"/>
    </row>
    <row r="4428" spans="7:8" x14ac:dyDescent="0.2">
      <c r="G4428" s="21"/>
      <c r="H4428" s="14"/>
    </row>
    <row r="4429" spans="7:8" x14ac:dyDescent="0.2">
      <c r="G4429" s="21"/>
      <c r="H4429" s="14"/>
    </row>
    <row r="4430" spans="7:8" x14ac:dyDescent="0.2">
      <c r="G4430" s="21"/>
      <c r="H4430" s="14"/>
    </row>
    <row r="4431" spans="7:8" x14ac:dyDescent="0.2">
      <c r="G4431" s="21"/>
      <c r="H4431" s="14"/>
    </row>
    <row r="4432" spans="7:8" x14ac:dyDescent="0.2">
      <c r="G4432" s="21"/>
      <c r="H4432" s="14"/>
    </row>
    <row r="4433" spans="7:8" x14ac:dyDescent="0.2">
      <c r="G4433" s="21"/>
      <c r="H4433" s="14"/>
    </row>
    <row r="4434" spans="7:8" x14ac:dyDescent="0.2">
      <c r="G4434" s="21"/>
      <c r="H4434" s="14"/>
    </row>
    <row r="4435" spans="7:8" x14ac:dyDescent="0.2">
      <c r="G4435" s="21"/>
      <c r="H4435" s="14"/>
    </row>
    <row r="4436" spans="7:8" x14ac:dyDescent="0.2">
      <c r="G4436" s="21"/>
      <c r="H4436" s="14"/>
    </row>
    <row r="4437" spans="7:8" x14ac:dyDescent="0.2">
      <c r="G4437" s="21"/>
      <c r="H4437" s="14"/>
    </row>
    <row r="4438" spans="7:8" x14ac:dyDescent="0.2">
      <c r="G4438" s="21"/>
      <c r="H4438" s="14"/>
    </row>
    <row r="4439" spans="7:8" x14ac:dyDescent="0.2">
      <c r="G4439" s="21"/>
      <c r="H4439" s="14"/>
    </row>
    <row r="4440" spans="7:8" x14ac:dyDescent="0.2">
      <c r="G4440" s="21"/>
      <c r="H4440" s="14"/>
    </row>
    <row r="4441" spans="7:8" x14ac:dyDescent="0.2">
      <c r="G4441" s="21"/>
      <c r="H4441" s="14"/>
    </row>
    <row r="4442" spans="7:8" x14ac:dyDescent="0.2">
      <c r="G4442" s="21"/>
      <c r="H4442" s="14"/>
    </row>
    <row r="4443" spans="7:8" x14ac:dyDescent="0.2">
      <c r="G4443" s="21"/>
      <c r="H4443" s="14"/>
    </row>
    <row r="4444" spans="7:8" x14ac:dyDescent="0.2">
      <c r="G4444" s="21"/>
      <c r="H4444" s="14"/>
    </row>
    <row r="4445" spans="7:8" x14ac:dyDescent="0.2">
      <c r="G4445" s="21"/>
      <c r="H4445" s="14"/>
    </row>
    <row r="4446" spans="7:8" x14ac:dyDescent="0.2">
      <c r="G4446" s="21"/>
      <c r="H4446" s="14"/>
    </row>
    <row r="4447" spans="7:8" x14ac:dyDescent="0.2">
      <c r="G4447" s="21"/>
      <c r="H4447" s="14"/>
    </row>
    <row r="4448" spans="7:8" x14ac:dyDescent="0.2">
      <c r="G4448" s="21"/>
      <c r="H4448" s="14"/>
    </row>
    <row r="4449" spans="7:8" x14ac:dyDescent="0.2">
      <c r="G4449" s="21"/>
      <c r="H4449" s="14"/>
    </row>
    <row r="4450" spans="7:8" x14ac:dyDescent="0.2">
      <c r="G4450" s="21"/>
      <c r="H4450" s="14"/>
    </row>
    <row r="4451" spans="7:8" x14ac:dyDescent="0.2">
      <c r="G4451" s="21"/>
      <c r="H4451" s="14"/>
    </row>
    <row r="4452" spans="7:8" x14ac:dyDescent="0.2">
      <c r="G4452" s="21"/>
      <c r="H4452" s="14"/>
    </row>
    <row r="4453" spans="7:8" x14ac:dyDescent="0.2">
      <c r="G4453" s="21"/>
      <c r="H4453" s="14"/>
    </row>
    <row r="4454" spans="7:8" x14ac:dyDescent="0.2">
      <c r="G4454" s="21"/>
      <c r="H4454" s="14"/>
    </row>
    <row r="4455" spans="7:8" x14ac:dyDescent="0.2">
      <c r="G4455" s="21"/>
      <c r="H4455" s="14"/>
    </row>
    <row r="4456" spans="7:8" x14ac:dyDescent="0.2">
      <c r="G4456" s="21"/>
      <c r="H4456" s="14"/>
    </row>
    <row r="4457" spans="7:8" x14ac:dyDescent="0.2">
      <c r="G4457" s="21"/>
      <c r="H4457" s="14"/>
    </row>
    <row r="4458" spans="7:8" x14ac:dyDescent="0.2">
      <c r="G4458" s="21"/>
      <c r="H4458" s="14"/>
    </row>
    <row r="4459" spans="7:8" x14ac:dyDescent="0.2">
      <c r="G4459" s="21"/>
      <c r="H4459" s="14"/>
    </row>
    <row r="4460" spans="7:8" x14ac:dyDescent="0.2">
      <c r="G4460" s="21"/>
      <c r="H4460" s="14"/>
    </row>
    <row r="4461" spans="7:8" x14ac:dyDescent="0.2">
      <c r="G4461" s="21"/>
      <c r="H4461" s="14"/>
    </row>
    <row r="4462" spans="7:8" x14ac:dyDescent="0.2">
      <c r="G4462" s="21"/>
      <c r="H4462" s="14"/>
    </row>
    <row r="4463" spans="7:8" x14ac:dyDescent="0.2">
      <c r="G4463" s="21"/>
      <c r="H4463" s="14"/>
    </row>
    <row r="4464" spans="7:8" x14ac:dyDescent="0.2">
      <c r="G4464" s="21"/>
      <c r="H4464" s="14"/>
    </row>
    <row r="4465" spans="7:8" x14ac:dyDescent="0.2">
      <c r="G4465" s="21"/>
      <c r="H4465" s="14"/>
    </row>
    <row r="4466" spans="7:8" x14ac:dyDescent="0.2">
      <c r="G4466" s="21"/>
      <c r="H4466" s="14"/>
    </row>
    <row r="4467" spans="7:8" x14ac:dyDescent="0.2">
      <c r="G4467" s="21"/>
      <c r="H4467" s="14"/>
    </row>
    <row r="4468" spans="7:8" x14ac:dyDescent="0.2">
      <c r="G4468" s="21"/>
      <c r="H4468" s="14"/>
    </row>
    <row r="4469" spans="7:8" x14ac:dyDescent="0.2">
      <c r="G4469" s="21"/>
      <c r="H4469" s="14"/>
    </row>
    <row r="4470" spans="7:8" x14ac:dyDescent="0.2">
      <c r="G4470" s="21"/>
      <c r="H4470" s="14"/>
    </row>
    <row r="4471" spans="7:8" x14ac:dyDescent="0.2">
      <c r="G4471" s="21"/>
      <c r="H4471" s="14"/>
    </row>
    <row r="4472" spans="7:8" x14ac:dyDescent="0.2">
      <c r="G4472" s="21"/>
      <c r="H4472" s="14"/>
    </row>
    <row r="4473" spans="7:8" x14ac:dyDescent="0.2">
      <c r="G4473" s="21"/>
      <c r="H4473" s="14"/>
    </row>
    <row r="4474" spans="7:8" x14ac:dyDescent="0.2">
      <c r="G4474" s="21"/>
      <c r="H4474" s="14"/>
    </row>
    <row r="4475" spans="7:8" x14ac:dyDescent="0.2">
      <c r="G4475" s="21"/>
      <c r="H4475" s="14"/>
    </row>
    <row r="4476" spans="7:8" x14ac:dyDescent="0.2">
      <c r="G4476" s="21"/>
      <c r="H4476" s="14"/>
    </row>
    <row r="4477" spans="7:8" x14ac:dyDescent="0.2">
      <c r="G4477" s="21"/>
      <c r="H4477" s="14"/>
    </row>
    <row r="4478" spans="7:8" x14ac:dyDescent="0.2">
      <c r="G4478" s="21"/>
      <c r="H4478" s="14"/>
    </row>
    <row r="4479" spans="7:8" x14ac:dyDescent="0.2">
      <c r="G4479" s="21"/>
      <c r="H4479" s="14"/>
    </row>
    <row r="4480" spans="7:8" x14ac:dyDescent="0.2">
      <c r="G4480" s="21"/>
      <c r="H4480" s="14"/>
    </row>
    <row r="4481" spans="7:8" x14ac:dyDescent="0.2">
      <c r="G4481" s="21"/>
      <c r="H4481" s="14"/>
    </row>
    <row r="4482" spans="7:8" x14ac:dyDescent="0.2">
      <c r="G4482" s="21"/>
      <c r="H4482" s="14"/>
    </row>
    <row r="4483" spans="7:8" x14ac:dyDescent="0.2">
      <c r="G4483" s="21"/>
      <c r="H4483" s="14"/>
    </row>
    <row r="4484" spans="7:8" x14ac:dyDescent="0.2">
      <c r="G4484" s="21"/>
      <c r="H4484" s="14"/>
    </row>
    <row r="4485" spans="7:8" x14ac:dyDescent="0.2">
      <c r="G4485" s="21"/>
      <c r="H4485" s="14"/>
    </row>
    <row r="4486" spans="7:8" x14ac:dyDescent="0.2">
      <c r="G4486" s="21"/>
      <c r="H4486" s="14"/>
    </row>
    <row r="4487" spans="7:8" x14ac:dyDescent="0.2">
      <c r="G4487" s="21"/>
      <c r="H4487" s="14"/>
    </row>
    <row r="4488" spans="7:8" x14ac:dyDescent="0.2">
      <c r="G4488" s="21"/>
      <c r="H4488" s="14"/>
    </row>
    <row r="4489" spans="7:8" x14ac:dyDescent="0.2">
      <c r="G4489" s="21"/>
      <c r="H4489" s="14"/>
    </row>
    <row r="4490" spans="7:8" x14ac:dyDescent="0.2">
      <c r="G4490" s="21"/>
      <c r="H4490" s="14"/>
    </row>
    <row r="4491" spans="7:8" x14ac:dyDescent="0.2">
      <c r="G4491" s="21"/>
      <c r="H4491" s="14"/>
    </row>
    <row r="4492" spans="7:8" x14ac:dyDescent="0.2">
      <c r="G4492" s="21"/>
      <c r="H4492" s="14"/>
    </row>
    <row r="4493" spans="7:8" x14ac:dyDescent="0.2">
      <c r="G4493" s="21"/>
      <c r="H4493" s="14"/>
    </row>
    <row r="4494" spans="7:8" x14ac:dyDescent="0.2">
      <c r="G4494" s="21"/>
      <c r="H4494" s="14"/>
    </row>
    <row r="4495" spans="7:8" x14ac:dyDescent="0.2">
      <c r="G4495" s="21"/>
      <c r="H4495" s="14"/>
    </row>
    <row r="4496" spans="7:8" x14ac:dyDescent="0.2">
      <c r="G4496" s="21"/>
      <c r="H4496" s="14"/>
    </row>
    <row r="4497" spans="7:8" x14ac:dyDescent="0.2">
      <c r="G4497" s="21"/>
      <c r="H4497" s="14"/>
    </row>
    <row r="4498" spans="7:8" x14ac:dyDescent="0.2">
      <c r="G4498" s="21"/>
      <c r="H4498" s="14"/>
    </row>
    <row r="4499" spans="7:8" x14ac:dyDescent="0.2">
      <c r="G4499" s="21"/>
      <c r="H4499" s="14"/>
    </row>
    <row r="4500" spans="7:8" x14ac:dyDescent="0.2">
      <c r="G4500" s="21"/>
      <c r="H4500" s="14"/>
    </row>
    <row r="4501" spans="7:8" x14ac:dyDescent="0.2">
      <c r="G4501" s="21"/>
      <c r="H4501" s="14"/>
    </row>
    <row r="4502" spans="7:8" x14ac:dyDescent="0.2">
      <c r="G4502" s="21"/>
      <c r="H4502" s="14"/>
    </row>
    <row r="4503" spans="7:8" x14ac:dyDescent="0.2">
      <c r="G4503" s="21"/>
      <c r="H4503" s="14"/>
    </row>
    <row r="4504" spans="7:8" x14ac:dyDescent="0.2">
      <c r="G4504" s="21"/>
      <c r="H4504" s="14"/>
    </row>
    <row r="4505" spans="7:8" x14ac:dyDescent="0.2">
      <c r="G4505" s="21"/>
      <c r="H4505" s="14"/>
    </row>
    <row r="4506" spans="7:8" x14ac:dyDescent="0.2">
      <c r="G4506" s="21"/>
      <c r="H4506" s="14"/>
    </row>
    <row r="4507" spans="7:8" x14ac:dyDescent="0.2">
      <c r="G4507" s="21"/>
      <c r="H4507" s="14"/>
    </row>
    <row r="4508" spans="7:8" x14ac:dyDescent="0.2">
      <c r="G4508" s="21"/>
      <c r="H4508" s="14"/>
    </row>
    <row r="4509" spans="7:8" x14ac:dyDescent="0.2">
      <c r="G4509" s="21"/>
      <c r="H4509" s="14"/>
    </row>
    <row r="4510" spans="7:8" x14ac:dyDescent="0.2">
      <c r="G4510" s="21"/>
      <c r="H4510" s="14"/>
    </row>
    <row r="4511" spans="7:8" x14ac:dyDescent="0.2">
      <c r="G4511" s="21"/>
      <c r="H4511" s="14"/>
    </row>
    <row r="4512" spans="7:8" x14ac:dyDescent="0.2">
      <c r="G4512" s="21"/>
      <c r="H4512" s="14"/>
    </row>
    <row r="4513" spans="7:8" x14ac:dyDescent="0.2">
      <c r="G4513" s="21"/>
      <c r="H4513" s="14"/>
    </row>
    <row r="4514" spans="7:8" x14ac:dyDescent="0.2">
      <c r="G4514" s="21"/>
      <c r="H4514" s="14"/>
    </row>
    <row r="4515" spans="7:8" x14ac:dyDescent="0.2">
      <c r="G4515" s="21"/>
      <c r="H4515" s="14"/>
    </row>
    <row r="4516" spans="7:8" x14ac:dyDescent="0.2">
      <c r="G4516" s="21"/>
      <c r="H4516" s="14"/>
    </row>
    <row r="4517" spans="7:8" x14ac:dyDescent="0.2">
      <c r="G4517" s="21"/>
      <c r="H4517" s="14"/>
    </row>
    <row r="4518" spans="7:8" x14ac:dyDescent="0.2">
      <c r="G4518" s="21"/>
      <c r="H4518" s="14"/>
    </row>
    <row r="4519" spans="7:8" x14ac:dyDescent="0.2">
      <c r="G4519" s="21"/>
      <c r="H4519" s="14"/>
    </row>
    <row r="4520" spans="7:8" x14ac:dyDescent="0.2">
      <c r="G4520" s="21"/>
      <c r="H4520" s="14"/>
    </row>
    <row r="4521" spans="7:8" x14ac:dyDescent="0.2">
      <c r="G4521" s="21"/>
      <c r="H4521" s="14"/>
    </row>
    <row r="4522" spans="7:8" x14ac:dyDescent="0.2">
      <c r="G4522" s="21"/>
      <c r="H4522" s="14"/>
    </row>
    <row r="4523" spans="7:8" x14ac:dyDescent="0.2">
      <c r="G4523" s="21"/>
      <c r="H4523" s="14"/>
    </row>
    <row r="4524" spans="7:8" x14ac:dyDescent="0.2">
      <c r="G4524" s="21"/>
      <c r="H4524" s="14"/>
    </row>
    <row r="4525" spans="7:8" x14ac:dyDescent="0.2">
      <c r="G4525" s="21"/>
      <c r="H4525" s="14"/>
    </row>
    <row r="4526" spans="7:8" x14ac:dyDescent="0.2">
      <c r="G4526" s="21"/>
      <c r="H4526" s="14"/>
    </row>
    <row r="4527" spans="7:8" x14ac:dyDescent="0.2">
      <c r="G4527" s="21"/>
      <c r="H4527" s="14"/>
    </row>
    <row r="4528" spans="7:8" x14ac:dyDescent="0.2">
      <c r="G4528" s="21"/>
      <c r="H4528" s="14"/>
    </row>
    <row r="4529" spans="7:8" x14ac:dyDescent="0.2">
      <c r="G4529" s="21"/>
      <c r="H4529" s="14"/>
    </row>
    <row r="4530" spans="7:8" x14ac:dyDescent="0.2">
      <c r="G4530" s="21"/>
      <c r="H4530" s="14"/>
    </row>
    <row r="4531" spans="7:8" x14ac:dyDescent="0.2">
      <c r="G4531" s="21"/>
      <c r="H4531" s="14"/>
    </row>
    <row r="4532" spans="7:8" x14ac:dyDescent="0.2">
      <c r="G4532" s="21"/>
      <c r="H4532" s="14"/>
    </row>
    <row r="4533" spans="7:8" x14ac:dyDescent="0.2">
      <c r="G4533" s="21"/>
      <c r="H4533" s="14"/>
    </row>
    <row r="4534" spans="7:8" x14ac:dyDescent="0.2">
      <c r="G4534" s="21"/>
      <c r="H4534" s="14"/>
    </row>
    <row r="4535" spans="7:8" x14ac:dyDescent="0.2">
      <c r="G4535" s="21"/>
      <c r="H4535" s="14"/>
    </row>
    <row r="4536" spans="7:8" x14ac:dyDescent="0.2">
      <c r="G4536" s="21"/>
      <c r="H4536" s="14"/>
    </row>
    <row r="4537" spans="7:8" x14ac:dyDescent="0.2">
      <c r="G4537" s="21"/>
      <c r="H4537" s="14"/>
    </row>
    <row r="4538" spans="7:8" x14ac:dyDescent="0.2">
      <c r="G4538" s="21"/>
      <c r="H4538" s="14"/>
    </row>
    <row r="4539" spans="7:8" x14ac:dyDescent="0.2">
      <c r="G4539" s="21"/>
      <c r="H4539" s="14"/>
    </row>
    <row r="4540" spans="7:8" x14ac:dyDescent="0.2">
      <c r="G4540" s="21"/>
      <c r="H4540" s="14"/>
    </row>
    <row r="4541" spans="7:8" x14ac:dyDescent="0.2">
      <c r="G4541" s="21"/>
      <c r="H4541" s="14"/>
    </row>
    <row r="4542" spans="7:8" x14ac:dyDescent="0.2">
      <c r="G4542" s="21"/>
      <c r="H4542" s="14"/>
    </row>
    <row r="4543" spans="7:8" x14ac:dyDescent="0.2">
      <c r="G4543" s="21"/>
      <c r="H4543" s="14"/>
    </row>
    <row r="4544" spans="7:8" x14ac:dyDescent="0.2">
      <c r="G4544" s="21"/>
      <c r="H4544" s="14"/>
    </row>
    <row r="4545" spans="7:8" x14ac:dyDescent="0.2">
      <c r="G4545" s="21"/>
      <c r="H4545" s="14"/>
    </row>
    <row r="4546" spans="7:8" x14ac:dyDescent="0.2">
      <c r="G4546" s="21"/>
      <c r="H4546" s="14"/>
    </row>
    <row r="4547" spans="7:8" x14ac:dyDescent="0.2">
      <c r="G4547" s="21"/>
      <c r="H4547" s="14"/>
    </row>
    <row r="4548" spans="7:8" x14ac:dyDescent="0.2">
      <c r="G4548" s="21"/>
      <c r="H4548" s="14"/>
    </row>
    <row r="4549" spans="7:8" x14ac:dyDescent="0.2">
      <c r="G4549" s="21"/>
      <c r="H4549" s="14"/>
    </row>
    <row r="4550" spans="7:8" x14ac:dyDescent="0.2">
      <c r="G4550" s="21"/>
      <c r="H4550" s="14"/>
    </row>
    <row r="4551" spans="7:8" x14ac:dyDescent="0.2">
      <c r="G4551" s="21"/>
      <c r="H4551" s="14"/>
    </row>
    <row r="4552" spans="7:8" x14ac:dyDescent="0.2">
      <c r="G4552" s="21"/>
      <c r="H4552" s="14"/>
    </row>
    <row r="4553" spans="7:8" x14ac:dyDescent="0.2">
      <c r="G4553" s="21"/>
      <c r="H4553" s="14"/>
    </row>
    <row r="4554" spans="7:8" x14ac:dyDescent="0.2">
      <c r="G4554" s="21"/>
      <c r="H4554" s="14"/>
    </row>
    <row r="4555" spans="7:8" x14ac:dyDescent="0.2">
      <c r="G4555" s="21"/>
      <c r="H4555" s="14"/>
    </row>
    <row r="4556" spans="7:8" x14ac:dyDescent="0.2">
      <c r="G4556" s="21"/>
      <c r="H4556" s="14"/>
    </row>
    <row r="4557" spans="7:8" x14ac:dyDescent="0.2">
      <c r="G4557" s="21"/>
      <c r="H4557" s="14"/>
    </row>
    <row r="4558" spans="7:8" x14ac:dyDescent="0.2">
      <c r="G4558" s="21"/>
      <c r="H4558" s="14"/>
    </row>
    <row r="4559" spans="7:8" x14ac:dyDescent="0.2">
      <c r="G4559" s="21"/>
      <c r="H4559" s="14"/>
    </row>
    <row r="4560" spans="7:8" x14ac:dyDescent="0.2">
      <c r="G4560" s="21"/>
      <c r="H4560" s="14"/>
    </row>
    <row r="4561" spans="7:8" x14ac:dyDescent="0.2">
      <c r="G4561" s="21"/>
      <c r="H4561" s="14"/>
    </row>
    <row r="4562" spans="7:8" x14ac:dyDescent="0.2">
      <c r="G4562" s="21"/>
      <c r="H4562" s="14"/>
    </row>
    <row r="4563" spans="7:8" x14ac:dyDescent="0.2">
      <c r="G4563" s="21"/>
      <c r="H4563" s="14"/>
    </row>
    <row r="4564" spans="7:8" x14ac:dyDescent="0.2">
      <c r="G4564" s="21"/>
      <c r="H4564" s="14"/>
    </row>
    <row r="4565" spans="7:8" x14ac:dyDescent="0.2">
      <c r="G4565" s="21"/>
      <c r="H4565" s="14"/>
    </row>
    <row r="4566" spans="7:8" x14ac:dyDescent="0.2">
      <c r="G4566" s="21"/>
      <c r="H4566" s="14"/>
    </row>
    <row r="4567" spans="7:8" x14ac:dyDescent="0.2">
      <c r="G4567" s="21"/>
      <c r="H4567" s="14"/>
    </row>
    <row r="4568" spans="7:8" x14ac:dyDescent="0.2">
      <c r="G4568" s="21"/>
      <c r="H4568" s="14"/>
    </row>
    <row r="4569" spans="7:8" x14ac:dyDescent="0.2">
      <c r="G4569" s="21"/>
      <c r="H4569" s="14"/>
    </row>
    <row r="4570" spans="7:8" x14ac:dyDescent="0.2">
      <c r="G4570" s="21"/>
      <c r="H4570" s="14"/>
    </row>
    <row r="4571" spans="7:8" x14ac:dyDescent="0.2">
      <c r="G4571" s="21"/>
      <c r="H4571" s="14"/>
    </row>
    <row r="4572" spans="7:8" x14ac:dyDescent="0.2">
      <c r="G4572" s="21"/>
      <c r="H4572" s="14"/>
    </row>
    <row r="4573" spans="7:8" x14ac:dyDescent="0.2">
      <c r="G4573" s="21"/>
      <c r="H4573" s="14"/>
    </row>
    <row r="4574" spans="7:8" x14ac:dyDescent="0.2">
      <c r="G4574" s="21"/>
      <c r="H4574" s="14"/>
    </row>
    <row r="4575" spans="7:8" x14ac:dyDescent="0.2">
      <c r="G4575" s="21"/>
      <c r="H4575" s="14"/>
    </row>
    <row r="4576" spans="7:8" x14ac:dyDescent="0.2">
      <c r="G4576" s="21"/>
      <c r="H4576" s="14"/>
    </row>
    <row r="4577" spans="7:8" x14ac:dyDescent="0.2">
      <c r="G4577" s="21"/>
      <c r="H4577" s="14"/>
    </row>
    <row r="4578" spans="7:8" x14ac:dyDescent="0.2">
      <c r="G4578" s="21"/>
      <c r="H4578" s="14"/>
    </row>
    <row r="4579" spans="7:8" x14ac:dyDescent="0.2">
      <c r="G4579" s="21"/>
      <c r="H4579" s="14"/>
    </row>
    <row r="4580" spans="7:8" x14ac:dyDescent="0.2">
      <c r="G4580" s="21"/>
      <c r="H4580" s="14"/>
    </row>
    <row r="4581" spans="7:8" x14ac:dyDescent="0.2">
      <c r="G4581" s="21"/>
      <c r="H4581" s="14"/>
    </row>
    <row r="4582" spans="7:8" x14ac:dyDescent="0.2">
      <c r="G4582" s="21"/>
      <c r="H4582" s="14"/>
    </row>
    <row r="4583" spans="7:8" x14ac:dyDescent="0.2">
      <c r="G4583" s="21"/>
      <c r="H4583" s="14"/>
    </row>
    <row r="4584" spans="7:8" x14ac:dyDescent="0.2">
      <c r="G4584" s="21"/>
      <c r="H4584" s="14"/>
    </row>
    <row r="4585" spans="7:8" x14ac:dyDescent="0.2">
      <c r="G4585" s="21"/>
      <c r="H4585" s="14"/>
    </row>
    <row r="4586" spans="7:8" x14ac:dyDescent="0.2">
      <c r="G4586" s="21"/>
      <c r="H4586" s="14"/>
    </row>
    <row r="4587" spans="7:8" x14ac:dyDescent="0.2">
      <c r="G4587" s="21"/>
      <c r="H4587" s="14"/>
    </row>
    <row r="4588" spans="7:8" x14ac:dyDescent="0.2">
      <c r="G4588" s="21"/>
      <c r="H4588" s="14"/>
    </row>
    <row r="4589" spans="7:8" x14ac:dyDescent="0.2">
      <c r="G4589" s="21"/>
      <c r="H4589" s="14"/>
    </row>
    <row r="4590" spans="7:8" x14ac:dyDescent="0.2">
      <c r="G4590" s="21"/>
      <c r="H4590" s="14"/>
    </row>
    <row r="4591" spans="7:8" x14ac:dyDescent="0.2">
      <c r="G4591" s="21"/>
      <c r="H4591" s="14"/>
    </row>
    <row r="4592" spans="7:8" x14ac:dyDescent="0.2">
      <c r="G4592" s="21"/>
      <c r="H4592" s="14"/>
    </row>
    <row r="4593" spans="7:8" x14ac:dyDescent="0.2">
      <c r="G4593" s="21"/>
      <c r="H4593" s="14"/>
    </row>
    <row r="4594" spans="7:8" x14ac:dyDescent="0.2">
      <c r="G4594" s="21"/>
      <c r="H4594" s="14"/>
    </row>
    <row r="4595" spans="7:8" x14ac:dyDescent="0.2">
      <c r="G4595" s="21"/>
      <c r="H4595" s="14"/>
    </row>
    <row r="4596" spans="7:8" x14ac:dyDescent="0.2">
      <c r="G4596" s="21"/>
      <c r="H4596" s="14"/>
    </row>
    <row r="4597" spans="7:8" x14ac:dyDescent="0.2">
      <c r="G4597" s="21"/>
      <c r="H4597" s="14"/>
    </row>
    <row r="4598" spans="7:8" x14ac:dyDescent="0.2">
      <c r="G4598" s="21"/>
      <c r="H4598" s="14"/>
    </row>
    <row r="4599" spans="7:8" x14ac:dyDescent="0.2">
      <c r="G4599" s="21"/>
      <c r="H4599" s="14"/>
    </row>
    <row r="4600" spans="7:8" x14ac:dyDescent="0.2">
      <c r="G4600" s="21"/>
      <c r="H4600" s="14"/>
    </row>
    <row r="4601" spans="7:8" x14ac:dyDescent="0.2">
      <c r="G4601" s="21"/>
      <c r="H4601" s="14"/>
    </row>
    <row r="4602" spans="7:8" x14ac:dyDescent="0.2">
      <c r="G4602" s="21"/>
      <c r="H4602" s="14"/>
    </row>
    <row r="4603" spans="7:8" x14ac:dyDescent="0.2">
      <c r="G4603" s="21"/>
      <c r="H4603" s="14"/>
    </row>
    <row r="4604" spans="7:8" x14ac:dyDescent="0.2">
      <c r="G4604" s="21"/>
      <c r="H4604" s="14"/>
    </row>
    <row r="4605" spans="7:8" x14ac:dyDescent="0.2">
      <c r="G4605" s="21"/>
      <c r="H4605" s="14"/>
    </row>
    <row r="4606" spans="7:8" x14ac:dyDescent="0.2">
      <c r="G4606" s="21"/>
      <c r="H4606" s="14"/>
    </row>
    <row r="4607" spans="7:8" x14ac:dyDescent="0.2">
      <c r="G4607" s="21"/>
      <c r="H4607" s="14"/>
    </row>
    <row r="4608" spans="7:8" x14ac:dyDescent="0.2">
      <c r="G4608" s="21"/>
      <c r="H4608" s="14"/>
    </row>
    <row r="4609" spans="7:8" x14ac:dyDescent="0.2">
      <c r="G4609" s="21"/>
      <c r="H4609" s="14"/>
    </row>
    <row r="4610" spans="7:8" x14ac:dyDescent="0.2">
      <c r="G4610" s="21"/>
      <c r="H4610" s="14"/>
    </row>
    <row r="4611" spans="7:8" x14ac:dyDescent="0.2">
      <c r="G4611" s="21"/>
      <c r="H4611" s="14"/>
    </row>
    <row r="4612" spans="7:8" x14ac:dyDescent="0.2">
      <c r="G4612" s="21"/>
      <c r="H4612" s="14"/>
    </row>
    <row r="4613" spans="7:8" x14ac:dyDescent="0.2">
      <c r="G4613" s="21"/>
      <c r="H4613" s="14"/>
    </row>
    <row r="4614" spans="7:8" x14ac:dyDescent="0.2">
      <c r="G4614" s="21"/>
      <c r="H4614" s="14"/>
    </row>
    <row r="4615" spans="7:8" x14ac:dyDescent="0.2">
      <c r="G4615" s="21"/>
      <c r="H4615" s="14"/>
    </row>
    <row r="4616" spans="7:8" x14ac:dyDescent="0.2">
      <c r="G4616" s="21"/>
      <c r="H4616" s="14"/>
    </row>
    <row r="4617" spans="7:8" x14ac:dyDescent="0.2">
      <c r="G4617" s="21"/>
      <c r="H4617" s="14"/>
    </row>
    <row r="4618" spans="7:8" x14ac:dyDescent="0.2">
      <c r="G4618" s="21"/>
      <c r="H4618" s="14"/>
    </row>
    <row r="4619" spans="7:8" x14ac:dyDescent="0.2">
      <c r="G4619" s="21"/>
      <c r="H4619" s="14"/>
    </row>
    <row r="4620" spans="7:8" x14ac:dyDescent="0.2">
      <c r="G4620" s="21"/>
      <c r="H4620" s="14"/>
    </row>
    <row r="4621" spans="7:8" x14ac:dyDescent="0.2">
      <c r="G4621" s="21"/>
      <c r="H4621" s="14"/>
    </row>
    <row r="4622" spans="7:8" x14ac:dyDescent="0.2">
      <c r="G4622" s="21"/>
      <c r="H4622" s="14"/>
    </row>
    <row r="4623" spans="7:8" x14ac:dyDescent="0.2">
      <c r="G4623" s="21"/>
      <c r="H4623" s="14"/>
    </row>
    <row r="4624" spans="7:8" x14ac:dyDescent="0.2">
      <c r="G4624" s="21"/>
      <c r="H4624" s="14"/>
    </row>
    <row r="4625" spans="7:8" x14ac:dyDescent="0.2">
      <c r="G4625" s="21"/>
      <c r="H4625" s="14"/>
    </row>
    <row r="4626" spans="7:8" x14ac:dyDescent="0.2">
      <c r="G4626" s="21"/>
      <c r="H4626" s="14"/>
    </row>
    <row r="4627" spans="7:8" x14ac:dyDescent="0.2">
      <c r="G4627" s="21"/>
      <c r="H4627" s="14"/>
    </row>
    <row r="4628" spans="7:8" x14ac:dyDescent="0.2">
      <c r="G4628" s="21"/>
      <c r="H4628" s="14"/>
    </row>
    <row r="4629" spans="7:8" x14ac:dyDescent="0.2">
      <c r="G4629" s="21"/>
      <c r="H4629" s="14"/>
    </row>
    <row r="4630" spans="7:8" x14ac:dyDescent="0.2">
      <c r="G4630" s="21"/>
      <c r="H4630" s="14"/>
    </row>
    <row r="4631" spans="7:8" x14ac:dyDescent="0.2">
      <c r="G4631" s="21"/>
      <c r="H4631" s="14"/>
    </row>
    <row r="4632" spans="7:8" x14ac:dyDescent="0.2">
      <c r="G4632" s="21"/>
      <c r="H4632" s="14"/>
    </row>
    <row r="4633" spans="7:8" x14ac:dyDescent="0.2">
      <c r="G4633" s="21"/>
      <c r="H4633" s="14"/>
    </row>
    <row r="4634" spans="7:8" x14ac:dyDescent="0.2">
      <c r="G4634" s="21"/>
      <c r="H4634" s="14"/>
    </row>
    <row r="4635" spans="7:8" x14ac:dyDescent="0.2">
      <c r="G4635" s="21"/>
      <c r="H4635" s="14"/>
    </row>
    <row r="4636" spans="7:8" x14ac:dyDescent="0.2">
      <c r="G4636" s="21"/>
      <c r="H4636" s="14"/>
    </row>
    <row r="4637" spans="7:8" x14ac:dyDescent="0.2">
      <c r="G4637" s="21"/>
      <c r="H4637" s="14"/>
    </row>
    <row r="4638" spans="7:8" x14ac:dyDescent="0.2">
      <c r="G4638" s="21"/>
      <c r="H4638" s="14"/>
    </row>
    <row r="4639" spans="7:8" x14ac:dyDescent="0.2">
      <c r="G4639" s="21"/>
      <c r="H4639" s="14"/>
    </row>
    <row r="4640" spans="7:8" x14ac:dyDescent="0.2">
      <c r="G4640" s="21"/>
      <c r="H4640" s="14"/>
    </row>
    <row r="4641" spans="7:8" x14ac:dyDescent="0.2">
      <c r="G4641" s="21"/>
      <c r="H4641" s="14"/>
    </row>
    <row r="4642" spans="7:8" x14ac:dyDescent="0.2">
      <c r="G4642" s="21"/>
      <c r="H4642" s="14"/>
    </row>
    <row r="4643" spans="7:8" x14ac:dyDescent="0.2">
      <c r="G4643" s="21"/>
      <c r="H4643" s="14"/>
    </row>
    <row r="4644" spans="7:8" x14ac:dyDescent="0.2">
      <c r="G4644" s="21"/>
      <c r="H4644" s="14"/>
    </row>
    <row r="4645" spans="7:8" x14ac:dyDescent="0.2">
      <c r="G4645" s="21"/>
      <c r="H4645" s="14"/>
    </row>
    <row r="4646" spans="7:8" x14ac:dyDescent="0.2">
      <c r="G4646" s="21"/>
      <c r="H4646" s="14"/>
    </row>
    <row r="4647" spans="7:8" x14ac:dyDescent="0.2">
      <c r="G4647" s="21"/>
      <c r="H4647" s="14"/>
    </row>
    <row r="4648" spans="7:8" x14ac:dyDescent="0.2">
      <c r="G4648" s="21"/>
      <c r="H4648" s="14"/>
    </row>
    <row r="4649" spans="7:8" x14ac:dyDescent="0.2">
      <c r="G4649" s="21"/>
      <c r="H4649" s="14"/>
    </row>
    <row r="4650" spans="7:8" x14ac:dyDescent="0.2">
      <c r="G4650" s="21"/>
      <c r="H4650" s="14"/>
    </row>
    <row r="4651" spans="7:8" x14ac:dyDescent="0.2">
      <c r="G4651" s="21"/>
      <c r="H4651" s="14"/>
    </row>
    <row r="4652" spans="7:8" x14ac:dyDescent="0.2">
      <c r="G4652" s="21"/>
      <c r="H4652" s="14"/>
    </row>
    <row r="4653" spans="7:8" x14ac:dyDescent="0.2">
      <c r="G4653" s="21"/>
      <c r="H4653" s="14"/>
    </row>
    <row r="4654" spans="7:8" x14ac:dyDescent="0.2">
      <c r="G4654" s="21"/>
      <c r="H4654" s="14"/>
    </row>
    <row r="4655" spans="7:8" x14ac:dyDescent="0.2">
      <c r="G4655" s="21"/>
      <c r="H4655" s="14"/>
    </row>
    <row r="4656" spans="7:8" x14ac:dyDescent="0.2">
      <c r="G4656" s="21"/>
      <c r="H4656" s="14"/>
    </row>
    <row r="4657" spans="7:8" x14ac:dyDescent="0.2">
      <c r="G4657" s="21"/>
      <c r="H4657" s="14"/>
    </row>
    <row r="4658" spans="7:8" x14ac:dyDescent="0.2">
      <c r="G4658" s="21"/>
      <c r="H4658" s="14"/>
    </row>
    <row r="4659" spans="7:8" x14ac:dyDescent="0.2">
      <c r="G4659" s="21"/>
      <c r="H4659" s="14"/>
    </row>
    <row r="4660" spans="7:8" x14ac:dyDescent="0.2">
      <c r="G4660" s="21"/>
      <c r="H4660" s="14"/>
    </row>
    <row r="4661" spans="7:8" x14ac:dyDescent="0.2">
      <c r="G4661" s="21"/>
      <c r="H4661" s="14"/>
    </row>
    <row r="4662" spans="7:8" x14ac:dyDescent="0.2">
      <c r="G4662" s="21"/>
      <c r="H4662" s="14"/>
    </row>
    <row r="4663" spans="7:8" x14ac:dyDescent="0.2">
      <c r="G4663" s="21"/>
      <c r="H4663" s="14"/>
    </row>
    <row r="4664" spans="7:8" x14ac:dyDescent="0.2">
      <c r="G4664" s="21"/>
      <c r="H4664" s="14"/>
    </row>
    <row r="4665" spans="7:8" x14ac:dyDescent="0.2">
      <c r="G4665" s="21"/>
      <c r="H4665" s="14"/>
    </row>
    <row r="4666" spans="7:8" x14ac:dyDescent="0.2">
      <c r="G4666" s="21"/>
      <c r="H4666" s="14"/>
    </row>
    <row r="4667" spans="7:8" x14ac:dyDescent="0.2">
      <c r="G4667" s="21"/>
      <c r="H4667" s="14"/>
    </row>
    <row r="4668" spans="7:8" x14ac:dyDescent="0.2">
      <c r="G4668" s="21"/>
      <c r="H4668" s="14"/>
    </row>
    <row r="4669" spans="7:8" x14ac:dyDescent="0.2">
      <c r="G4669" s="21"/>
      <c r="H4669" s="14"/>
    </row>
    <row r="4670" spans="7:8" x14ac:dyDescent="0.2">
      <c r="G4670" s="21"/>
      <c r="H4670" s="14"/>
    </row>
    <row r="4671" spans="7:8" x14ac:dyDescent="0.2">
      <c r="G4671" s="21"/>
      <c r="H4671" s="14"/>
    </row>
    <row r="4672" spans="7:8" x14ac:dyDescent="0.2">
      <c r="G4672" s="21"/>
      <c r="H4672" s="14"/>
    </row>
    <row r="4673" spans="7:8" x14ac:dyDescent="0.2">
      <c r="G4673" s="21"/>
      <c r="H4673" s="14"/>
    </row>
    <row r="4674" spans="7:8" x14ac:dyDescent="0.2">
      <c r="G4674" s="21"/>
      <c r="H4674" s="14"/>
    </row>
    <row r="4675" spans="7:8" x14ac:dyDescent="0.2">
      <c r="G4675" s="21"/>
      <c r="H4675" s="14"/>
    </row>
    <row r="4676" spans="7:8" x14ac:dyDescent="0.2">
      <c r="G4676" s="21"/>
      <c r="H4676" s="14"/>
    </row>
    <row r="4677" spans="7:8" x14ac:dyDescent="0.2">
      <c r="G4677" s="21"/>
      <c r="H4677" s="14"/>
    </row>
    <row r="4678" spans="7:8" x14ac:dyDescent="0.2">
      <c r="G4678" s="21"/>
      <c r="H4678" s="14"/>
    </row>
    <row r="4679" spans="7:8" x14ac:dyDescent="0.2">
      <c r="G4679" s="21"/>
      <c r="H4679" s="14"/>
    </row>
    <row r="4680" spans="7:8" x14ac:dyDescent="0.2">
      <c r="G4680" s="21"/>
      <c r="H4680" s="14"/>
    </row>
    <row r="4681" spans="7:8" x14ac:dyDescent="0.2">
      <c r="G4681" s="21"/>
      <c r="H4681" s="14"/>
    </row>
    <row r="4682" spans="7:8" x14ac:dyDescent="0.2">
      <c r="G4682" s="21"/>
      <c r="H4682" s="14"/>
    </row>
    <row r="4683" spans="7:8" x14ac:dyDescent="0.2">
      <c r="G4683" s="21"/>
      <c r="H4683" s="14"/>
    </row>
    <row r="4684" spans="7:8" x14ac:dyDescent="0.2">
      <c r="G4684" s="21"/>
      <c r="H4684" s="14"/>
    </row>
    <row r="4685" spans="7:8" x14ac:dyDescent="0.2">
      <c r="G4685" s="21"/>
      <c r="H4685" s="14"/>
    </row>
    <row r="4686" spans="7:8" x14ac:dyDescent="0.2">
      <c r="G4686" s="21"/>
      <c r="H4686" s="14"/>
    </row>
    <row r="4687" spans="7:8" x14ac:dyDescent="0.2">
      <c r="G4687" s="21"/>
      <c r="H4687" s="14"/>
    </row>
    <row r="4688" spans="7:8" x14ac:dyDescent="0.2">
      <c r="G4688" s="21"/>
      <c r="H4688" s="14"/>
    </row>
    <row r="4689" spans="7:8" x14ac:dyDescent="0.2">
      <c r="G4689" s="21"/>
      <c r="H4689" s="14"/>
    </row>
    <row r="4690" spans="7:8" x14ac:dyDescent="0.2">
      <c r="G4690" s="21"/>
      <c r="H4690" s="14"/>
    </row>
    <row r="4691" spans="7:8" x14ac:dyDescent="0.2">
      <c r="G4691" s="21"/>
      <c r="H4691" s="14"/>
    </row>
    <row r="4692" spans="7:8" x14ac:dyDescent="0.2">
      <c r="G4692" s="21"/>
      <c r="H4692" s="14"/>
    </row>
    <row r="4693" spans="7:8" x14ac:dyDescent="0.2">
      <c r="G4693" s="21"/>
      <c r="H4693" s="14"/>
    </row>
    <row r="4694" spans="7:8" x14ac:dyDescent="0.2">
      <c r="G4694" s="21"/>
      <c r="H4694" s="14"/>
    </row>
    <row r="4695" spans="7:8" x14ac:dyDescent="0.2">
      <c r="G4695" s="21"/>
      <c r="H4695" s="14"/>
    </row>
    <row r="4696" spans="7:8" x14ac:dyDescent="0.2">
      <c r="G4696" s="21"/>
      <c r="H4696" s="14"/>
    </row>
    <row r="4697" spans="7:8" x14ac:dyDescent="0.2">
      <c r="G4697" s="21"/>
      <c r="H4697" s="14"/>
    </row>
    <row r="4698" spans="7:8" x14ac:dyDescent="0.2">
      <c r="G4698" s="21"/>
      <c r="H4698" s="14"/>
    </row>
    <row r="4699" spans="7:8" x14ac:dyDescent="0.2">
      <c r="G4699" s="21"/>
      <c r="H4699" s="14"/>
    </row>
    <row r="4700" spans="7:8" x14ac:dyDescent="0.2">
      <c r="G4700" s="21"/>
      <c r="H4700" s="14"/>
    </row>
    <row r="4701" spans="7:8" x14ac:dyDescent="0.2">
      <c r="G4701" s="21"/>
      <c r="H4701" s="14"/>
    </row>
    <row r="4702" spans="7:8" x14ac:dyDescent="0.2">
      <c r="G4702" s="21"/>
      <c r="H4702" s="14"/>
    </row>
    <row r="4703" spans="7:8" x14ac:dyDescent="0.2">
      <c r="G4703" s="21"/>
      <c r="H4703" s="14"/>
    </row>
    <row r="4704" spans="7:8" x14ac:dyDescent="0.2">
      <c r="G4704" s="21"/>
      <c r="H4704" s="14"/>
    </row>
    <row r="4705" spans="7:8" x14ac:dyDescent="0.2">
      <c r="G4705" s="21"/>
      <c r="H4705" s="14"/>
    </row>
    <row r="4706" spans="7:8" x14ac:dyDescent="0.2">
      <c r="G4706" s="21"/>
      <c r="H4706" s="14"/>
    </row>
    <row r="4707" spans="7:8" x14ac:dyDescent="0.2">
      <c r="G4707" s="21"/>
      <c r="H4707" s="14"/>
    </row>
    <row r="4708" spans="7:8" x14ac:dyDescent="0.2">
      <c r="G4708" s="21"/>
      <c r="H4708" s="14"/>
    </row>
    <row r="4709" spans="7:8" x14ac:dyDescent="0.2">
      <c r="G4709" s="21"/>
      <c r="H4709" s="14"/>
    </row>
    <row r="4710" spans="7:8" x14ac:dyDescent="0.2">
      <c r="G4710" s="21"/>
      <c r="H4710" s="14"/>
    </row>
    <row r="4711" spans="7:8" x14ac:dyDescent="0.2">
      <c r="G4711" s="21"/>
      <c r="H4711" s="14"/>
    </row>
    <row r="4712" spans="7:8" x14ac:dyDescent="0.2">
      <c r="G4712" s="21"/>
      <c r="H4712" s="14"/>
    </row>
    <row r="4713" spans="7:8" x14ac:dyDescent="0.2">
      <c r="G4713" s="21"/>
      <c r="H4713" s="14"/>
    </row>
    <row r="4714" spans="7:8" x14ac:dyDescent="0.2">
      <c r="G4714" s="21"/>
      <c r="H4714" s="14"/>
    </row>
    <row r="4715" spans="7:8" x14ac:dyDescent="0.2">
      <c r="G4715" s="21"/>
      <c r="H4715" s="14"/>
    </row>
    <row r="4716" spans="7:8" x14ac:dyDescent="0.2">
      <c r="G4716" s="21"/>
      <c r="H4716" s="14"/>
    </row>
    <row r="4717" spans="7:8" x14ac:dyDescent="0.2">
      <c r="G4717" s="21"/>
      <c r="H4717" s="14"/>
    </row>
    <row r="4718" spans="7:8" x14ac:dyDescent="0.2">
      <c r="G4718" s="21"/>
      <c r="H4718" s="14"/>
    </row>
    <row r="4719" spans="7:8" x14ac:dyDescent="0.2">
      <c r="G4719" s="21"/>
      <c r="H4719" s="14"/>
    </row>
    <row r="4720" spans="7:8" x14ac:dyDescent="0.2">
      <c r="G4720" s="21"/>
      <c r="H4720" s="14"/>
    </row>
    <row r="4721" spans="7:8" x14ac:dyDescent="0.2">
      <c r="G4721" s="21"/>
      <c r="H4721" s="14"/>
    </row>
    <row r="4722" spans="7:8" x14ac:dyDescent="0.2">
      <c r="G4722" s="21"/>
      <c r="H4722" s="14"/>
    </row>
    <row r="4723" spans="7:8" x14ac:dyDescent="0.2">
      <c r="G4723" s="21"/>
      <c r="H4723" s="14"/>
    </row>
    <row r="4724" spans="7:8" x14ac:dyDescent="0.2">
      <c r="G4724" s="21"/>
      <c r="H4724" s="14"/>
    </row>
    <row r="4725" spans="7:8" x14ac:dyDescent="0.2">
      <c r="G4725" s="21"/>
      <c r="H4725" s="14"/>
    </row>
    <row r="4726" spans="7:8" x14ac:dyDescent="0.2">
      <c r="G4726" s="21"/>
      <c r="H4726" s="14"/>
    </row>
    <row r="4727" spans="7:8" x14ac:dyDescent="0.2">
      <c r="G4727" s="21"/>
      <c r="H4727" s="14"/>
    </row>
    <row r="4728" spans="7:8" x14ac:dyDescent="0.2">
      <c r="G4728" s="21"/>
      <c r="H4728" s="14"/>
    </row>
    <row r="4729" spans="7:8" x14ac:dyDescent="0.2">
      <c r="G4729" s="21"/>
      <c r="H4729" s="14"/>
    </row>
    <row r="4730" spans="7:8" x14ac:dyDescent="0.2">
      <c r="G4730" s="21"/>
      <c r="H4730" s="14"/>
    </row>
    <row r="4731" spans="7:8" x14ac:dyDescent="0.2">
      <c r="G4731" s="21"/>
      <c r="H4731" s="14"/>
    </row>
    <row r="4732" spans="7:8" x14ac:dyDescent="0.2">
      <c r="G4732" s="21"/>
      <c r="H4732" s="14"/>
    </row>
    <row r="4733" spans="7:8" x14ac:dyDescent="0.2">
      <c r="G4733" s="21"/>
      <c r="H4733" s="14"/>
    </row>
    <row r="4734" spans="7:8" x14ac:dyDescent="0.2">
      <c r="G4734" s="21"/>
      <c r="H4734" s="14"/>
    </row>
    <row r="4735" spans="7:8" x14ac:dyDescent="0.2">
      <c r="G4735" s="21"/>
      <c r="H4735" s="14"/>
    </row>
    <row r="4736" spans="7:8" x14ac:dyDescent="0.2">
      <c r="G4736" s="21"/>
      <c r="H4736" s="14"/>
    </row>
    <row r="4737" spans="7:8" x14ac:dyDescent="0.2">
      <c r="G4737" s="21"/>
      <c r="H4737" s="14"/>
    </row>
    <row r="4738" spans="7:8" x14ac:dyDescent="0.2">
      <c r="G4738" s="21"/>
      <c r="H4738" s="14"/>
    </row>
    <row r="4739" spans="7:8" x14ac:dyDescent="0.2">
      <c r="G4739" s="21"/>
      <c r="H4739" s="14"/>
    </row>
    <row r="4740" spans="7:8" x14ac:dyDescent="0.2">
      <c r="G4740" s="21"/>
      <c r="H4740" s="14"/>
    </row>
    <row r="4741" spans="7:8" x14ac:dyDescent="0.2">
      <c r="G4741" s="21"/>
      <c r="H4741" s="14"/>
    </row>
    <row r="4742" spans="7:8" x14ac:dyDescent="0.2">
      <c r="G4742" s="21"/>
      <c r="H4742" s="14"/>
    </row>
    <row r="4743" spans="7:8" x14ac:dyDescent="0.2">
      <c r="G4743" s="21"/>
      <c r="H4743" s="14"/>
    </row>
    <row r="4744" spans="7:8" x14ac:dyDescent="0.2">
      <c r="G4744" s="21"/>
      <c r="H4744" s="14"/>
    </row>
    <row r="4745" spans="7:8" x14ac:dyDescent="0.2">
      <c r="G4745" s="21"/>
      <c r="H4745" s="14"/>
    </row>
    <row r="4746" spans="7:8" x14ac:dyDescent="0.2">
      <c r="G4746" s="21"/>
      <c r="H4746" s="14"/>
    </row>
    <row r="4747" spans="7:8" x14ac:dyDescent="0.2">
      <c r="G4747" s="21"/>
      <c r="H4747" s="14"/>
    </row>
    <row r="4748" spans="7:8" x14ac:dyDescent="0.2">
      <c r="G4748" s="21"/>
      <c r="H4748" s="14"/>
    </row>
    <row r="4749" spans="7:8" x14ac:dyDescent="0.2">
      <c r="G4749" s="21"/>
      <c r="H4749" s="14"/>
    </row>
    <row r="4750" spans="7:8" x14ac:dyDescent="0.2">
      <c r="G4750" s="21"/>
      <c r="H4750" s="14"/>
    </row>
    <row r="4751" spans="7:8" x14ac:dyDescent="0.2">
      <c r="G4751" s="21"/>
      <c r="H4751" s="14"/>
    </row>
    <row r="4752" spans="7:8" x14ac:dyDescent="0.2">
      <c r="G4752" s="21"/>
      <c r="H4752" s="14"/>
    </row>
    <row r="4753" spans="7:8" x14ac:dyDescent="0.2">
      <c r="G4753" s="21"/>
      <c r="H4753" s="14"/>
    </row>
    <row r="4754" spans="7:8" x14ac:dyDescent="0.2">
      <c r="G4754" s="21"/>
      <c r="H4754" s="14"/>
    </row>
    <row r="4755" spans="7:8" x14ac:dyDescent="0.2">
      <c r="G4755" s="21"/>
      <c r="H4755" s="14"/>
    </row>
    <row r="4756" spans="7:8" x14ac:dyDescent="0.2">
      <c r="G4756" s="21"/>
      <c r="H4756" s="14"/>
    </row>
    <row r="4757" spans="7:8" x14ac:dyDescent="0.2">
      <c r="G4757" s="21"/>
      <c r="H4757" s="14"/>
    </row>
    <row r="4758" spans="7:8" x14ac:dyDescent="0.2">
      <c r="G4758" s="21"/>
      <c r="H4758" s="14"/>
    </row>
    <row r="4759" spans="7:8" x14ac:dyDescent="0.2">
      <c r="G4759" s="21"/>
      <c r="H4759" s="14"/>
    </row>
    <row r="4760" spans="7:8" x14ac:dyDescent="0.2">
      <c r="G4760" s="21"/>
      <c r="H4760" s="14"/>
    </row>
    <row r="4761" spans="7:8" x14ac:dyDescent="0.2">
      <c r="G4761" s="21"/>
      <c r="H4761" s="14"/>
    </row>
    <row r="4762" spans="7:8" x14ac:dyDescent="0.2">
      <c r="G4762" s="21"/>
      <c r="H4762" s="14"/>
    </row>
    <row r="4763" spans="7:8" x14ac:dyDescent="0.2">
      <c r="G4763" s="21"/>
      <c r="H4763" s="14"/>
    </row>
    <row r="4764" spans="7:8" x14ac:dyDescent="0.2">
      <c r="G4764" s="21"/>
      <c r="H4764" s="14"/>
    </row>
    <row r="4765" spans="7:8" x14ac:dyDescent="0.2">
      <c r="G4765" s="21"/>
      <c r="H4765" s="14"/>
    </row>
    <row r="4766" spans="7:8" x14ac:dyDescent="0.2">
      <c r="G4766" s="21"/>
      <c r="H4766" s="14"/>
    </row>
    <row r="4767" spans="7:8" x14ac:dyDescent="0.2">
      <c r="G4767" s="21"/>
      <c r="H4767" s="14"/>
    </row>
    <row r="4768" spans="7:8" x14ac:dyDescent="0.2">
      <c r="G4768" s="21"/>
      <c r="H4768" s="14"/>
    </row>
    <row r="4769" spans="7:8" x14ac:dyDescent="0.2">
      <c r="G4769" s="21"/>
      <c r="H4769" s="14"/>
    </row>
    <row r="4770" spans="7:8" x14ac:dyDescent="0.2">
      <c r="G4770" s="21"/>
      <c r="H4770" s="14"/>
    </row>
    <row r="4771" spans="7:8" x14ac:dyDescent="0.2">
      <c r="G4771" s="21"/>
      <c r="H4771" s="14"/>
    </row>
    <row r="4772" spans="7:8" x14ac:dyDescent="0.2">
      <c r="G4772" s="21"/>
      <c r="H4772" s="14"/>
    </row>
    <row r="4773" spans="7:8" x14ac:dyDescent="0.2">
      <c r="G4773" s="21"/>
      <c r="H4773" s="14"/>
    </row>
    <row r="4774" spans="7:8" x14ac:dyDescent="0.2">
      <c r="G4774" s="21"/>
      <c r="H4774" s="14"/>
    </row>
    <row r="4775" spans="7:8" x14ac:dyDescent="0.2">
      <c r="G4775" s="21"/>
      <c r="H4775" s="14"/>
    </row>
    <row r="4776" spans="7:8" x14ac:dyDescent="0.2">
      <c r="G4776" s="21"/>
      <c r="H4776" s="14"/>
    </row>
    <row r="4777" spans="7:8" x14ac:dyDescent="0.2">
      <c r="G4777" s="21"/>
      <c r="H4777" s="14"/>
    </row>
    <row r="4778" spans="7:8" x14ac:dyDescent="0.2">
      <c r="G4778" s="21"/>
      <c r="H4778" s="14"/>
    </row>
    <row r="4779" spans="7:8" x14ac:dyDescent="0.2">
      <c r="G4779" s="21"/>
      <c r="H4779" s="14"/>
    </row>
    <row r="4780" spans="7:8" x14ac:dyDescent="0.2">
      <c r="G4780" s="21"/>
      <c r="H4780" s="14"/>
    </row>
    <row r="4781" spans="7:8" x14ac:dyDescent="0.2">
      <c r="G4781" s="21"/>
      <c r="H4781" s="14"/>
    </row>
    <row r="4782" spans="7:8" x14ac:dyDescent="0.2">
      <c r="G4782" s="21"/>
      <c r="H4782" s="14"/>
    </row>
    <row r="4783" spans="7:8" x14ac:dyDescent="0.2">
      <c r="G4783" s="21"/>
      <c r="H4783" s="14"/>
    </row>
    <row r="4784" spans="7:8" x14ac:dyDescent="0.2">
      <c r="G4784" s="21"/>
      <c r="H4784" s="14"/>
    </row>
    <row r="4785" spans="7:8" x14ac:dyDescent="0.2">
      <c r="G4785" s="21"/>
      <c r="H4785" s="14"/>
    </row>
    <row r="4786" spans="7:8" x14ac:dyDescent="0.2">
      <c r="G4786" s="21"/>
      <c r="H4786" s="14"/>
    </row>
    <row r="4787" spans="7:8" x14ac:dyDescent="0.2">
      <c r="G4787" s="21"/>
      <c r="H4787" s="14"/>
    </row>
    <row r="4788" spans="7:8" x14ac:dyDescent="0.2">
      <c r="G4788" s="21"/>
      <c r="H4788" s="14"/>
    </row>
    <row r="4789" spans="7:8" x14ac:dyDescent="0.2">
      <c r="G4789" s="21"/>
      <c r="H4789" s="14"/>
    </row>
    <row r="4790" spans="7:8" x14ac:dyDescent="0.2">
      <c r="G4790" s="21"/>
      <c r="H4790" s="14"/>
    </row>
    <row r="4791" spans="7:8" x14ac:dyDescent="0.2">
      <c r="G4791" s="21"/>
      <c r="H4791" s="14"/>
    </row>
    <row r="4792" spans="7:8" x14ac:dyDescent="0.2">
      <c r="G4792" s="21"/>
      <c r="H4792" s="14"/>
    </row>
    <row r="4793" spans="7:8" x14ac:dyDescent="0.2">
      <c r="G4793" s="21"/>
      <c r="H4793" s="14"/>
    </row>
    <row r="4794" spans="7:8" x14ac:dyDescent="0.2">
      <c r="G4794" s="21"/>
      <c r="H4794" s="14"/>
    </row>
    <row r="4795" spans="7:8" x14ac:dyDescent="0.2">
      <c r="G4795" s="21"/>
      <c r="H4795" s="14"/>
    </row>
    <row r="4796" spans="7:8" x14ac:dyDescent="0.2">
      <c r="G4796" s="21"/>
      <c r="H4796" s="14"/>
    </row>
    <row r="4797" spans="7:8" x14ac:dyDescent="0.2">
      <c r="G4797" s="21"/>
      <c r="H4797" s="14"/>
    </row>
    <row r="4798" spans="7:8" x14ac:dyDescent="0.2">
      <c r="G4798" s="21"/>
      <c r="H4798" s="14"/>
    </row>
    <row r="4799" spans="7:8" x14ac:dyDescent="0.2">
      <c r="G4799" s="21"/>
      <c r="H4799" s="14"/>
    </row>
    <row r="4800" spans="7:8" x14ac:dyDescent="0.2">
      <c r="G4800" s="21"/>
      <c r="H4800" s="14"/>
    </row>
    <row r="4801" spans="7:8" x14ac:dyDescent="0.2">
      <c r="G4801" s="21"/>
      <c r="H4801" s="14"/>
    </row>
    <row r="4802" spans="7:8" x14ac:dyDescent="0.2">
      <c r="G4802" s="21"/>
      <c r="H4802" s="14"/>
    </row>
    <row r="4803" spans="7:8" x14ac:dyDescent="0.2">
      <c r="G4803" s="21"/>
      <c r="H4803" s="14"/>
    </row>
    <row r="4804" spans="7:8" x14ac:dyDescent="0.2">
      <c r="G4804" s="21"/>
      <c r="H4804" s="14"/>
    </row>
    <row r="4805" spans="7:8" x14ac:dyDescent="0.2">
      <c r="G4805" s="21"/>
      <c r="H4805" s="14"/>
    </row>
    <row r="4806" spans="7:8" x14ac:dyDescent="0.2">
      <c r="G4806" s="21"/>
      <c r="H4806" s="14"/>
    </row>
    <row r="4807" spans="7:8" x14ac:dyDescent="0.2">
      <c r="G4807" s="21"/>
      <c r="H4807" s="14"/>
    </row>
    <row r="4808" spans="7:8" x14ac:dyDescent="0.2">
      <c r="G4808" s="21"/>
      <c r="H4808" s="14"/>
    </row>
    <row r="4809" spans="7:8" x14ac:dyDescent="0.2">
      <c r="G4809" s="21"/>
      <c r="H4809" s="14"/>
    </row>
    <row r="4810" spans="7:8" x14ac:dyDescent="0.2">
      <c r="G4810" s="21"/>
      <c r="H4810" s="14"/>
    </row>
    <row r="4811" spans="7:8" x14ac:dyDescent="0.2">
      <c r="G4811" s="21"/>
      <c r="H4811" s="14"/>
    </row>
    <row r="4812" spans="7:8" x14ac:dyDescent="0.2">
      <c r="G4812" s="21"/>
      <c r="H4812" s="14"/>
    </row>
    <row r="4813" spans="7:8" x14ac:dyDescent="0.2">
      <c r="G4813" s="21"/>
      <c r="H4813" s="14"/>
    </row>
    <row r="4814" spans="7:8" x14ac:dyDescent="0.2">
      <c r="G4814" s="21"/>
      <c r="H4814" s="14"/>
    </row>
    <row r="4815" spans="7:8" x14ac:dyDescent="0.2">
      <c r="G4815" s="21"/>
      <c r="H4815" s="14"/>
    </row>
    <row r="4816" spans="7:8" x14ac:dyDescent="0.2">
      <c r="G4816" s="21"/>
      <c r="H4816" s="14"/>
    </row>
    <row r="4817" spans="7:8" x14ac:dyDescent="0.2">
      <c r="G4817" s="21"/>
      <c r="H4817" s="14"/>
    </row>
    <row r="4818" spans="7:8" x14ac:dyDescent="0.2">
      <c r="G4818" s="21"/>
      <c r="H4818" s="14"/>
    </row>
    <row r="4819" spans="7:8" x14ac:dyDescent="0.2">
      <c r="G4819" s="21"/>
      <c r="H4819" s="14"/>
    </row>
    <row r="4820" spans="7:8" x14ac:dyDescent="0.2">
      <c r="G4820" s="21"/>
      <c r="H4820" s="14"/>
    </row>
    <row r="4821" spans="7:8" x14ac:dyDescent="0.2">
      <c r="G4821" s="21"/>
      <c r="H4821" s="14"/>
    </row>
    <row r="4822" spans="7:8" x14ac:dyDescent="0.2">
      <c r="G4822" s="21"/>
      <c r="H4822" s="14"/>
    </row>
    <row r="4823" spans="7:8" x14ac:dyDescent="0.2">
      <c r="G4823" s="21"/>
      <c r="H4823" s="14"/>
    </row>
    <row r="4824" spans="7:8" x14ac:dyDescent="0.2">
      <c r="G4824" s="21"/>
      <c r="H4824" s="14"/>
    </row>
    <row r="4825" spans="7:8" x14ac:dyDescent="0.2">
      <c r="G4825" s="21"/>
      <c r="H4825" s="14"/>
    </row>
    <row r="4826" spans="7:8" x14ac:dyDescent="0.2">
      <c r="G4826" s="21"/>
      <c r="H4826" s="14"/>
    </row>
    <row r="4827" spans="7:8" x14ac:dyDescent="0.2">
      <c r="G4827" s="21"/>
      <c r="H4827" s="14"/>
    </row>
    <row r="4828" spans="7:8" x14ac:dyDescent="0.2">
      <c r="G4828" s="21"/>
      <c r="H4828" s="14"/>
    </row>
    <row r="4829" spans="7:8" x14ac:dyDescent="0.2">
      <c r="G4829" s="21"/>
      <c r="H4829" s="14"/>
    </row>
    <row r="4830" spans="7:8" x14ac:dyDescent="0.2">
      <c r="G4830" s="21"/>
      <c r="H4830" s="14"/>
    </row>
    <row r="4831" spans="7:8" x14ac:dyDescent="0.2">
      <c r="G4831" s="21"/>
      <c r="H4831" s="14"/>
    </row>
    <row r="4832" spans="7:8" x14ac:dyDescent="0.2">
      <c r="G4832" s="21"/>
      <c r="H4832" s="14"/>
    </row>
    <row r="4833" spans="7:8" x14ac:dyDescent="0.2">
      <c r="G4833" s="21"/>
      <c r="H4833" s="14"/>
    </row>
    <row r="4834" spans="7:8" x14ac:dyDescent="0.2">
      <c r="G4834" s="21"/>
      <c r="H4834" s="14"/>
    </row>
    <row r="4835" spans="7:8" x14ac:dyDescent="0.2">
      <c r="G4835" s="21"/>
      <c r="H4835" s="14"/>
    </row>
    <row r="4836" spans="7:8" x14ac:dyDescent="0.2">
      <c r="G4836" s="21"/>
      <c r="H4836" s="14"/>
    </row>
    <row r="4837" spans="7:8" x14ac:dyDescent="0.2">
      <c r="G4837" s="21"/>
      <c r="H4837" s="14"/>
    </row>
    <row r="4838" spans="7:8" x14ac:dyDescent="0.2">
      <c r="G4838" s="21"/>
      <c r="H4838" s="14"/>
    </row>
    <row r="4839" spans="7:8" x14ac:dyDescent="0.2">
      <c r="G4839" s="21"/>
      <c r="H4839" s="14"/>
    </row>
    <row r="4840" spans="7:8" x14ac:dyDescent="0.2">
      <c r="G4840" s="21"/>
      <c r="H4840" s="14"/>
    </row>
    <row r="4841" spans="7:8" x14ac:dyDescent="0.2">
      <c r="G4841" s="21"/>
      <c r="H4841" s="14"/>
    </row>
    <row r="4842" spans="7:8" x14ac:dyDescent="0.2">
      <c r="G4842" s="21"/>
      <c r="H4842" s="14"/>
    </row>
    <row r="4843" spans="7:8" x14ac:dyDescent="0.2">
      <c r="G4843" s="21"/>
      <c r="H4843" s="14"/>
    </row>
    <row r="4844" spans="7:8" x14ac:dyDescent="0.2">
      <c r="G4844" s="21"/>
      <c r="H4844" s="14"/>
    </row>
    <row r="4845" spans="7:8" x14ac:dyDescent="0.2">
      <c r="G4845" s="21"/>
      <c r="H4845" s="14"/>
    </row>
    <row r="4846" spans="7:8" x14ac:dyDescent="0.2">
      <c r="G4846" s="21"/>
      <c r="H4846" s="14"/>
    </row>
    <row r="4847" spans="7:8" x14ac:dyDescent="0.2">
      <c r="G4847" s="21"/>
      <c r="H4847" s="14"/>
    </row>
    <row r="4848" spans="7:8" x14ac:dyDescent="0.2">
      <c r="G4848" s="21"/>
      <c r="H4848" s="14"/>
    </row>
    <row r="4849" spans="7:8" x14ac:dyDescent="0.2">
      <c r="G4849" s="21"/>
      <c r="H4849" s="14"/>
    </row>
    <row r="4850" spans="7:8" x14ac:dyDescent="0.2">
      <c r="G4850" s="21"/>
      <c r="H4850" s="14"/>
    </row>
    <row r="4851" spans="7:8" x14ac:dyDescent="0.2">
      <c r="G4851" s="21"/>
      <c r="H4851" s="14"/>
    </row>
    <row r="4852" spans="7:8" x14ac:dyDescent="0.2">
      <c r="G4852" s="21"/>
      <c r="H4852" s="14"/>
    </row>
    <row r="4853" spans="7:8" x14ac:dyDescent="0.2">
      <c r="G4853" s="21"/>
      <c r="H4853" s="14"/>
    </row>
    <row r="4854" spans="7:8" x14ac:dyDescent="0.2">
      <c r="G4854" s="21"/>
      <c r="H4854" s="14"/>
    </row>
    <row r="4855" spans="7:8" x14ac:dyDescent="0.2">
      <c r="G4855" s="21"/>
      <c r="H4855" s="14"/>
    </row>
    <row r="4856" spans="7:8" x14ac:dyDescent="0.2">
      <c r="G4856" s="21"/>
      <c r="H4856" s="14"/>
    </row>
    <row r="4857" spans="7:8" x14ac:dyDescent="0.2">
      <c r="G4857" s="21"/>
      <c r="H4857" s="14"/>
    </row>
    <row r="4858" spans="7:8" x14ac:dyDescent="0.2">
      <c r="G4858" s="21"/>
      <c r="H4858" s="14"/>
    </row>
    <row r="4859" spans="7:8" x14ac:dyDescent="0.2">
      <c r="G4859" s="21"/>
      <c r="H4859" s="14"/>
    </row>
    <row r="4860" spans="7:8" x14ac:dyDescent="0.2">
      <c r="G4860" s="21"/>
      <c r="H4860" s="14"/>
    </row>
    <row r="4861" spans="7:8" x14ac:dyDescent="0.2">
      <c r="G4861" s="21"/>
      <c r="H4861" s="14"/>
    </row>
    <row r="4862" spans="7:8" x14ac:dyDescent="0.2">
      <c r="G4862" s="21"/>
      <c r="H4862" s="14"/>
    </row>
    <row r="4863" spans="7:8" x14ac:dyDescent="0.2">
      <c r="G4863" s="21"/>
      <c r="H4863" s="14"/>
    </row>
    <row r="4864" spans="7:8" x14ac:dyDescent="0.2">
      <c r="G4864" s="21"/>
      <c r="H4864" s="14"/>
    </row>
    <row r="4865" spans="7:8" x14ac:dyDescent="0.2">
      <c r="G4865" s="21"/>
      <c r="H4865" s="14"/>
    </row>
    <row r="4866" spans="7:8" x14ac:dyDescent="0.2">
      <c r="G4866" s="21"/>
      <c r="H4866" s="14"/>
    </row>
    <row r="4867" spans="7:8" x14ac:dyDescent="0.2">
      <c r="G4867" s="21"/>
      <c r="H4867" s="14"/>
    </row>
    <row r="4868" spans="7:8" x14ac:dyDescent="0.2">
      <c r="G4868" s="21"/>
      <c r="H4868" s="14"/>
    </row>
    <row r="4869" spans="7:8" x14ac:dyDescent="0.2">
      <c r="G4869" s="21"/>
      <c r="H4869" s="14"/>
    </row>
    <row r="4870" spans="7:8" x14ac:dyDescent="0.2">
      <c r="G4870" s="21"/>
      <c r="H4870" s="14"/>
    </row>
    <row r="4871" spans="7:8" x14ac:dyDescent="0.2">
      <c r="G4871" s="21"/>
      <c r="H4871" s="14"/>
    </row>
    <row r="4872" spans="7:8" x14ac:dyDescent="0.2">
      <c r="G4872" s="21"/>
      <c r="H4872" s="14"/>
    </row>
    <row r="4873" spans="7:8" x14ac:dyDescent="0.2">
      <c r="G4873" s="21"/>
      <c r="H4873" s="14"/>
    </row>
    <row r="4874" spans="7:8" x14ac:dyDescent="0.2">
      <c r="G4874" s="21"/>
      <c r="H4874" s="14"/>
    </row>
    <row r="4875" spans="7:8" x14ac:dyDescent="0.2">
      <c r="G4875" s="21"/>
      <c r="H4875" s="14"/>
    </row>
    <row r="4876" spans="7:8" x14ac:dyDescent="0.2">
      <c r="G4876" s="21"/>
      <c r="H4876" s="14"/>
    </row>
    <row r="4877" spans="7:8" x14ac:dyDescent="0.2">
      <c r="G4877" s="21"/>
      <c r="H4877" s="14"/>
    </row>
    <row r="4878" spans="7:8" x14ac:dyDescent="0.2">
      <c r="G4878" s="21"/>
      <c r="H4878" s="14"/>
    </row>
    <row r="4879" spans="7:8" x14ac:dyDescent="0.2">
      <c r="G4879" s="21"/>
      <c r="H4879" s="14"/>
    </row>
    <row r="4880" spans="7:8" x14ac:dyDescent="0.2">
      <c r="G4880" s="21"/>
      <c r="H4880" s="14"/>
    </row>
    <row r="4881" spans="7:8" x14ac:dyDescent="0.2">
      <c r="G4881" s="21"/>
      <c r="H4881" s="14"/>
    </row>
    <row r="4882" spans="7:8" x14ac:dyDescent="0.2">
      <c r="G4882" s="21"/>
      <c r="H4882" s="14"/>
    </row>
    <row r="4883" spans="7:8" x14ac:dyDescent="0.2">
      <c r="G4883" s="21"/>
      <c r="H4883" s="14"/>
    </row>
    <row r="4884" spans="7:8" x14ac:dyDescent="0.2">
      <c r="G4884" s="21"/>
      <c r="H4884" s="14"/>
    </row>
    <row r="4885" spans="7:8" x14ac:dyDescent="0.2">
      <c r="G4885" s="21"/>
      <c r="H4885" s="14"/>
    </row>
    <row r="4886" spans="7:8" x14ac:dyDescent="0.2">
      <c r="G4886" s="21"/>
      <c r="H4886" s="14"/>
    </row>
    <row r="4887" spans="7:8" x14ac:dyDescent="0.2">
      <c r="G4887" s="21"/>
      <c r="H4887" s="14"/>
    </row>
    <row r="4888" spans="7:8" x14ac:dyDescent="0.2">
      <c r="G4888" s="21"/>
      <c r="H4888" s="14"/>
    </row>
    <row r="4889" spans="7:8" x14ac:dyDescent="0.2">
      <c r="G4889" s="21"/>
      <c r="H4889" s="14"/>
    </row>
    <row r="4890" spans="7:8" x14ac:dyDescent="0.2">
      <c r="G4890" s="21"/>
      <c r="H4890" s="14"/>
    </row>
    <row r="4891" spans="7:8" x14ac:dyDescent="0.2">
      <c r="G4891" s="21"/>
      <c r="H4891" s="14"/>
    </row>
    <row r="4892" spans="7:8" x14ac:dyDescent="0.2">
      <c r="G4892" s="21"/>
      <c r="H4892" s="14"/>
    </row>
    <row r="4893" spans="7:8" x14ac:dyDescent="0.2">
      <c r="G4893" s="21"/>
      <c r="H4893" s="14"/>
    </row>
    <row r="4894" spans="7:8" x14ac:dyDescent="0.2">
      <c r="G4894" s="21"/>
      <c r="H4894" s="14"/>
    </row>
    <row r="4895" spans="7:8" x14ac:dyDescent="0.2">
      <c r="G4895" s="21"/>
      <c r="H4895" s="14"/>
    </row>
    <row r="4896" spans="7:8" x14ac:dyDescent="0.2">
      <c r="G4896" s="21"/>
      <c r="H4896" s="14"/>
    </row>
    <row r="4897" spans="7:8" x14ac:dyDescent="0.2">
      <c r="G4897" s="21"/>
      <c r="H4897" s="14"/>
    </row>
    <row r="4898" spans="7:8" x14ac:dyDescent="0.2">
      <c r="G4898" s="21"/>
      <c r="H4898" s="14"/>
    </row>
    <row r="4899" spans="7:8" x14ac:dyDescent="0.2">
      <c r="G4899" s="21"/>
      <c r="H4899" s="14"/>
    </row>
    <row r="4900" spans="7:8" x14ac:dyDescent="0.2">
      <c r="G4900" s="21"/>
      <c r="H4900" s="14"/>
    </row>
    <row r="4901" spans="7:8" x14ac:dyDescent="0.2">
      <c r="G4901" s="21"/>
      <c r="H4901" s="14"/>
    </row>
    <row r="4902" spans="7:8" x14ac:dyDescent="0.2">
      <c r="G4902" s="21"/>
      <c r="H4902" s="14"/>
    </row>
    <row r="4903" spans="7:8" x14ac:dyDescent="0.2">
      <c r="G4903" s="21"/>
      <c r="H4903" s="14"/>
    </row>
    <row r="4904" spans="7:8" x14ac:dyDescent="0.2">
      <c r="G4904" s="21"/>
      <c r="H4904" s="14"/>
    </row>
    <row r="4905" spans="7:8" x14ac:dyDescent="0.2">
      <c r="G4905" s="21"/>
      <c r="H4905" s="14"/>
    </row>
    <row r="4906" spans="7:8" x14ac:dyDescent="0.2">
      <c r="G4906" s="21"/>
      <c r="H4906" s="14"/>
    </row>
    <row r="4907" spans="7:8" x14ac:dyDescent="0.2">
      <c r="G4907" s="21"/>
      <c r="H4907" s="14"/>
    </row>
    <row r="4908" spans="7:8" x14ac:dyDescent="0.2">
      <c r="G4908" s="21"/>
      <c r="H4908" s="14"/>
    </row>
    <row r="4909" spans="7:8" x14ac:dyDescent="0.2">
      <c r="G4909" s="21"/>
      <c r="H4909" s="14"/>
    </row>
    <row r="4910" spans="7:8" x14ac:dyDescent="0.2">
      <c r="G4910" s="21"/>
      <c r="H4910" s="14"/>
    </row>
    <row r="4911" spans="7:8" x14ac:dyDescent="0.2">
      <c r="G4911" s="21"/>
      <c r="H4911" s="14"/>
    </row>
    <row r="4912" spans="7:8" x14ac:dyDescent="0.2">
      <c r="G4912" s="21"/>
      <c r="H4912" s="14"/>
    </row>
    <row r="4913" spans="7:8" x14ac:dyDescent="0.2">
      <c r="G4913" s="21"/>
      <c r="H4913" s="14"/>
    </row>
    <row r="4914" spans="7:8" x14ac:dyDescent="0.2">
      <c r="G4914" s="21"/>
      <c r="H4914" s="14"/>
    </row>
    <row r="4915" spans="7:8" x14ac:dyDescent="0.2">
      <c r="G4915" s="21"/>
      <c r="H4915" s="14"/>
    </row>
    <row r="4916" spans="7:8" x14ac:dyDescent="0.2">
      <c r="G4916" s="21"/>
      <c r="H4916" s="14"/>
    </row>
    <row r="4917" spans="7:8" x14ac:dyDescent="0.2">
      <c r="G4917" s="21"/>
      <c r="H4917" s="14"/>
    </row>
    <row r="4918" spans="7:8" x14ac:dyDescent="0.2">
      <c r="G4918" s="21"/>
      <c r="H4918" s="14"/>
    </row>
    <row r="4919" spans="7:8" x14ac:dyDescent="0.2">
      <c r="G4919" s="21"/>
      <c r="H4919" s="14"/>
    </row>
    <row r="4920" spans="7:8" x14ac:dyDescent="0.2">
      <c r="G4920" s="21"/>
      <c r="H4920" s="14"/>
    </row>
    <row r="4921" spans="7:8" x14ac:dyDescent="0.2">
      <c r="G4921" s="21"/>
      <c r="H4921" s="14"/>
    </row>
    <row r="4922" spans="7:8" x14ac:dyDescent="0.2">
      <c r="G4922" s="21"/>
      <c r="H4922" s="14"/>
    </row>
    <row r="4923" spans="7:8" x14ac:dyDescent="0.2">
      <c r="G4923" s="21"/>
      <c r="H4923" s="14"/>
    </row>
    <row r="4924" spans="7:8" x14ac:dyDescent="0.2">
      <c r="G4924" s="21"/>
      <c r="H4924" s="14"/>
    </row>
    <row r="4925" spans="7:8" x14ac:dyDescent="0.2">
      <c r="G4925" s="21"/>
      <c r="H4925" s="14"/>
    </row>
    <row r="4926" spans="7:8" x14ac:dyDescent="0.2">
      <c r="G4926" s="21"/>
      <c r="H4926" s="14"/>
    </row>
    <row r="4927" spans="7:8" x14ac:dyDescent="0.2">
      <c r="G4927" s="21"/>
      <c r="H4927" s="14"/>
    </row>
    <row r="4928" spans="7:8" x14ac:dyDescent="0.2">
      <c r="G4928" s="21"/>
      <c r="H4928" s="14"/>
    </row>
    <row r="4929" spans="7:8" x14ac:dyDescent="0.2">
      <c r="G4929" s="21"/>
      <c r="H4929" s="14"/>
    </row>
    <row r="4930" spans="7:8" x14ac:dyDescent="0.2">
      <c r="G4930" s="21"/>
      <c r="H4930" s="14"/>
    </row>
    <row r="4931" spans="7:8" x14ac:dyDescent="0.2">
      <c r="G4931" s="21"/>
      <c r="H4931" s="14"/>
    </row>
    <row r="4932" spans="7:8" x14ac:dyDescent="0.2">
      <c r="G4932" s="21"/>
      <c r="H4932" s="14"/>
    </row>
    <row r="4933" spans="7:8" x14ac:dyDescent="0.2">
      <c r="G4933" s="21"/>
      <c r="H4933" s="14"/>
    </row>
    <row r="4934" spans="7:8" x14ac:dyDescent="0.2">
      <c r="G4934" s="21"/>
      <c r="H4934" s="14"/>
    </row>
    <row r="4935" spans="7:8" x14ac:dyDescent="0.2">
      <c r="G4935" s="21"/>
      <c r="H4935" s="14"/>
    </row>
    <row r="4936" spans="7:8" x14ac:dyDescent="0.2">
      <c r="G4936" s="21"/>
      <c r="H4936" s="14"/>
    </row>
    <row r="4937" spans="7:8" x14ac:dyDescent="0.2">
      <c r="G4937" s="21"/>
      <c r="H4937" s="14"/>
    </row>
    <row r="4938" spans="7:8" x14ac:dyDescent="0.2">
      <c r="G4938" s="21"/>
      <c r="H4938" s="14"/>
    </row>
    <row r="4939" spans="7:8" x14ac:dyDescent="0.2">
      <c r="G4939" s="21"/>
      <c r="H4939" s="14"/>
    </row>
    <row r="4940" spans="7:8" x14ac:dyDescent="0.2">
      <c r="G4940" s="21"/>
      <c r="H4940" s="14"/>
    </row>
    <row r="4941" spans="7:8" x14ac:dyDescent="0.2">
      <c r="G4941" s="21"/>
      <c r="H4941" s="14"/>
    </row>
    <row r="4942" spans="7:8" x14ac:dyDescent="0.2">
      <c r="G4942" s="21"/>
      <c r="H4942" s="14"/>
    </row>
    <row r="4943" spans="7:8" x14ac:dyDescent="0.2">
      <c r="G4943" s="21"/>
      <c r="H4943" s="14"/>
    </row>
    <row r="4944" spans="7:8" x14ac:dyDescent="0.2">
      <c r="G4944" s="21"/>
      <c r="H4944" s="14"/>
    </row>
    <row r="4945" spans="7:8" x14ac:dyDescent="0.2">
      <c r="G4945" s="21"/>
      <c r="H4945" s="14"/>
    </row>
    <row r="4946" spans="7:8" x14ac:dyDescent="0.2">
      <c r="G4946" s="21"/>
      <c r="H4946" s="14"/>
    </row>
    <row r="4947" spans="7:8" x14ac:dyDescent="0.2">
      <c r="G4947" s="21"/>
      <c r="H4947" s="14"/>
    </row>
    <row r="4948" spans="7:8" x14ac:dyDescent="0.2">
      <c r="G4948" s="21"/>
      <c r="H4948" s="14"/>
    </row>
    <row r="4949" spans="7:8" x14ac:dyDescent="0.2">
      <c r="G4949" s="21"/>
      <c r="H4949" s="14"/>
    </row>
    <row r="4950" spans="7:8" x14ac:dyDescent="0.2">
      <c r="G4950" s="21"/>
      <c r="H4950" s="14"/>
    </row>
    <row r="4951" spans="7:8" x14ac:dyDescent="0.2">
      <c r="G4951" s="21"/>
      <c r="H4951" s="14"/>
    </row>
    <row r="4952" spans="7:8" x14ac:dyDescent="0.2">
      <c r="G4952" s="21"/>
      <c r="H4952" s="14"/>
    </row>
    <row r="4953" spans="7:8" x14ac:dyDescent="0.2">
      <c r="G4953" s="21"/>
      <c r="H4953" s="14"/>
    </row>
    <row r="4954" spans="7:8" x14ac:dyDescent="0.2">
      <c r="G4954" s="21"/>
      <c r="H4954" s="14"/>
    </row>
    <row r="4955" spans="7:8" x14ac:dyDescent="0.2">
      <c r="G4955" s="21"/>
      <c r="H4955" s="14"/>
    </row>
    <row r="4956" spans="7:8" x14ac:dyDescent="0.2">
      <c r="G4956" s="21"/>
      <c r="H4956" s="14"/>
    </row>
    <row r="4957" spans="7:8" x14ac:dyDescent="0.2">
      <c r="G4957" s="21"/>
      <c r="H4957" s="14"/>
    </row>
    <row r="4958" spans="7:8" x14ac:dyDescent="0.2">
      <c r="G4958" s="21"/>
      <c r="H4958" s="14"/>
    </row>
    <row r="4959" spans="7:8" x14ac:dyDescent="0.2">
      <c r="G4959" s="21"/>
      <c r="H4959" s="14"/>
    </row>
    <row r="4960" spans="7:8" x14ac:dyDescent="0.2">
      <c r="G4960" s="21"/>
      <c r="H4960" s="14"/>
    </row>
    <row r="4961" spans="7:8" x14ac:dyDescent="0.2">
      <c r="G4961" s="21"/>
      <c r="H4961" s="14"/>
    </row>
    <row r="4962" spans="7:8" x14ac:dyDescent="0.2">
      <c r="G4962" s="21"/>
      <c r="H4962" s="14"/>
    </row>
    <row r="4963" spans="7:8" x14ac:dyDescent="0.2">
      <c r="G4963" s="21"/>
      <c r="H4963" s="14"/>
    </row>
    <row r="4964" spans="7:8" x14ac:dyDescent="0.2">
      <c r="G4964" s="21"/>
      <c r="H4964" s="14"/>
    </row>
    <row r="4965" spans="7:8" x14ac:dyDescent="0.2">
      <c r="G4965" s="21"/>
      <c r="H4965" s="14"/>
    </row>
    <row r="4966" spans="7:8" x14ac:dyDescent="0.2">
      <c r="G4966" s="21"/>
      <c r="H4966" s="14"/>
    </row>
    <row r="4967" spans="7:8" x14ac:dyDescent="0.2">
      <c r="G4967" s="21"/>
      <c r="H4967" s="14"/>
    </row>
    <row r="4968" spans="7:8" x14ac:dyDescent="0.2">
      <c r="G4968" s="21"/>
      <c r="H4968" s="14"/>
    </row>
    <row r="4969" spans="7:8" x14ac:dyDescent="0.2">
      <c r="G4969" s="21"/>
      <c r="H4969" s="14"/>
    </row>
    <row r="4970" spans="7:8" x14ac:dyDescent="0.2">
      <c r="G4970" s="21"/>
      <c r="H4970" s="14"/>
    </row>
    <row r="4971" spans="7:8" x14ac:dyDescent="0.2">
      <c r="G4971" s="21"/>
      <c r="H4971" s="14"/>
    </row>
    <row r="4972" spans="7:8" x14ac:dyDescent="0.2">
      <c r="G4972" s="21"/>
      <c r="H4972" s="14"/>
    </row>
    <row r="4973" spans="7:8" x14ac:dyDescent="0.2">
      <c r="G4973" s="21"/>
      <c r="H4973" s="14"/>
    </row>
    <row r="4974" spans="7:8" x14ac:dyDescent="0.2">
      <c r="G4974" s="21"/>
      <c r="H4974" s="14"/>
    </row>
    <row r="4975" spans="7:8" x14ac:dyDescent="0.2">
      <c r="G4975" s="21"/>
      <c r="H4975" s="14"/>
    </row>
    <row r="4976" spans="7:8" x14ac:dyDescent="0.2">
      <c r="G4976" s="21"/>
      <c r="H4976" s="14"/>
    </row>
    <row r="4977" spans="7:8" x14ac:dyDescent="0.2">
      <c r="G4977" s="21"/>
      <c r="H4977" s="14"/>
    </row>
    <row r="4978" spans="7:8" x14ac:dyDescent="0.2">
      <c r="G4978" s="21"/>
      <c r="H4978" s="14"/>
    </row>
    <row r="4979" spans="7:8" x14ac:dyDescent="0.2">
      <c r="G4979" s="21"/>
      <c r="H4979" s="14"/>
    </row>
    <row r="4980" spans="7:8" x14ac:dyDescent="0.2">
      <c r="G4980" s="21"/>
      <c r="H4980" s="14"/>
    </row>
    <row r="4981" spans="7:8" x14ac:dyDescent="0.2">
      <c r="G4981" s="21"/>
      <c r="H4981" s="14"/>
    </row>
    <row r="4982" spans="7:8" x14ac:dyDescent="0.2">
      <c r="G4982" s="21"/>
      <c r="H4982" s="14"/>
    </row>
    <row r="4983" spans="7:8" x14ac:dyDescent="0.2">
      <c r="G4983" s="21"/>
      <c r="H4983" s="14"/>
    </row>
    <row r="4984" spans="7:8" x14ac:dyDescent="0.2">
      <c r="G4984" s="21"/>
      <c r="H4984" s="14"/>
    </row>
    <row r="4985" spans="7:8" x14ac:dyDescent="0.2">
      <c r="G4985" s="21"/>
      <c r="H4985" s="14"/>
    </row>
    <row r="4986" spans="7:8" x14ac:dyDescent="0.2">
      <c r="G4986" s="21"/>
      <c r="H4986" s="14"/>
    </row>
    <row r="4987" spans="7:8" x14ac:dyDescent="0.2">
      <c r="G4987" s="21"/>
      <c r="H4987" s="14"/>
    </row>
    <row r="4988" spans="7:8" x14ac:dyDescent="0.2">
      <c r="G4988" s="21"/>
      <c r="H4988" s="14"/>
    </row>
    <row r="4989" spans="7:8" x14ac:dyDescent="0.2">
      <c r="G4989" s="21"/>
      <c r="H4989" s="14"/>
    </row>
    <row r="4990" spans="7:8" x14ac:dyDescent="0.2">
      <c r="G4990" s="21"/>
      <c r="H4990" s="14"/>
    </row>
    <row r="4991" spans="7:8" x14ac:dyDescent="0.2">
      <c r="G4991" s="21"/>
      <c r="H4991" s="14"/>
    </row>
    <row r="4992" spans="7:8" x14ac:dyDescent="0.2">
      <c r="G4992" s="21"/>
      <c r="H4992" s="14"/>
    </row>
    <row r="4993" spans="7:8" x14ac:dyDescent="0.2">
      <c r="G4993" s="21"/>
      <c r="H4993" s="14"/>
    </row>
    <row r="4994" spans="7:8" x14ac:dyDescent="0.2">
      <c r="G4994" s="21"/>
      <c r="H4994" s="14"/>
    </row>
    <row r="4995" spans="7:8" x14ac:dyDescent="0.2">
      <c r="G4995" s="21"/>
      <c r="H4995" s="14"/>
    </row>
    <row r="4996" spans="7:8" x14ac:dyDescent="0.2">
      <c r="G4996" s="21"/>
      <c r="H4996" s="14"/>
    </row>
    <row r="4997" spans="7:8" x14ac:dyDescent="0.2">
      <c r="G4997" s="21"/>
      <c r="H4997" s="14"/>
    </row>
    <row r="4998" spans="7:8" x14ac:dyDescent="0.2">
      <c r="G4998" s="21"/>
      <c r="H4998" s="14"/>
    </row>
    <row r="4999" spans="7:8" x14ac:dyDescent="0.2">
      <c r="G4999" s="21"/>
      <c r="H4999" s="14"/>
    </row>
    <row r="5000" spans="7:8" x14ac:dyDescent="0.2">
      <c r="G5000" s="21"/>
      <c r="H5000" s="14"/>
    </row>
    <row r="5001" spans="7:8" x14ac:dyDescent="0.2">
      <c r="G5001" s="21"/>
      <c r="H5001" s="14"/>
    </row>
    <row r="5002" spans="7:8" x14ac:dyDescent="0.2">
      <c r="G5002" s="21"/>
      <c r="H5002" s="14"/>
    </row>
    <row r="5003" spans="7:8" x14ac:dyDescent="0.2">
      <c r="G5003" s="21"/>
      <c r="H5003" s="14"/>
    </row>
    <row r="5004" spans="7:8" x14ac:dyDescent="0.2">
      <c r="G5004" s="21"/>
      <c r="H5004" s="14"/>
    </row>
    <row r="5005" spans="7:8" x14ac:dyDescent="0.2">
      <c r="G5005" s="21"/>
      <c r="H5005" s="14"/>
    </row>
    <row r="5006" spans="7:8" x14ac:dyDescent="0.2">
      <c r="G5006" s="21"/>
      <c r="H5006" s="14"/>
    </row>
    <row r="5007" spans="7:8" x14ac:dyDescent="0.2">
      <c r="G5007" s="21"/>
      <c r="H5007" s="14"/>
    </row>
    <row r="5008" spans="7:8" x14ac:dyDescent="0.2">
      <c r="G5008" s="21"/>
      <c r="H5008" s="14"/>
    </row>
    <row r="5009" spans="7:8" x14ac:dyDescent="0.2">
      <c r="G5009" s="21"/>
      <c r="H5009" s="14"/>
    </row>
    <row r="5010" spans="7:8" x14ac:dyDescent="0.2">
      <c r="G5010" s="21"/>
      <c r="H5010" s="14"/>
    </row>
    <row r="5011" spans="7:8" x14ac:dyDescent="0.2">
      <c r="G5011" s="21"/>
      <c r="H5011" s="14"/>
    </row>
    <row r="5012" spans="7:8" x14ac:dyDescent="0.2">
      <c r="G5012" s="21"/>
      <c r="H5012" s="14"/>
    </row>
    <row r="5013" spans="7:8" x14ac:dyDescent="0.2">
      <c r="G5013" s="21"/>
      <c r="H5013" s="14"/>
    </row>
    <row r="5014" spans="7:8" x14ac:dyDescent="0.2">
      <c r="G5014" s="21"/>
      <c r="H5014" s="14"/>
    </row>
    <row r="5015" spans="7:8" x14ac:dyDescent="0.2">
      <c r="G5015" s="21"/>
      <c r="H5015" s="14"/>
    </row>
    <row r="5016" spans="7:8" x14ac:dyDescent="0.2">
      <c r="G5016" s="21"/>
      <c r="H5016" s="14"/>
    </row>
    <row r="5017" spans="7:8" x14ac:dyDescent="0.2">
      <c r="G5017" s="21"/>
      <c r="H5017" s="14"/>
    </row>
    <row r="5018" spans="7:8" x14ac:dyDescent="0.2">
      <c r="G5018" s="21"/>
      <c r="H5018" s="14"/>
    </row>
    <row r="5019" spans="7:8" x14ac:dyDescent="0.2">
      <c r="G5019" s="21"/>
      <c r="H5019" s="14"/>
    </row>
    <row r="5020" spans="7:8" x14ac:dyDescent="0.2">
      <c r="G5020" s="21"/>
      <c r="H5020" s="14"/>
    </row>
    <row r="5021" spans="7:8" x14ac:dyDescent="0.2">
      <c r="G5021" s="21"/>
      <c r="H5021" s="14"/>
    </row>
    <row r="5022" spans="7:8" x14ac:dyDescent="0.2">
      <c r="G5022" s="21"/>
      <c r="H5022" s="14"/>
    </row>
    <row r="5023" spans="7:8" x14ac:dyDescent="0.2">
      <c r="G5023" s="21"/>
      <c r="H5023" s="14"/>
    </row>
    <row r="5024" spans="7:8" x14ac:dyDescent="0.2">
      <c r="G5024" s="21"/>
      <c r="H5024" s="14"/>
    </row>
    <row r="5025" spans="7:8" x14ac:dyDescent="0.2">
      <c r="G5025" s="21"/>
      <c r="H5025" s="14"/>
    </row>
    <row r="5026" spans="7:8" x14ac:dyDescent="0.2">
      <c r="G5026" s="21"/>
      <c r="H5026" s="14"/>
    </row>
    <row r="5027" spans="7:8" x14ac:dyDescent="0.2">
      <c r="G5027" s="21"/>
      <c r="H5027" s="14"/>
    </row>
    <row r="5028" spans="7:8" x14ac:dyDescent="0.2">
      <c r="G5028" s="21"/>
      <c r="H5028" s="14"/>
    </row>
    <row r="5029" spans="7:8" x14ac:dyDescent="0.2">
      <c r="G5029" s="21"/>
      <c r="H5029" s="14"/>
    </row>
    <row r="5030" spans="7:8" x14ac:dyDescent="0.2">
      <c r="G5030" s="21"/>
      <c r="H5030" s="14"/>
    </row>
    <row r="5031" spans="7:8" x14ac:dyDescent="0.2">
      <c r="G5031" s="21"/>
      <c r="H5031" s="14"/>
    </row>
    <row r="5032" spans="7:8" x14ac:dyDescent="0.2">
      <c r="G5032" s="21"/>
      <c r="H5032" s="14"/>
    </row>
    <row r="5033" spans="7:8" x14ac:dyDescent="0.2">
      <c r="G5033" s="21"/>
      <c r="H5033" s="14"/>
    </row>
    <row r="5034" spans="7:8" x14ac:dyDescent="0.2">
      <c r="G5034" s="21"/>
      <c r="H5034" s="14"/>
    </row>
    <row r="5035" spans="7:8" x14ac:dyDescent="0.2">
      <c r="G5035" s="21"/>
      <c r="H5035" s="14"/>
    </row>
    <row r="5036" spans="7:8" x14ac:dyDescent="0.2">
      <c r="G5036" s="21"/>
      <c r="H5036" s="14"/>
    </row>
    <row r="5037" spans="7:8" x14ac:dyDescent="0.2">
      <c r="G5037" s="21"/>
      <c r="H5037" s="14"/>
    </row>
    <row r="5038" spans="7:8" x14ac:dyDescent="0.2">
      <c r="G5038" s="21"/>
      <c r="H5038" s="14"/>
    </row>
    <row r="5039" spans="7:8" x14ac:dyDescent="0.2">
      <c r="G5039" s="21"/>
      <c r="H5039" s="14"/>
    </row>
    <row r="5040" spans="7:8" x14ac:dyDescent="0.2">
      <c r="G5040" s="21"/>
      <c r="H5040" s="14"/>
    </row>
    <row r="5041" spans="7:8" x14ac:dyDescent="0.2">
      <c r="G5041" s="21"/>
      <c r="H5041" s="14"/>
    </row>
    <row r="5042" spans="7:8" x14ac:dyDescent="0.2">
      <c r="G5042" s="21"/>
      <c r="H5042" s="14"/>
    </row>
    <row r="5043" spans="7:8" x14ac:dyDescent="0.2">
      <c r="G5043" s="21"/>
      <c r="H5043" s="14"/>
    </row>
    <row r="5044" spans="7:8" x14ac:dyDescent="0.2">
      <c r="G5044" s="21"/>
      <c r="H5044" s="14"/>
    </row>
    <row r="5045" spans="7:8" x14ac:dyDescent="0.2">
      <c r="G5045" s="21"/>
      <c r="H5045" s="14"/>
    </row>
    <row r="5046" spans="7:8" x14ac:dyDescent="0.2">
      <c r="G5046" s="21"/>
      <c r="H5046" s="14"/>
    </row>
    <row r="5047" spans="7:8" x14ac:dyDescent="0.2">
      <c r="G5047" s="21"/>
      <c r="H5047" s="14"/>
    </row>
    <row r="5048" spans="7:8" x14ac:dyDescent="0.2">
      <c r="G5048" s="21"/>
      <c r="H5048" s="14"/>
    </row>
    <row r="5049" spans="7:8" x14ac:dyDescent="0.2">
      <c r="G5049" s="21"/>
      <c r="H5049" s="14"/>
    </row>
    <row r="5050" spans="7:8" x14ac:dyDescent="0.2">
      <c r="G5050" s="21"/>
      <c r="H5050" s="14"/>
    </row>
    <row r="5051" spans="7:8" x14ac:dyDescent="0.2">
      <c r="G5051" s="21"/>
      <c r="H5051" s="14"/>
    </row>
    <row r="5052" spans="7:8" x14ac:dyDescent="0.2">
      <c r="G5052" s="21"/>
      <c r="H5052" s="14"/>
    </row>
    <row r="5053" spans="7:8" x14ac:dyDescent="0.2">
      <c r="G5053" s="21"/>
      <c r="H5053" s="14"/>
    </row>
    <row r="5054" spans="7:8" x14ac:dyDescent="0.2">
      <c r="G5054" s="21"/>
      <c r="H5054" s="14"/>
    </row>
    <row r="5055" spans="7:8" x14ac:dyDescent="0.2">
      <c r="G5055" s="21"/>
      <c r="H5055" s="14"/>
    </row>
    <row r="5056" spans="7:8" x14ac:dyDescent="0.2">
      <c r="G5056" s="21"/>
      <c r="H5056" s="14"/>
    </row>
    <row r="5057" spans="7:8" x14ac:dyDescent="0.2">
      <c r="G5057" s="21"/>
      <c r="H5057" s="14"/>
    </row>
    <row r="5058" spans="7:8" x14ac:dyDescent="0.2">
      <c r="G5058" s="21"/>
      <c r="H5058" s="14"/>
    </row>
    <row r="5059" spans="7:8" x14ac:dyDescent="0.2">
      <c r="G5059" s="21"/>
      <c r="H5059" s="14"/>
    </row>
    <row r="5060" spans="7:8" x14ac:dyDescent="0.2">
      <c r="G5060" s="21"/>
      <c r="H5060" s="14"/>
    </row>
    <row r="5061" spans="7:8" x14ac:dyDescent="0.2">
      <c r="G5061" s="21"/>
      <c r="H5061" s="14"/>
    </row>
    <row r="5062" spans="7:8" x14ac:dyDescent="0.2">
      <c r="G5062" s="21"/>
      <c r="H5062" s="14"/>
    </row>
    <row r="5063" spans="7:8" x14ac:dyDescent="0.2">
      <c r="G5063" s="21"/>
      <c r="H5063" s="14"/>
    </row>
    <row r="5064" spans="7:8" x14ac:dyDescent="0.2">
      <c r="G5064" s="21"/>
      <c r="H5064" s="14"/>
    </row>
    <row r="5065" spans="7:8" x14ac:dyDescent="0.2">
      <c r="G5065" s="21"/>
      <c r="H5065" s="14"/>
    </row>
    <row r="5066" spans="7:8" x14ac:dyDescent="0.2">
      <c r="G5066" s="21"/>
      <c r="H5066" s="14"/>
    </row>
    <row r="5067" spans="7:8" x14ac:dyDescent="0.2">
      <c r="G5067" s="21"/>
      <c r="H5067" s="14"/>
    </row>
    <row r="5068" spans="7:8" x14ac:dyDescent="0.2">
      <c r="G5068" s="21"/>
      <c r="H5068" s="14"/>
    </row>
    <row r="5069" spans="7:8" x14ac:dyDescent="0.2">
      <c r="G5069" s="21"/>
      <c r="H5069" s="14"/>
    </row>
    <row r="5070" spans="7:8" x14ac:dyDescent="0.2">
      <c r="G5070" s="21"/>
      <c r="H5070" s="14"/>
    </row>
    <row r="5071" spans="7:8" x14ac:dyDescent="0.2">
      <c r="G5071" s="21"/>
      <c r="H5071" s="14"/>
    </row>
    <row r="5072" spans="7:8" x14ac:dyDescent="0.2">
      <c r="G5072" s="21"/>
      <c r="H5072" s="14"/>
    </row>
    <row r="5073" spans="7:8" x14ac:dyDescent="0.2">
      <c r="G5073" s="21"/>
      <c r="H5073" s="14"/>
    </row>
    <row r="5074" spans="7:8" x14ac:dyDescent="0.2">
      <c r="G5074" s="21"/>
      <c r="H5074" s="14"/>
    </row>
    <row r="5075" spans="7:8" x14ac:dyDescent="0.2">
      <c r="G5075" s="21"/>
      <c r="H5075" s="14"/>
    </row>
    <row r="5076" spans="7:8" x14ac:dyDescent="0.2">
      <c r="G5076" s="21"/>
      <c r="H5076" s="14"/>
    </row>
    <row r="5077" spans="7:8" x14ac:dyDescent="0.2">
      <c r="G5077" s="21"/>
      <c r="H5077" s="14"/>
    </row>
    <row r="5078" spans="7:8" x14ac:dyDescent="0.2">
      <c r="G5078" s="21"/>
      <c r="H5078" s="14"/>
    </row>
    <row r="5079" spans="7:8" x14ac:dyDescent="0.2">
      <c r="G5079" s="21"/>
      <c r="H5079" s="14"/>
    </row>
    <row r="5080" spans="7:8" x14ac:dyDescent="0.2">
      <c r="G5080" s="21"/>
      <c r="H5080" s="14"/>
    </row>
    <row r="5081" spans="7:8" x14ac:dyDescent="0.2">
      <c r="G5081" s="21"/>
      <c r="H5081" s="14"/>
    </row>
    <row r="5082" spans="7:8" x14ac:dyDescent="0.2">
      <c r="G5082" s="21"/>
      <c r="H5082" s="14"/>
    </row>
    <row r="5083" spans="7:8" x14ac:dyDescent="0.2">
      <c r="G5083" s="21"/>
      <c r="H5083" s="14"/>
    </row>
    <row r="5084" spans="7:8" x14ac:dyDescent="0.2">
      <c r="G5084" s="21"/>
      <c r="H5084" s="14"/>
    </row>
    <row r="5085" spans="7:8" x14ac:dyDescent="0.2">
      <c r="G5085" s="21"/>
      <c r="H5085" s="14"/>
    </row>
    <row r="5086" spans="7:8" x14ac:dyDescent="0.2">
      <c r="G5086" s="21"/>
      <c r="H5086" s="14"/>
    </row>
    <row r="5087" spans="7:8" x14ac:dyDescent="0.2">
      <c r="G5087" s="21"/>
      <c r="H5087" s="14"/>
    </row>
    <row r="5088" spans="7:8" x14ac:dyDescent="0.2">
      <c r="G5088" s="21"/>
      <c r="H5088" s="14"/>
    </row>
    <row r="5089" spans="7:8" x14ac:dyDescent="0.2">
      <c r="G5089" s="21"/>
      <c r="H5089" s="14"/>
    </row>
    <row r="5090" spans="7:8" x14ac:dyDescent="0.2">
      <c r="G5090" s="21"/>
      <c r="H5090" s="14"/>
    </row>
    <row r="5091" spans="7:8" x14ac:dyDescent="0.2">
      <c r="G5091" s="21"/>
      <c r="H5091" s="14"/>
    </row>
    <row r="5092" spans="7:8" x14ac:dyDescent="0.2">
      <c r="G5092" s="21"/>
      <c r="H5092" s="14"/>
    </row>
    <row r="5093" spans="7:8" x14ac:dyDescent="0.2">
      <c r="G5093" s="21"/>
      <c r="H5093" s="14"/>
    </row>
    <row r="5094" spans="7:8" x14ac:dyDescent="0.2">
      <c r="G5094" s="21"/>
      <c r="H5094" s="14"/>
    </row>
    <row r="5095" spans="7:8" x14ac:dyDescent="0.2">
      <c r="G5095" s="21"/>
      <c r="H5095" s="14"/>
    </row>
    <row r="5096" spans="7:8" x14ac:dyDescent="0.2">
      <c r="G5096" s="21"/>
      <c r="H5096" s="14"/>
    </row>
    <row r="5097" spans="7:8" x14ac:dyDescent="0.2">
      <c r="G5097" s="21"/>
      <c r="H5097" s="14"/>
    </row>
    <row r="5098" spans="7:8" x14ac:dyDescent="0.2">
      <c r="G5098" s="21"/>
      <c r="H5098" s="14"/>
    </row>
    <row r="5099" spans="7:8" x14ac:dyDescent="0.2">
      <c r="G5099" s="21"/>
      <c r="H5099" s="14"/>
    </row>
    <row r="5100" spans="7:8" x14ac:dyDescent="0.2">
      <c r="G5100" s="21"/>
      <c r="H5100" s="14"/>
    </row>
    <row r="5101" spans="7:8" x14ac:dyDescent="0.2">
      <c r="G5101" s="21"/>
      <c r="H5101" s="14"/>
    </row>
    <row r="5102" spans="7:8" x14ac:dyDescent="0.2">
      <c r="G5102" s="21"/>
      <c r="H5102" s="14"/>
    </row>
    <row r="5103" spans="7:8" x14ac:dyDescent="0.2">
      <c r="G5103" s="21"/>
      <c r="H5103" s="14"/>
    </row>
    <row r="5104" spans="7:8" x14ac:dyDescent="0.2">
      <c r="G5104" s="21"/>
      <c r="H5104" s="14"/>
    </row>
    <row r="5105" spans="7:8" x14ac:dyDescent="0.2">
      <c r="G5105" s="21"/>
      <c r="H5105" s="14"/>
    </row>
    <row r="5106" spans="7:8" x14ac:dyDescent="0.2">
      <c r="G5106" s="21"/>
      <c r="H5106" s="14"/>
    </row>
    <row r="5107" spans="7:8" x14ac:dyDescent="0.2">
      <c r="G5107" s="21"/>
      <c r="H5107" s="14"/>
    </row>
    <row r="5108" spans="7:8" x14ac:dyDescent="0.2">
      <c r="G5108" s="21"/>
      <c r="H5108" s="14"/>
    </row>
    <row r="5109" spans="7:8" x14ac:dyDescent="0.2">
      <c r="G5109" s="21"/>
      <c r="H5109" s="14"/>
    </row>
    <row r="5110" spans="7:8" x14ac:dyDescent="0.2">
      <c r="G5110" s="21"/>
      <c r="H5110" s="14"/>
    </row>
    <row r="5111" spans="7:8" x14ac:dyDescent="0.2">
      <c r="G5111" s="21"/>
      <c r="H5111" s="14"/>
    </row>
    <row r="5112" spans="7:8" x14ac:dyDescent="0.2">
      <c r="G5112" s="21"/>
      <c r="H5112" s="14"/>
    </row>
    <row r="5113" spans="7:8" x14ac:dyDescent="0.2">
      <c r="G5113" s="21"/>
      <c r="H5113" s="14"/>
    </row>
    <row r="5114" spans="7:8" x14ac:dyDescent="0.2">
      <c r="G5114" s="21"/>
      <c r="H5114" s="14"/>
    </row>
    <row r="5115" spans="7:8" x14ac:dyDescent="0.2">
      <c r="G5115" s="21"/>
      <c r="H5115" s="14"/>
    </row>
    <row r="5116" spans="7:8" x14ac:dyDescent="0.2">
      <c r="G5116" s="21"/>
      <c r="H5116" s="14"/>
    </row>
    <row r="5117" spans="7:8" x14ac:dyDescent="0.2">
      <c r="G5117" s="21"/>
      <c r="H5117" s="14"/>
    </row>
    <row r="5118" spans="7:8" x14ac:dyDescent="0.2">
      <c r="G5118" s="21"/>
      <c r="H5118" s="14"/>
    </row>
    <row r="5119" spans="7:8" x14ac:dyDescent="0.2">
      <c r="G5119" s="21"/>
      <c r="H5119" s="14"/>
    </row>
    <row r="5120" spans="7:8" x14ac:dyDescent="0.2">
      <c r="G5120" s="21"/>
      <c r="H5120" s="14"/>
    </row>
    <row r="5121" spans="7:8" x14ac:dyDescent="0.2">
      <c r="G5121" s="21"/>
      <c r="H5121" s="14"/>
    </row>
    <row r="5122" spans="7:8" x14ac:dyDescent="0.2">
      <c r="G5122" s="21"/>
      <c r="H5122" s="14"/>
    </row>
    <row r="5123" spans="7:8" x14ac:dyDescent="0.2">
      <c r="G5123" s="21"/>
      <c r="H5123" s="14"/>
    </row>
    <row r="5124" spans="7:8" x14ac:dyDescent="0.2">
      <c r="G5124" s="21"/>
      <c r="H5124" s="14"/>
    </row>
    <row r="5125" spans="7:8" x14ac:dyDescent="0.2">
      <c r="G5125" s="21"/>
      <c r="H5125" s="14"/>
    </row>
    <row r="5126" spans="7:8" x14ac:dyDescent="0.2">
      <c r="G5126" s="21"/>
      <c r="H5126" s="14"/>
    </row>
    <row r="5127" spans="7:8" x14ac:dyDescent="0.2">
      <c r="G5127" s="21"/>
      <c r="H5127" s="14"/>
    </row>
    <row r="5128" spans="7:8" x14ac:dyDescent="0.2">
      <c r="G5128" s="21"/>
      <c r="H5128" s="14"/>
    </row>
    <row r="5129" spans="7:8" x14ac:dyDescent="0.2">
      <c r="G5129" s="21"/>
      <c r="H5129" s="14"/>
    </row>
    <row r="5130" spans="7:8" x14ac:dyDescent="0.2">
      <c r="G5130" s="21"/>
      <c r="H5130" s="14"/>
    </row>
    <row r="5131" spans="7:8" x14ac:dyDescent="0.2">
      <c r="G5131" s="21"/>
      <c r="H5131" s="14"/>
    </row>
    <row r="5132" spans="7:8" x14ac:dyDescent="0.2">
      <c r="G5132" s="21"/>
      <c r="H5132" s="14"/>
    </row>
    <row r="5133" spans="7:8" x14ac:dyDescent="0.2">
      <c r="G5133" s="21"/>
      <c r="H5133" s="14"/>
    </row>
    <row r="5134" spans="7:8" x14ac:dyDescent="0.2">
      <c r="G5134" s="21"/>
      <c r="H5134" s="14"/>
    </row>
    <row r="5135" spans="7:8" x14ac:dyDescent="0.2">
      <c r="G5135" s="21"/>
      <c r="H5135" s="14"/>
    </row>
    <row r="5136" spans="7:8" x14ac:dyDescent="0.2">
      <c r="G5136" s="21"/>
      <c r="H5136" s="14"/>
    </row>
    <row r="5137" spans="7:8" x14ac:dyDescent="0.2">
      <c r="G5137" s="21"/>
      <c r="H5137" s="14"/>
    </row>
    <row r="5138" spans="7:8" x14ac:dyDescent="0.2">
      <c r="G5138" s="21"/>
      <c r="H5138" s="14"/>
    </row>
    <row r="5139" spans="7:8" x14ac:dyDescent="0.2">
      <c r="G5139" s="21"/>
      <c r="H5139" s="14"/>
    </row>
    <row r="5140" spans="7:8" x14ac:dyDescent="0.2">
      <c r="G5140" s="21"/>
      <c r="H5140" s="14"/>
    </row>
    <row r="5141" spans="7:8" x14ac:dyDescent="0.2">
      <c r="G5141" s="21"/>
      <c r="H5141" s="14"/>
    </row>
    <row r="5142" spans="7:8" x14ac:dyDescent="0.2">
      <c r="G5142" s="21"/>
      <c r="H5142" s="14"/>
    </row>
    <row r="5143" spans="7:8" x14ac:dyDescent="0.2">
      <c r="G5143" s="21"/>
      <c r="H5143" s="14"/>
    </row>
    <row r="5144" spans="7:8" x14ac:dyDescent="0.2">
      <c r="G5144" s="21"/>
      <c r="H5144" s="14"/>
    </row>
    <row r="5145" spans="7:8" x14ac:dyDescent="0.2">
      <c r="G5145" s="21"/>
      <c r="H5145" s="14"/>
    </row>
    <row r="5146" spans="7:8" x14ac:dyDescent="0.2">
      <c r="G5146" s="21"/>
      <c r="H5146" s="14"/>
    </row>
    <row r="5147" spans="7:8" x14ac:dyDescent="0.2">
      <c r="G5147" s="21"/>
      <c r="H5147" s="14"/>
    </row>
    <row r="5148" spans="7:8" x14ac:dyDescent="0.2">
      <c r="G5148" s="21"/>
      <c r="H5148" s="14"/>
    </row>
    <row r="5149" spans="7:8" x14ac:dyDescent="0.2">
      <c r="G5149" s="21"/>
      <c r="H5149" s="14"/>
    </row>
    <row r="5150" spans="7:8" x14ac:dyDescent="0.2">
      <c r="G5150" s="21"/>
      <c r="H5150" s="14"/>
    </row>
    <row r="5151" spans="7:8" x14ac:dyDescent="0.2">
      <c r="G5151" s="21"/>
      <c r="H5151" s="14"/>
    </row>
    <row r="5152" spans="7:8" x14ac:dyDescent="0.2">
      <c r="G5152" s="21"/>
      <c r="H5152" s="14"/>
    </row>
    <row r="5153" spans="7:8" x14ac:dyDescent="0.2">
      <c r="G5153" s="21"/>
      <c r="H5153" s="14"/>
    </row>
    <row r="5154" spans="7:8" x14ac:dyDescent="0.2">
      <c r="G5154" s="21"/>
      <c r="H5154" s="14"/>
    </row>
    <row r="5155" spans="7:8" x14ac:dyDescent="0.2">
      <c r="G5155" s="21"/>
      <c r="H5155" s="14"/>
    </row>
    <row r="5156" spans="7:8" x14ac:dyDescent="0.2">
      <c r="G5156" s="21"/>
      <c r="H5156" s="14"/>
    </row>
    <row r="5157" spans="7:8" x14ac:dyDescent="0.2">
      <c r="G5157" s="21"/>
      <c r="H5157" s="14"/>
    </row>
    <row r="5158" spans="7:8" x14ac:dyDescent="0.2">
      <c r="G5158" s="21"/>
      <c r="H5158" s="14"/>
    </row>
    <row r="5159" spans="7:8" x14ac:dyDescent="0.2">
      <c r="G5159" s="21"/>
      <c r="H5159" s="14"/>
    </row>
    <row r="5160" spans="7:8" x14ac:dyDescent="0.2">
      <c r="G5160" s="21"/>
      <c r="H5160" s="14"/>
    </row>
    <row r="5161" spans="7:8" x14ac:dyDescent="0.2">
      <c r="G5161" s="21"/>
      <c r="H5161" s="14"/>
    </row>
    <row r="5162" spans="7:8" x14ac:dyDescent="0.2">
      <c r="G5162" s="21"/>
      <c r="H5162" s="14"/>
    </row>
    <row r="5163" spans="7:8" x14ac:dyDescent="0.2">
      <c r="G5163" s="21"/>
      <c r="H5163" s="14"/>
    </row>
    <row r="5164" spans="7:8" x14ac:dyDescent="0.2">
      <c r="G5164" s="21"/>
      <c r="H5164" s="14"/>
    </row>
    <row r="5165" spans="7:8" x14ac:dyDescent="0.2">
      <c r="G5165" s="21"/>
      <c r="H5165" s="14"/>
    </row>
    <row r="5166" spans="7:8" x14ac:dyDescent="0.2">
      <c r="G5166" s="21"/>
      <c r="H5166" s="14"/>
    </row>
    <row r="5167" spans="7:8" x14ac:dyDescent="0.2">
      <c r="G5167" s="21"/>
      <c r="H5167" s="14"/>
    </row>
    <row r="5168" spans="7:8" x14ac:dyDescent="0.2">
      <c r="G5168" s="21"/>
      <c r="H5168" s="14"/>
    </row>
    <row r="5169" spans="7:8" x14ac:dyDescent="0.2">
      <c r="G5169" s="21"/>
      <c r="H5169" s="14"/>
    </row>
    <row r="5170" spans="7:8" x14ac:dyDescent="0.2">
      <c r="G5170" s="21"/>
      <c r="H5170" s="14"/>
    </row>
    <row r="5171" spans="7:8" x14ac:dyDescent="0.2">
      <c r="G5171" s="21"/>
      <c r="H5171" s="14"/>
    </row>
    <row r="5172" spans="7:8" x14ac:dyDescent="0.2">
      <c r="G5172" s="21"/>
      <c r="H5172" s="14"/>
    </row>
    <row r="5173" spans="7:8" x14ac:dyDescent="0.2">
      <c r="G5173" s="21"/>
      <c r="H5173" s="14"/>
    </row>
    <row r="5174" spans="7:8" x14ac:dyDescent="0.2">
      <c r="G5174" s="21"/>
      <c r="H5174" s="14"/>
    </row>
    <row r="5175" spans="7:8" x14ac:dyDescent="0.2">
      <c r="G5175" s="21"/>
      <c r="H5175" s="14"/>
    </row>
    <row r="5176" spans="7:8" x14ac:dyDescent="0.2">
      <c r="G5176" s="21"/>
      <c r="H5176" s="14"/>
    </row>
    <row r="5177" spans="7:8" x14ac:dyDescent="0.2">
      <c r="G5177" s="21"/>
      <c r="H5177" s="14"/>
    </row>
    <row r="5178" spans="7:8" x14ac:dyDescent="0.2">
      <c r="G5178" s="21"/>
      <c r="H5178" s="14"/>
    </row>
    <row r="5179" spans="7:8" x14ac:dyDescent="0.2">
      <c r="G5179" s="21"/>
      <c r="H5179" s="14"/>
    </row>
    <row r="5180" spans="7:8" x14ac:dyDescent="0.2">
      <c r="G5180" s="21"/>
      <c r="H5180" s="14"/>
    </row>
    <row r="5181" spans="7:8" x14ac:dyDescent="0.2">
      <c r="G5181" s="21"/>
      <c r="H5181" s="14"/>
    </row>
    <row r="5182" spans="7:8" x14ac:dyDescent="0.2">
      <c r="G5182" s="21"/>
      <c r="H5182" s="14"/>
    </row>
    <row r="5183" spans="7:8" x14ac:dyDescent="0.2">
      <c r="G5183" s="21"/>
      <c r="H5183" s="14"/>
    </row>
    <row r="5184" spans="7:8" x14ac:dyDescent="0.2">
      <c r="G5184" s="21"/>
      <c r="H5184" s="14"/>
    </row>
    <row r="5185" spans="7:8" x14ac:dyDescent="0.2">
      <c r="G5185" s="21"/>
      <c r="H5185" s="14"/>
    </row>
    <row r="5186" spans="7:8" x14ac:dyDescent="0.2">
      <c r="G5186" s="21"/>
      <c r="H5186" s="14"/>
    </row>
    <row r="5187" spans="7:8" x14ac:dyDescent="0.2">
      <c r="G5187" s="21"/>
      <c r="H5187" s="14"/>
    </row>
    <row r="5188" spans="7:8" x14ac:dyDescent="0.2">
      <c r="G5188" s="21"/>
      <c r="H5188" s="14"/>
    </row>
    <row r="5189" spans="7:8" x14ac:dyDescent="0.2">
      <c r="G5189" s="21"/>
      <c r="H5189" s="14"/>
    </row>
    <row r="5190" spans="7:8" x14ac:dyDescent="0.2">
      <c r="G5190" s="21"/>
      <c r="H5190" s="14"/>
    </row>
    <row r="5191" spans="7:8" x14ac:dyDescent="0.2">
      <c r="G5191" s="21"/>
      <c r="H5191" s="14"/>
    </row>
    <row r="5192" spans="7:8" x14ac:dyDescent="0.2">
      <c r="G5192" s="21"/>
      <c r="H5192" s="14"/>
    </row>
    <row r="5193" spans="7:8" x14ac:dyDescent="0.2">
      <c r="G5193" s="21"/>
      <c r="H5193" s="14"/>
    </row>
    <row r="5194" spans="7:8" x14ac:dyDescent="0.2">
      <c r="G5194" s="21"/>
      <c r="H5194" s="14"/>
    </row>
    <row r="5195" spans="7:8" x14ac:dyDescent="0.2">
      <c r="G5195" s="21"/>
      <c r="H5195" s="14"/>
    </row>
    <row r="5196" spans="7:8" x14ac:dyDescent="0.2">
      <c r="G5196" s="21"/>
      <c r="H5196" s="14"/>
    </row>
    <row r="5197" spans="7:8" x14ac:dyDescent="0.2">
      <c r="G5197" s="21"/>
      <c r="H5197" s="14"/>
    </row>
    <row r="5198" spans="7:8" x14ac:dyDescent="0.2">
      <c r="G5198" s="21"/>
      <c r="H5198" s="14"/>
    </row>
    <row r="5199" spans="7:8" x14ac:dyDescent="0.2">
      <c r="G5199" s="21"/>
      <c r="H5199" s="14"/>
    </row>
    <row r="5200" spans="7:8" x14ac:dyDescent="0.2">
      <c r="G5200" s="21"/>
      <c r="H5200" s="14"/>
    </row>
    <row r="5201" spans="7:8" x14ac:dyDescent="0.2">
      <c r="G5201" s="21"/>
      <c r="H5201" s="14"/>
    </row>
    <row r="5202" spans="7:8" x14ac:dyDescent="0.2">
      <c r="G5202" s="21"/>
      <c r="H5202" s="14"/>
    </row>
    <row r="5203" spans="7:8" x14ac:dyDescent="0.2">
      <c r="G5203" s="21"/>
      <c r="H5203" s="14"/>
    </row>
    <row r="5204" spans="7:8" x14ac:dyDescent="0.2">
      <c r="G5204" s="21"/>
      <c r="H5204" s="14"/>
    </row>
    <row r="5205" spans="7:8" x14ac:dyDescent="0.2">
      <c r="G5205" s="21"/>
      <c r="H5205" s="14"/>
    </row>
    <row r="5206" spans="7:8" x14ac:dyDescent="0.2">
      <c r="G5206" s="21"/>
      <c r="H5206" s="14"/>
    </row>
    <row r="5207" spans="7:8" x14ac:dyDescent="0.2">
      <c r="G5207" s="21"/>
      <c r="H5207" s="14"/>
    </row>
    <row r="5208" spans="7:8" x14ac:dyDescent="0.2">
      <c r="G5208" s="21"/>
      <c r="H5208" s="14"/>
    </row>
    <row r="5209" spans="7:8" x14ac:dyDescent="0.2">
      <c r="G5209" s="21"/>
      <c r="H5209" s="14"/>
    </row>
    <row r="5210" spans="7:8" x14ac:dyDescent="0.2">
      <c r="G5210" s="21"/>
      <c r="H5210" s="14"/>
    </row>
    <row r="5211" spans="7:8" x14ac:dyDescent="0.2">
      <c r="G5211" s="21"/>
      <c r="H5211" s="14"/>
    </row>
    <row r="5212" spans="7:8" x14ac:dyDescent="0.2">
      <c r="G5212" s="21"/>
      <c r="H5212" s="14"/>
    </row>
    <row r="5213" spans="7:8" x14ac:dyDescent="0.2">
      <c r="G5213" s="21"/>
      <c r="H5213" s="14"/>
    </row>
    <row r="5214" spans="7:8" x14ac:dyDescent="0.2">
      <c r="G5214" s="21"/>
      <c r="H5214" s="14"/>
    </row>
    <row r="5215" spans="7:8" x14ac:dyDescent="0.2">
      <c r="G5215" s="21"/>
      <c r="H5215" s="14"/>
    </row>
    <row r="5216" spans="7:8" x14ac:dyDescent="0.2">
      <c r="G5216" s="21"/>
      <c r="H5216" s="14"/>
    </row>
    <row r="5217" spans="7:8" x14ac:dyDescent="0.2">
      <c r="G5217" s="21"/>
      <c r="H5217" s="14"/>
    </row>
    <row r="5218" spans="7:8" x14ac:dyDescent="0.2">
      <c r="G5218" s="21"/>
      <c r="H5218" s="14"/>
    </row>
    <row r="5219" spans="7:8" x14ac:dyDescent="0.2">
      <c r="G5219" s="21"/>
      <c r="H5219" s="14"/>
    </row>
    <row r="5220" spans="7:8" x14ac:dyDescent="0.2">
      <c r="G5220" s="21"/>
      <c r="H5220" s="14"/>
    </row>
    <row r="5221" spans="7:8" x14ac:dyDescent="0.2">
      <c r="G5221" s="21"/>
      <c r="H5221" s="14"/>
    </row>
    <row r="5222" spans="7:8" x14ac:dyDescent="0.2">
      <c r="G5222" s="21"/>
      <c r="H5222" s="14"/>
    </row>
    <row r="5223" spans="7:8" x14ac:dyDescent="0.2">
      <c r="G5223" s="21"/>
      <c r="H5223" s="14"/>
    </row>
    <row r="5224" spans="7:8" x14ac:dyDescent="0.2">
      <c r="G5224" s="21"/>
      <c r="H5224" s="14"/>
    </row>
    <row r="5225" spans="7:8" x14ac:dyDescent="0.2">
      <c r="G5225" s="21"/>
      <c r="H5225" s="14"/>
    </row>
    <row r="5226" spans="7:8" x14ac:dyDescent="0.2">
      <c r="G5226" s="21"/>
      <c r="H5226" s="14"/>
    </row>
    <row r="5227" spans="7:8" x14ac:dyDescent="0.2">
      <c r="G5227" s="21"/>
      <c r="H5227" s="14"/>
    </row>
    <row r="5228" spans="7:8" x14ac:dyDescent="0.2">
      <c r="G5228" s="21"/>
      <c r="H5228" s="14"/>
    </row>
    <row r="5229" spans="7:8" x14ac:dyDescent="0.2">
      <c r="G5229" s="21"/>
      <c r="H5229" s="14"/>
    </row>
    <row r="5230" spans="7:8" x14ac:dyDescent="0.2">
      <c r="G5230" s="21"/>
      <c r="H5230" s="14"/>
    </row>
    <row r="5231" spans="7:8" x14ac:dyDescent="0.2">
      <c r="G5231" s="21"/>
      <c r="H5231" s="14"/>
    </row>
    <row r="5232" spans="7:8" x14ac:dyDescent="0.2">
      <c r="G5232" s="21"/>
      <c r="H5232" s="14"/>
    </row>
    <row r="5233" spans="7:8" x14ac:dyDescent="0.2">
      <c r="G5233" s="21"/>
      <c r="H5233" s="14"/>
    </row>
    <row r="5234" spans="7:8" x14ac:dyDescent="0.2">
      <c r="G5234" s="21"/>
      <c r="H5234" s="14"/>
    </row>
    <row r="5235" spans="7:8" x14ac:dyDescent="0.2">
      <c r="G5235" s="21"/>
      <c r="H5235" s="14"/>
    </row>
    <row r="5236" spans="7:8" x14ac:dyDescent="0.2">
      <c r="G5236" s="21"/>
      <c r="H5236" s="14"/>
    </row>
    <row r="5237" spans="7:8" x14ac:dyDescent="0.2">
      <c r="G5237" s="21"/>
      <c r="H5237" s="14"/>
    </row>
    <row r="5238" spans="7:8" x14ac:dyDescent="0.2">
      <c r="G5238" s="21"/>
      <c r="H5238" s="14"/>
    </row>
    <row r="5239" spans="7:8" x14ac:dyDescent="0.2">
      <c r="G5239" s="21"/>
      <c r="H5239" s="14"/>
    </row>
    <row r="5240" spans="7:8" x14ac:dyDescent="0.2">
      <c r="G5240" s="21"/>
      <c r="H5240" s="14"/>
    </row>
    <row r="5241" spans="7:8" x14ac:dyDescent="0.2">
      <c r="G5241" s="21"/>
      <c r="H5241" s="14"/>
    </row>
    <row r="5242" spans="7:8" x14ac:dyDescent="0.2">
      <c r="G5242" s="21"/>
      <c r="H5242" s="14"/>
    </row>
    <row r="5243" spans="7:8" x14ac:dyDescent="0.2">
      <c r="G5243" s="21"/>
      <c r="H5243" s="14"/>
    </row>
    <row r="5244" spans="7:8" x14ac:dyDescent="0.2">
      <c r="G5244" s="21"/>
      <c r="H5244" s="14"/>
    </row>
    <row r="5245" spans="7:8" x14ac:dyDescent="0.2">
      <c r="G5245" s="21"/>
      <c r="H5245" s="14"/>
    </row>
    <row r="5246" spans="7:8" x14ac:dyDescent="0.2">
      <c r="G5246" s="21"/>
      <c r="H5246" s="14"/>
    </row>
    <row r="5247" spans="7:8" x14ac:dyDescent="0.2">
      <c r="G5247" s="21"/>
      <c r="H5247" s="14"/>
    </row>
    <row r="5248" spans="7:8" x14ac:dyDescent="0.2">
      <c r="G5248" s="21"/>
      <c r="H5248" s="14"/>
    </row>
    <row r="5249" spans="7:8" x14ac:dyDescent="0.2">
      <c r="G5249" s="21"/>
      <c r="H5249" s="14"/>
    </row>
    <row r="5250" spans="7:8" x14ac:dyDescent="0.2">
      <c r="G5250" s="21"/>
      <c r="H5250" s="14"/>
    </row>
    <row r="5251" spans="7:8" x14ac:dyDescent="0.2">
      <c r="G5251" s="21"/>
      <c r="H5251" s="14"/>
    </row>
    <row r="5252" spans="7:8" x14ac:dyDescent="0.2">
      <c r="G5252" s="21"/>
      <c r="H5252" s="14"/>
    </row>
    <row r="5253" spans="7:8" x14ac:dyDescent="0.2">
      <c r="G5253" s="21"/>
      <c r="H5253" s="14"/>
    </row>
    <row r="5254" spans="7:8" x14ac:dyDescent="0.2">
      <c r="G5254" s="21"/>
      <c r="H5254" s="14"/>
    </row>
    <row r="5255" spans="7:8" x14ac:dyDescent="0.2">
      <c r="G5255" s="21"/>
      <c r="H5255" s="14"/>
    </row>
    <row r="5256" spans="7:8" x14ac:dyDescent="0.2">
      <c r="G5256" s="21"/>
      <c r="H5256" s="14"/>
    </row>
    <row r="5257" spans="7:8" x14ac:dyDescent="0.2">
      <c r="G5257" s="21"/>
      <c r="H5257" s="14"/>
    </row>
    <row r="5258" spans="7:8" x14ac:dyDescent="0.2">
      <c r="G5258" s="21"/>
      <c r="H5258" s="14"/>
    </row>
    <row r="5259" spans="7:8" x14ac:dyDescent="0.2">
      <c r="G5259" s="21"/>
      <c r="H5259" s="14"/>
    </row>
    <row r="5260" spans="7:8" x14ac:dyDescent="0.2">
      <c r="G5260" s="21"/>
      <c r="H5260" s="14"/>
    </row>
    <row r="5261" spans="7:8" x14ac:dyDescent="0.2">
      <c r="G5261" s="21"/>
      <c r="H5261" s="14"/>
    </row>
    <row r="5262" spans="7:8" x14ac:dyDescent="0.2">
      <c r="G5262" s="21"/>
      <c r="H5262" s="14"/>
    </row>
    <row r="5263" spans="7:8" x14ac:dyDescent="0.2">
      <c r="G5263" s="21"/>
      <c r="H5263" s="14"/>
    </row>
    <row r="5264" spans="7:8" x14ac:dyDescent="0.2">
      <c r="G5264" s="21"/>
      <c r="H5264" s="14"/>
    </row>
    <row r="5265" spans="7:8" x14ac:dyDescent="0.2">
      <c r="G5265" s="21"/>
      <c r="H5265" s="14"/>
    </row>
    <row r="5266" spans="7:8" x14ac:dyDescent="0.2">
      <c r="G5266" s="21"/>
      <c r="H5266" s="14"/>
    </row>
    <row r="5267" spans="7:8" x14ac:dyDescent="0.2">
      <c r="G5267" s="21"/>
      <c r="H5267" s="14"/>
    </row>
    <row r="5268" spans="7:8" x14ac:dyDescent="0.2">
      <c r="G5268" s="21"/>
      <c r="H5268" s="14"/>
    </row>
    <row r="5269" spans="7:8" x14ac:dyDescent="0.2">
      <c r="G5269" s="21"/>
      <c r="H5269" s="14"/>
    </row>
    <row r="5270" spans="7:8" x14ac:dyDescent="0.2">
      <c r="G5270" s="21"/>
      <c r="H5270" s="14"/>
    </row>
    <row r="5271" spans="7:8" x14ac:dyDescent="0.2">
      <c r="G5271" s="21"/>
      <c r="H5271" s="14"/>
    </row>
    <row r="5272" spans="7:8" x14ac:dyDescent="0.2">
      <c r="G5272" s="21"/>
      <c r="H5272" s="14"/>
    </row>
    <row r="5273" spans="7:8" x14ac:dyDescent="0.2">
      <c r="G5273" s="21"/>
      <c r="H5273" s="14"/>
    </row>
    <row r="5274" spans="7:8" x14ac:dyDescent="0.2">
      <c r="G5274" s="21"/>
      <c r="H5274" s="14"/>
    </row>
    <row r="5275" spans="7:8" x14ac:dyDescent="0.2">
      <c r="G5275" s="21"/>
      <c r="H5275" s="14"/>
    </row>
    <row r="5276" spans="7:8" x14ac:dyDescent="0.2">
      <c r="G5276" s="21"/>
      <c r="H5276" s="14"/>
    </row>
    <row r="5277" spans="7:8" x14ac:dyDescent="0.2">
      <c r="G5277" s="21"/>
      <c r="H5277" s="14"/>
    </row>
    <row r="5278" spans="7:8" x14ac:dyDescent="0.2">
      <c r="G5278" s="21"/>
      <c r="H5278" s="14"/>
    </row>
    <row r="5279" spans="7:8" x14ac:dyDescent="0.2">
      <c r="G5279" s="21"/>
      <c r="H5279" s="14"/>
    </row>
    <row r="5280" spans="7:8" x14ac:dyDescent="0.2">
      <c r="G5280" s="21"/>
      <c r="H5280" s="14"/>
    </row>
    <row r="5281" spans="7:8" x14ac:dyDescent="0.2">
      <c r="G5281" s="21"/>
      <c r="H5281" s="14"/>
    </row>
    <row r="5282" spans="7:8" x14ac:dyDescent="0.2">
      <c r="G5282" s="21"/>
      <c r="H5282" s="14"/>
    </row>
    <row r="5283" spans="7:8" x14ac:dyDescent="0.2">
      <c r="G5283" s="21"/>
      <c r="H5283" s="14"/>
    </row>
    <row r="5284" spans="7:8" x14ac:dyDescent="0.2">
      <c r="G5284" s="21"/>
      <c r="H5284" s="14"/>
    </row>
    <row r="5285" spans="7:8" x14ac:dyDescent="0.2">
      <c r="G5285" s="21"/>
      <c r="H5285" s="14"/>
    </row>
    <row r="5286" spans="7:8" x14ac:dyDescent="0.2">
      <c r="G5286" s="21"/>
      <c r="H5286" s="14"/>
    </row>
    <row r="5287" spans="7:8" x14ac:dyDescent="0.2">
      <c r="G5287" s="21"/>
      <c r="H5287" s="14"/>
    </row>
    <row r="5288" spans="7:8" x14ac:dyDescent="0.2">
      <c r="G5288" s="21"/>
      <c r="H5288" s="14"/>
    </row>
    <row r="5289" spans="7:8" x14ac:dyDescent="0.2">
      <c r="G5289" s="21"/>
      <c r="H5289" s="14"/>
    </row>
    <row r="5290" spans="7:8" x14ac:dyDescent="0.2">
      <c r="G5290" s="21"/>
      <c r="H5290" s="14"/>
    </row>
    <row r="5291" spans="7:8" x14ac:dyDescent="0.2">
      <c r="G5291" s="21"/>
      <c r="H5291" s="14"/>
    </row>
    <row r="5292" spans="7:8" x14ac:dyDescent="0.2">
      <c r="G5292" s="21"/>
      <c r="H5292" s="14"/>
    </row>
    <row r="5293" spans="7:8" x14ac:dyDescent="0.2">
      <c r="G5293" s="21"/>
      <c r="H5293" s="14"/>
    </row>
    <row r="5294" spans="7:8" x14ac:dyDescent="0.2">
      <c r="G5294" s="21"/>
      <c r="H5294" s="14"/>
    </row>
    <row r="5295" spans="7:8" x14ac:dyDescent="0.2">
      <c r="G5295" s="21"/>
      <c r="H5295" s="14"/>
    </row>
    <row r="5296" spans="7:8" x14ac:dyDescent="0.2">
      <c r="G5296" s="21"/>
      <c r="H5296" s="14"/>
    </row>
    <row r="5297" spans="7:8" x14ac:dyDescent="0.2">
      <c r="G5297" s="21"/>
      <c r="H5297" s="14"/>
    </row>
    <row r="5298" spans="7:8" x14ac:dyDescent="0.2">
      <c r="G5298" s="21"/>
      <c r="H5298" s="14"/>
    </row>
    <row r="5299" spans="7:8" x14ac:dyDescent="0.2">
      <c r="G5299" s="21"/>
      <c r="H5299" s="14"/>
    </row>
    <row r="5300" spans="7:8" x14ac:dyDescent="0.2">
      <c r="G5300" s="21"/>
      <c r="H5300" s="14"/>
    </row>
    <row r="5301" spans="7:8" x14ac:dyDescent="0.2">
      <c r="G5301" s="21"/>
      <c r="H5301" s="14"/>
    </row>
    <row r="5302" spans="7:8" x14ac:dyDescent="0.2">
      <c r="G5302" s="21"/>
      <c r="H5302" s="14"/>
    </row>
    <row r="5303" spans="7:8" x14ac:dyDescent="0.2">
      <c r="G5303" s="21"/>
      <c r="H5303" s="14"/>
    </row>
    <row r="5304" spans="7:8" x14ac:dyDescent="0.2">
      <c r="G5304" s="21"/>
      <c r="H5304" s="14"/>
    </row>
    <row r="5305" spans="7:8" x14ac:dyDescent="0.2">
      <c r="G5305" s="21"/>
      <c r="H5305" s="14"/>
    </row>
    <row r="5306" spans="7:8" x14ac:dyDescent="0.2">
      <c r="G5306" s="21"/>
      <c r="H5306" s="14"/>
    </row>
    <row r="5307" spans="7:8" x14ac:dyDescent="0.2">
      <c r="G5307" s="21"/>
      <c r="H5307" s="14"/>
    </row>
    <row r="5308" spans="7:8" x14ac:dyDescent="0.2">
      <c r="G5308" s="21"/>
      <c r="H5308" s="14"/>
    </row>
    <row r="5309" spans="7:8" x14ac:dyDescent="0.2">
      <c r="G5309" s="21"/>
      <c r="H5309" s="14"/>
    </row>
    <row r="5310" spans="7:8" x14ac:dyDescent="0.2">
      <c r="G5310" s="21"/>
      <c r="H5310" s="14"/>
    </row>
    <row r="5311" spans="7:8" x14ac:dyDescent="0.2">
      <c r="G5311" s="21"/>
      <c r="H5311" s="14"/>
    </row>
    <row r="5312" spans="7:8" x14ac:dyDescent="0.2">
      <c r="G5312" s="21"/>
      <c r="H5312" s="14"/>
    </row>
    <row r="5313" spans="7:8" x14ac:dyDescent="0.2">
      <c r="G5313" s="21"/>
      <c r="H5313" s="14"/>
    </row>
    <row r="5314" spans="7:8" x14ac:dyDescent="0.2">
      <c r="G5314" s="21"/>
      <c r="H5314" s="14"/>
    </row>
    <row r="5315" spans="7:8" x14ac:dyDescent="0.2">
      <c r="G5315" s="21"/>
      <c r="H5315" s="14"/>
    </row>
    <row r="5316" spans="7:8" x14ac:dyDescent="0.2">
      <c r="G5316" s="21"/>
      <c r="H5316" s="14"/>
    </row>
    <row r="5317" spans="7:8" x14ac:dyDescent="0.2">
      <c r="G5317" s="21"/>
      <c r="H5317" s="14"/>
    </row>
    <row r="5318" spans="7:8" x14ac:dyDescent="0.2">
      <c r="G5318" s="21"/>
      <c r="H5318" s="14"/>
    </row>
    <row r="5319" spans="7:8" x14ac:dyDescent="0.2">
      <c r="G5319" s="21"/>
      <c r="H5319" s="14"/>
    </row>
    <row r="5320" spans="7:8" x14ac:dyDescent="0.2">
      <c r="G5320" s="21"/>
      <c r="H5320" s="14"/>
    </row>
    <row r="5321" spans="7:8" x14ac:dyDescent="0.2">
      <c r="G5321" s="21"/>
      <c r="H5321" s="14"/>
    </row>
    <row r="5322" spans="7:8" x14ac:dyDescent="0.2">
      <c r="G5322" s="21"/>
      <c r="H5322" s="14"/>
    </row>
    <row r="5323" spans="7:8" x14ac:dyDescent="0.2">
      <c r="G5323" s="21"/>
      <c r="H5323" s="14"/>
    </row>
    <row r="5324" spans="7:8" x14ac:dyDescent="0.2">
      <c r="G5324" s="21"/>
      <c r="H5324" s="14"/>
    </row>
    <row r="5325" spans="7:8" x14ac:dyDescent="0.2">
      <c r="G5325" s="21"/>
      <c r="H5325" s="14"/>
    </row>
    <row r="5326" spans="7:8" x14ac:dyDescent="0.2">
      <c r="G5326" s="21"/>
      <c r="H5326" s="14"/>
    </row>
    <row r="5327" spans="7:8" x14ac:dyDescent="0.2">
      <c r="G5327" s="21"/>
      <c r="H5327" s="14"/>
    </row>
    <row r="5328" spans="7:8" x14ac:dyDescent="0.2">
      <c r="G5328" s="21"/>
      <c r="H5328" s="14"/>
    </row>
    <row r="5329" spans="7:8" x14ac:dyDescent="0.2">
      <c r="G5329" s="21"/>
      <c r="H5329" s="14"/>
    </row>
    <row r="5330" spans="7:8" x14ac:dyDescent="0.2">
      <c r="G5330" s="21"/>
      <c r="H5330" s="14"/>
    </row>
    <row r="5331" spans="7:8" x14ac:dyDescent="0.2">
      <c r="G5331" s="21"/>
      <c r="H5331" s="14"/>
    </row>
    <row r="5332" spans="7:8" x14ac:dyDescent="0.2">
      <c r="G5332" s="21"/>
      <c r="H5332" s="14"/>
    </row>
    <row r="5333" spans="7:8" x14ac:dyDescent="0.2">
      <c r="G5333" s="21"/>
      <c r="H5333" s="14"/>
    </row>
    <row r="5334" spans="7:8" x14ac:dyDescent="0.2">
      <c r="G5334" s="21"/>
      <c r="H5334" s="14"/>
    </row>
    <row r="5335" spans="7:8" x14ac:dyDescent="0.2">
      <c r="G5335" s="21"/>
      <c r="H5335" s="14"/>
    </row>
    <row r="5336" spans="7:8" x14ac:dyDescent="0.2">
      <c r="G5336" s="21"/>
      <c r="H5336" s="14"/>
    </row>
    <row r="5337" spans="7:8" x14ac:dyDescent="0.2">
      <c r="G5337" s="21"/>
      <c r="H5337" s="14"/>
    </row>
    <row r="5338" spans="7:8" x14ac:dyDescent="0.2">
      <c r="G5338" s="21"/>
      <c r="H5338" s="14"/>
    </row>
    <row r="5339" spans="7:8" x14ac:dyDescent="0.2">
      <c r="G5339" s="21"/>
      <c r="H5339" s="14"/>
    </row>
    <row r="5340" spans="7:8" x14ac:dyDescent="0.2">
      <c r="G5340" s="21"/>
      <c r="H5340" s="14"/>
    </row>
    <row r="5341" spans="7:8" x14ac:dyDescent="0.2">
      <c r="G5341" s="21"/>
      <c r="H5341" s="14"/>
    </row>
    <row r="5342" spans="7:8" x14ac:dyDescent="0.2">
      <c r="G5342" s="21"/>
      <c r="H5342" s="14"/>
    </row>
    <row r="5343" spans="7:8" x14ac:dyDescent="0.2">
      <c r="G5343" s="21"/>
      <c r="H5343" s="14"/>
    </row>
    <row r="5344" spans="7:8" x14ac:dyDescent="0.2">
      <c r="G5344" s="21"/>
      <c r="H5344" s="14"/>
    </row>
    <row r="5345" spans="7:8" x14ac:dyDescent="0.2">
      <c r="G5345" s="21"/>
      <c r="H5345" s="14"/>
    </row>
    <row r="5346" spans="7:8" x14ac:dyDescent="0.2">
      <c r="G5346" s="21"/>
      <c r="H5346" s="14"/>
    </row>
    <row r="5347" spans="7:8" x14ac:dyDescent="0.2">
      <c r="G5347" s="21"/>
      <c r="H5347" s="14"/>
    </row>
    <row r="5348" spans="7:8" x14ac:dyDescent="0.2">
      <c r="G5348" s="21"/>
      <c r="H5348" s="14"/>
    </row>
    <row r="5349" spans="7:8" x14ac:dyDescent="0.2">
      <c r="G5349" s="21"/>
      <c r="H5349" s="14"/>
    </row>
    <row r="5350" spans="7:8" x14ac:dyDescent="0.2">
      <c r="G5350" s="21"/>
      <c r="H5350" s="14"/>
    </row>
    <row r="5351" spans="7:8" x14ac:dyDescent="0.2">
      <c r="G5351" s="21"/>
      <c r="H5351" s="14"/>
    </row>
    <row r="5352" spans="7:8" x14ac:dyDescent="0.2">
      <c r="G5352" s="21"/>
      <c r="H5352" s="14"/>
    </row>
    <row r="5353" spans="7:8" x14ac:dyDescent="0.2">
      <c r="G5353" s="21"/>
      <c r="H5353" s="14"/>
    </row>
    <row r="5354" spans="7:8" x14ac:dyDescent="0.2">
      <c r="G5354" s="21"/>
      <c r="H5354" s="14"/>
    </row>
    <row r="5355" spans="7:8" x14ac:dyDescent="0.2">
      <c r="G5355" s="21"/>
      <c r="H5355" s="14"/>
    </row>
    <row r="5356" spans="7:8" x14ac:dyDescent="0.2">
      <c r="G5356" s="21"/>
      <c r="H5356" s="14"/>
    </row>
    <row r="5357" spans="7:8" x14ac:dyDescent="0.2">
      <c r="G5357" s="21"/>
      <c r="H5357" s="14"/>
    </row>
    <row r="5358" spans="7:8" x14ac:dyDescent="0.2">
      <c r="G5358" s="21"/>
      <c r="H5358" s="14"/>
    </row>
    <row r="5359" spans="7:8" x14ac:dyDescent="0.2">
      <c r="G5359" s="21"/>
      <c r="H5359" s="14"/>
    </row>
    <row r="5360" spans="7:8" x14ac:dyDescent="0.2">
      <c r="G5360" s="21"/>
      <c r="H5360" s="14"/>
    </row>
    <row r="5361" spans="7:8" x14ac:dyDescent="0.2">
      <c r="G5361" s="21"/>
      <c r="H5361" s="14"/>
    </row>
    <row r="5362" spans="7:8" x14ac:dyDescent="0.2">
      <c r="G5362" s="21"/>
      <c r="H5362" s="14"/>
    </row>
    <row r="5363" spans="7:8" x14ac:dyDescent="0.2">
      <c r="G5363" s="21"/>
      <c r="H5363" s="14"/>
    </row>
    <row r="5364" spans="7:8" x14ac:dyDescent="0.2">
      <c r="G5364" s="21"/>
      <c r="H5364" s="14"/>
    </row>
    <row r="5365" spans="7:8" x14ac:dyDescent="0.2">
      <c r="G5365" s="21"/>
      <c r="H5365" s="14"/>
    </row>
    <row r="5366" spans="7:8" x14ac:dyDescent="0.2">
      <c r="G5366" s="21"/>
      <c r="H5366" s="14"/>
    </row>
    <row r="5367" spans="7:8" x14ac:dyDescent="0.2">
      <c r="G5367" s="21"/>
      <c r="H5367" s="14"/>
    </row>
    <row r="5368" spans="7:8" x14ac:dyDescent="0.2">
      <c r="G5368" s="21"/>
      <c r="H5368" s="14"/>
    </row>
    <row r="5369" spans="7:8" x14ac:dyDescent="0.2">
      <c r="G5369" s="21"/>
      <c r="H5369" s="14"/>
    </row>
    <row r="5370" spans="7:8" x14ac:dyDescent="0.2">
      <c r="G5370" s="21"/>
      <c r="H5370" s="14"/>
    </row>
    <row r="5371" spans="7:8" x14ac:dyDescent="0.2">
      <c r="G5371" s="21"/>
      <c r="H5371" s="14"/>
    </row>
    <row r="5372" spans="7:8" x14ac:dyDescent="0.2">
      <c r="G5372" s="21"/>
      <c r="H5372" s="14"/>
    </row>
    <row r="5373" spans="7:8" x14ac:dyDescent="0.2">
      <c r="G5373" s="21"/>
      <c r="H5373" s="14"/>
    </row>
    <row r="5374" spans="7:8" x14ac:dyDescent="0.2">
      <c r="G5374" s="21"/>
      <c r="H5374" s="14"/>
    </row>
    <row r="5375" spans="7:8" x14ac:dyDescent="0.2">
      <c r="G5375" s="21"/>
      <c r="H5375" s="14"/>
    </row>
    <row r="5376" spans="7:8" x14ac:dyDescent="0.2">
      <c r="G5376" s="21"/>
      <c r="H5376" s="14"/>
    </row>
    <row r="5377" spans="7:8" x14ac:dyDescent="0.2">
      <c r="G5377" s="21"/>
      <c r="H5377" s="14"/>
    </row>
    <row r="5378" spans="7:8" x14ac:dyDescent="0.2">
      <c r="G5378" s="21"/>
      <c r="H5378" s="14"/>
    </row>
    <row r="5379" spans="7:8" x14ac:dyDescent="0.2">
      <c r="G5379" s="21"/>
      <c r="H5379" s="14"/>
    </row>
    <row r="5380" spans="7:8" x14ac:dyDescent="0.2">
      <c r="G5380" s="21"/>
      <c r="H5380" s="14"/>
    </row>
    <row r="5381" spans="7:8" x14ac:dyDescent="0.2">
      <c r="G5381" s="21"/>
      <c r="H5381" s="14"/>
    </row>
    <row r="5382" spans="7:8" x14ac:dyDescent="0.2">
      <c r="G5382" s="21"/>
      <c r="H5382" s="14"/>
    </row>
    <row r="5383" spans="7:8" x14ac:dyDescent="0.2">
      <c r="G5383" s="21"/>
      <c r="H5383" s="14"/>
    </row>
    <row r="5384" spans="7:8" x14ac:dyDescent="0.2">
      <c r="G5384" s="21"/>
      <c r="H5384" s="14"/>
    </row>
    <row r="5385" spans="7:8" x14ac:dyDescent="0.2">
      <c r="G5385" s="21"/>
      <c r="H5385" s="14"/>
    </row>
    <row r="5386" spans="7:8" x14ac:dyDescent="0.2">
      <c r="G5386" s="21"/>
      <c r="H5386" s="14"/>
    </row>
    <row r="5387" spans="7:8" x14ac:dyDescent="0.2">
      <c r="G5387" s="21"/>
      <c r="H5387" s="14"/>
    </row>
    <row r="5388" spans="7:8" x14ac:dyDescent="0.2">
      <c r="G5388" s="21"/>
      <c r="H5388" s="14"/>
    </row>
    <row r="5389" spans="7:8" x14ac:dyDescent="0.2">
      <c r="G5389" s="21"/>
      <c r="H5389" s="14"/>
    </row>
    <row r="5390" spans="7:8" x14ac:dyDescent="0.2">
      <c r="G5390" s="21"/>
      <c r="H5390" s="14"/>
    </row>
    <row r="5391" spans="7:8" x14ac:dyDescent="0.2">
      <c r="G5391" s="21"/>
      <c r="H5391" s="14"/>
    </row>
    <row r="5392" spans="7:8" x14ac:dyDescent="0.2">
      <c r="G5392" s="21"/>
      <c r="H5392" s="14"/>
    </row>
    <row r="5393" spans="7:8" x14ac:dyDescent="0.2">
      <c r="G5393" s="21"/>
      <c r="H5393" s="14"/>
    </row>
    <row r="5394" spans="7:8" x14ac:dyDescent="0.2">
      <c r="G5394" s="21"/>
      <c r="H5394" s="14"/>
    </row>
    <row r="5395" spans="7:8" x14ac:dyDescent="0.2">
      <c r="G5395" s="21"/>
      <c r="H5395" s="14"/>
    </row>
    <row r="5396" spans="7:8" x14ac:dyDescent="0.2">
      <c r="G5396" s="21"/>
      <c r="H5396" s="14"/>
    </row>
    <row r="5397" spans="7:8" x14ac:dyDescent="0.2">
      <c r="G5397" s="21"/>
      <c r="H5397" s="14"/>
    </row>
    <row r="5398" spans="7:8" x14ac:dyDescent="0.2">
      <c r="G5398" s="21"/>
      <c r="H5398" s="14"/>
    </row>
    <row r="5399" spans="7:8" x14ac:dyDescent="0.2">
      <c r="G5399" s="21"/>
      <c r="H5399" s="14"/>
    </row>
    <row r="5400" spans="7:8" x14ac:dyDescent="0.2">
      <c r="G5400" s="21"/>
      <c r="H5400" s="14"/>
    </row>
    <row r="5401" spans="7:8" x14ac:dyDescent="0.2">
      <c r="G5401" s="21"/>
      <c r="H5401" s="14"/>
    </row>
    <row r="5402" spans="7:8" x14ac:dyDescent="0.2">
      <c r="G5402" s="21"/>
      <c r="H5402" s="14"/>
    </row>
    <row r="5403" spans="7:8" x14ac:dyDescent="0.2">
      <c r="G5403" s="21"/>
      <c r="H5403" s="14"/>
    </row>
    <row r="5404" spans="7:8" x14ac:dyDescent="0.2">
      <c r="G5404" s="21"/>
      <c r="H5404" s="14"/>
    </row>
    <row r="5405" spans="7:8" x14ac:dyDescent="0.2">
      <c r="G5405" s="21"/>
      <c r="H5405" s="14"/>
    </row>
    <row r="5406" spans="7:8" x14ac:dyDescent="0.2">
      <c r="G5406" s="21"/>
      <c r="H5406" s="14"/>
    </row>
    <row r="5407" spans="7:8" x14ac:dyDescent="0.2">
      <c r="G5407" s="21"/>
      <c r="H5407" s="14"/>
    </row>
    <row r="5408" spans="7:8" x14ac:dyDescent="0.2">
      <c r="G5408" s="21"/>
      <c r="H5408" s="14"/>
    </row>
    <row r="5409" spans="7:8" x14ac:dyDescent="0.2">
      <c r="G5409" s="21"/>
      <c r="H5409" s="14"/>
    </row>
    <row r="5410" spans="7:8" x14ac:dyDescent="0.2">
      <c r="G5410" s="21"/>
      <c r="H5410" s="14"/>
    </row>
    <row r="5411" spans="7:8" x14ac:dyDescent="0.2">
      <c r="G5411" s="21"/>
      <c r="H5411" s="14"/>
    </row>
    <row r="5412" spans="7:8" x14ac:dyDescent="0.2">
      <c r="G5412" s="21"/>
      <c r="H5412" s="14"/>
    </row>
    <row r="5413" spans="7:8" x14ac:dyDescent="0.2">
      <c r="G5413" s="21"/>
      <c r="H5413" s="14"/>
    </row>
    <row r="5414" spans="7:8" x14ac:dyDescent="0.2">
      <c r="G5414" s="21"/>
      <c r="H5414" s="14"/>
    </row>
    <row r="5415" spans="7:8" x14ac:dyDescent="0.2">
      <c r="G5415" s="21"/>
      <c r="H5415" s="14"/>
    </row>
    <row r="5416" spans="7:8" x14ac:dyDescent="0.2">
      <c r="G5416" s="21"/>
      <c r="H5416" s="14"/>
    </row>
    <row r="5417" spans="7:8" x14ac:dyDescent="0.2">
      <c r="G5417" s="21"/>
      <c r="H5417" s="14"/>
    </row>
    <row r="5418" spans="7:8" x14ac:dyDescent="0.2">
      <c r="G5418" s="21"/>
      <c r="H5418" s="14"/>
    </row>
    <row r="5419" spans="7:8" x14ac:dyDescent="0.2">
      <c r="G5419" s="21"/>
      <c r="H5419" s="14"/>
    </row>
    <row r="5420" spans="7:8" x14ac:dyDescent="0.2">
      <c r="G5420" s="21"/>
      <c r="H5420" s="14"/>
    </row>
    <row r="5421" spans="7:8" x14ac:dyDescent="0.2">
      <c r="G5421" s="21"/>
      <c r="H5421" s="14"/>
    </row>
    <row r="5422" spans="7:8" x14ac:dyDescent="0.2">
      <c r="G5422" s="21"/>
      <c r="H5422" s="14"/>
    </row>
    <row r="5423" spans="7:8" x14ac:dyDescent="0.2">
      <c r="G5423" s="21"/>
      <c r="H5423" s="14"/>
    </row>
    <row r="5424" spans="7:8" x14ac:dyDescent="0.2">
      <c r="G5424" s="21"/>
      <c r="H5424" s="14"/>
    </row>
    <row r="5425" spans="7:8" x14ac:dyDescent="0.2">
      <c r="G5425" s="21"/>
      <c r="H5425" s="14"/>
    </row>
    <row r="5426" spans="7:8" x14ac:dyDescent="0.2">
      <c r="G5426" s="21"/>
      <c r="H5426" s="14"/>
    </row>
    <row r="5427" spans="7:8" x14ac:dyDescent="0.2">
      <c r="G5427" s="21"/>
      <c r="H5427" s="14"/>
    </row>
    <row r="5428" spans="7:8" x14ac:dyDescent="0.2">
      <c r="G5428" s="21"/>
      <c r="H5428" s="14"/>
    </row>
    <row r="5429" spans="7:8" x14ac:dyDescent="0.2">
      <c r="G5429" s="21"/>
      <c r="H5429" s="14"/>
    </row>
    <row r="5430" spans="7:8" x14ac:dyDescent="0.2">
      <c r="G5430" s="21"/>
      <c r="H5430" s="14"/>
    </row>
    <row r="5431" spans="7:8" x14ac:dyDescent="0.2">
      <c r="G5431" s="21"/>
      <c r="H5431" s="14"/>
    </row>
    <row r="5432" spans="7:8" x14ac:dyDescent="0.2">
      <c r="G5432" s="21"/>
      <c r="H5432" s="14"/>
    </row>
    <row r="5433" spans="7:8" x14ac:dyDescent="0.2">
      <c r="G5433" s="21"/>
      <c r="H5433" s="14"/>
    </row>
    <row r="5434" spans="7:8" x14ac:dyDescent="0.2">
      <c r="G5434" s="21"/>
      <c r="H5434" s="14"/>
    </row>
    <row r="5435" spans="7:8" x14ac:dyDescent="0.2">
      <c r="G5435" s="21"/>
      <c r="H5435" s="14"/>
    </row>
    <row r="5436" spans="7:8" x14ac:dyDescent="0.2">
      <c r="G5436" s="21"/>
      <c r="H5436" s="14"/>
    </row>
    <row r="5437" spans="7:8" x14ac:dyDescent="0.2">
      <c r="G5437" s="21"/>
      <c r="H5437" s="14"/>
    </row>
    <row r="5438" spans="7:8" x14ac:dyDescent="0.2">
      <c r="G5438" s="21"/>
      <c r="H5438" s="14"/>
    </row>
    <row r="5439" spans="7:8" x14ac:dyDescent="0.2">
      <c r="G5439" s="21"/>
      <c r="H5439" s="14"/>
    </row>
    <row r="5440" spans="7:8" x14ac:dyDescent="0.2">
      <c r="G5440" s="21"/>
      <c r="H5440" s="14"/>
    </row>
    <row r="5441" spans="7:8" x14ac:dyDescent="0.2">
      <c r="G5441" s="21"/>
      <c r="H5441" s="14"/>
    </row>
    <row r="5442" spans="7:8" x14ac:dyDescent="0.2">
      <c r="G5442" s="21"/>
      <c r="H5442" s="14"/>
    </row>
    <row r="5443" spans="7:8" x14ac:dyDescent="0.2">
      <c r="G5443" s="21"/>
      <c r="H5443" s="14"/>
    </row>
    <row r="5444" spans="7:8" x14ac:dyDescent="0.2">
      <c r="G5444" s="21"/>
      <c r="H5444" s="14"/>
    </row>
    <row r="5445" spans="7:8" x14ac:dyDescent="0.2">
      <c r="G5445" s="21"/>
      <c r="H5445" s="14"/>
    </row>
    <row r="5446" spans="7:8" x14ac:dyDescent="0.2">
      <c r="G5446" s="21"/>
      <c r="H5446" s="14"/>
    </row>
    <row r="5447" spans="7:8" x14ac:dyDescent="0.2">
      <c r="G5447" s="21"/>
      <c r="H5447" s="14"/>
    </row>
    <row r="5448" spans="7:8" x14ac:dyDescent="0.2">
      <c r="G5448" s="21"/>
      <c r="H5448" s="14"/>
    </row>
    <row r="5449" spans="7:8" x14ac:dyDescent="0.2">
      <c r="G5449" s="21"/>
      <c r="H5449" s="14"/>
    </row>
    <row r="5450" spans="7:8" x14ac:dyDescent="0.2">
      <c r="G5450" s="21"/>
      <c r="H5450" s="14"/>
    </row>
    <row r="5451" spans="7:8" x14ac:dyDescent="0.2">
      <c r="G5451" s="21"/>
      <c r="H5451" s="14"/>
    </row>
    <row r="5452" spans="7:8" x14ac:dyDescent="0.2">
      <c r="G5452" s="21"/>
      <c r="H5452" s="14"/>
    </row>
    <row r="5453" spans="7:8" x14ac:dyDescent="0.2">
      <c r="G5453" s="21"/>
      <c r="H5453" s="14"/>
    </row>
    <row r="5454" spans="7:8" x14ac:dyDescent="0.2">
      <c r="G5454" s="21"/>
      <c r="H5454" s="14"/>
    </row>
    <row r="5455" spans="7:8" x14ac:dyDescent="0.2">
      <c r="G5455" s="21"/>
      <c r="H5455" s="14"/>
    </row>
    <row r="5456" spans="7:8" x14ac:dyDescent="0.2">
      <c r="G5456" s="21"/>
      <c r="H5456" s="14"/>
    </row>
    <row r="5457" spans="7:8" x14ac:dyDescent="0.2">
      <c r="G5457" s="21"/>
      <c r="H5457" s="14"/>
    </row>
    <row r="5458" spans="7:8" x14ac:dyDescent="0.2">
      <c r="G5458" s="21"/>
      <c r="H5458" s="14"/>
    </row>
    <row r="5459" spans="7:8" x14ac:dyDescent="0.2">
      <c r="G5459" s="21"/>
      <c r="H5459" s="14"/>
    </row>
    <row r="5460" spans="7:8" x14ac:dyDescent="0.2">
      <c r="G5460" s="21"/>
      <c r="H5460" s="14"/>
    </row>
    <row r="5461" spans="7:8" x14ac:dyDescent="0.2">
      <c r="G5461" s="21"/>
      <c r="H5461" s="14"/>
    </row>
    <row r="5462" spans="7:8" x14ac:dyDescent="0.2">
      <c r="G5462" s="21"/>
      <c r="H5462" s="14"/>
    </row>
    <row r="5463" spans="7:8" x14ac:dyDescent="0.2">
      <c r="G5463" s="21"/>
      <c r="H5463" s="14"/>
    </row>
    <row r="5464" spans="7:8" x14ac:dyDescent="0.2">
      <c r="G5464" s="21"/>
      <c r="H5464" s="14"/>
    </row>
    <row r="5465" spans="7:8" x14ac:dyDescent="0.2">
      <c r="G5465" s="21"/>
      <c r="H5465" s="14"/>
    </row>
    <row r="5466" spans="7:8" x14ac:dyDescent="0.2">
      <c r="G5466" s="21"/>
      <c r="H5466" s="14"/>
    </row>
    <row r="5467" spans="7:8" x14ac:dyDescent="0.2">
      <c r="G5467" s="21"/>
      <c r="H5467" s="14"/>
    </row>
    <row r="5468" spans="7:8" x14ac:dyDescent="0.2">
      <c r="G5468" s="21"/>
      <c r="H5468" s="14"/>
    </row>
    <row r="5469" spans="7:8" x14ac:dyDescent="0.2">
      <c r="G5469" s="21"/>
      <c r="H5469" s="14"/>
    </row>
    <row r="5470" spans="7:8" x14ac:dyDescent="0.2">
      <c r="G5470" s="21"/>
      <c r="H5470" s="14"/>
    </row>
    <row r="5471" spans="7:8" x14ac:dyDescent="0.2">
      <c r="G5471" s="21"/>
      <c r="H5471" s="14"/>
    </row>
    <row r="5472" spans="7:8" x14ac:dyDescent="0.2">
      <c r="G5472" s="21"/>
      <c r="H5472" s="14"/>
    </row>
    <row r="5473" spans="7:8" x14ac:dyDescent="0.2">
      <c r="G5473" s="21"/>
      <c r="H5473" s="14"/>
    </row>
    <row r="5474" spans="7:8" x14ac:dyDescent="0.2">
      <c r="G5474" s="21"/>
      <c r="H5474" s="14"/>
    </row>
    <row r="5475" spans="7:8" x14ac:dyDescent="0.2">
      <c r="G5475" s="21"/>
      <c r="H5475" s="14"/>
    </row>
    <row r="5476" spans="7:8" x14ac:dyDescent="0.2">
      <c r="G5476" s="21"/>
      <c r="H5476" s="14"/>
    </row>
    <row r="5477" spans="7:8" x14ac:dyDescent="0.2">
      <c r="G5477" s="21"/>
      <c r="H5477" s="14"/>
    </row>
    <row r="5478" spans="7:8" x14ac:dyDescent="0.2">
      <c r="G5478" s="21"/>
      <c r="H5478" s="14"/>
    </row>
    <row r="5479" spans="7:8" x14ac:dyDescent="0.2">
      <c r="G5479" s="21"/>
      <c r="H5479" s="14"/>
    </row>
    <row r="5480" spans="7:8" x14ac:dyDescent="0.2">
      <c r="G5480" s="21"/>
      <c r="H5480" s="14"/>
    </row>
    <row r="5481" spans="7:8" x14ac:dyDescent="0.2">
      <c r="G5481" s="21"/>
      <c r="H5481" s="14"/>
    </row>
    <row r="5482" spans="7:8" x14ac:dyDescent="0.2">
      <c r="G5482" s="21"/>
      <c r="H5482" s="14"/>
    </row>
    <row r="5483" spans="7:8" x14ac:dyDescent="0.2">
      <c r="G5483" s="21"/>
      <c r="H5483" s="14"/>
    </row>
    <row r="5484" spans="7:8" x14ac:dyDescent="0.2">
      <c r="G5484" s="21"/>
      <c r="H5484" s="14"/>
    </row>
    <row r="5485" spans="7:8" x14ac:dyDescent="0.2">
      <c r="G5485" s="21"/>
      <c r="H5485" s="14"/>
    </row>
    <row r="5486" spans="7:8" x14ac:dyDescent="0.2">
      <c r="G5486" s="21"/>
      <c r="H5486" s="14"/>
    </row>
    <row r="5487" spans="7:8" x14ac:dyDescent="0.2">
      <c r="G5487" s="21"/>
      <c r="H5487" s="14"/>
    </row>
    <row r="5488" spans="7:8" x14ac:dyDescent="0.2">
      <c r="G5488" s="21"/>
      <c r="H5488" s="14"/>
    </row>
    <row r="5489" spans="7:8" x14ac:dyDescent="0.2">
      <c r="G5489" s="21"/>
      <c r="H5489" s="14"/>
    </row>
    <row r="5490" spans="7:8" x14ac:dyDescent="0.2">
      <c r="G5490" s="21"/>
      <c r="H5490" s="14"/>
    </row>
    <row r="5491" spans="7:8" x14ac:dyDescent="0.2">
      <c r="G5491" s="21"/>
      <c r="H5491" s="14"/>
    </row>
    <row r="5492" spans="7:8" x14ac:dyDescent="0.2">
      <c r="G5492" s="21"/>
      <c r="H5492" s="14"/>
    </row>
    <row r="5493" spans="7:8" x14ac:dyDescent="0.2">
      <c r="G5493" s="21"/>
      <c r="H5493" s="14"/>
    </row>
    <row r="5494" spans="7:8" x14ac:dyDescent="0.2">
      <c r="G5494" s="21"/>
      <c r="H5494" s="14"/>
    </row>
    <row r="5495" spans="7:8" x14ac:dyDescent="0.2">
      <c r="G5495" s="21"/>
      <c r="H5495" s="14"/>
    </row>
    <row r="5496" spans="7:8" x14ac:dyDescent="0.2">
      <c r="G5496" s="21"/>
      <c r="H5496" s="14"/>
    </row>
    <row r="5497" spans="7:8" x14ac:dyDescent="0.2">
      <c r="G5497" s="21"/>
      <c r="H5497" s="14"/>
    </row>
    <row r="5498" spans="7:8" x14ac:dyDescent="0.2">
      <c r="G5498" s="21"/>
      <c r="H5498" s="14"/>
    </row>
    <row r="5499" spans="7:8" x14ac:dyDescent="0.2">
      <c r="G5499" s="21"/>
      <c r="H5499" s="14"/>
    </row>
    <row r="5500" spans="7:8" x14ac:dyDescent="0.2">
      <c r="G5500" s="21"/>
      <c r="H5500" s="14"/>
    </row>
    <row r="5501" spans="7:8" x14ac:dyDescent="0.2">
      <c r="G5501" s="21"/>
      <c r="H5501" s="14"/>
    </row>
    <row r="5502" spans="7:8" x14ac:dyDescent="0.2">
      <c r="G5502" s="21"/>
      <c r="H5502" s="14"/>
    </row>
    <row r="5503" spans="7:8" x14ac:dyDescent="0.2">
      <c r="G5503" s="21"/>
      <c r="H5503" s="14"/>
    </row>
    <row r="5504" spans="7:8" x14ac:dyDescent="0.2">
      <c r="G5504" s="21"/>
      <c r="H5504" s="14"/>
    </row>
    <row r="5505" spans="7:8" x14ac:dyDescent="0.2">
      <c r="G5505" s="21"/>
      <c r="H5505" s="14"/>
    </row>
    <row r="5506" spans="7:8" x14ac:dyDescent="0.2">
      <c r="G5506" s="21"/>
      <c r="H5506" s="14"/>
    </row>
    <row r="5507" spans="7:8" x14ac:dyDescent="0.2">
      <c r="G5507" s="21"/>
      <c r="H5507" s="14"/>
    </row>
    <row r="5508" spans="7:8" x14ac:dyDescent="0.2">
      <c r="G5508" s="21"/>
      <c r="H5508" s="14"/>
    </row>
    <row r="5509" spans="7:8" x14ac:dyDescent="0.2">
      <c r="G5509" s="21"/>
      <c r="H5509" s="14"/>
    </row>
    <row r="5510" spans="7:8" x14ac:dyDescent="0.2">
      <c r="G5510" s="21"/>
      <c r="H5510" s="14"/>
    </row>
    <row r="5511" spans="7:8" x14ac:dyDescent="0.2">
      <c r="G5511" s="21"/>
      <c r="H5511" s="14"/>
    </row>
    <row r="5512" spans="7:8" x14ac:dyDescent="0.2">
      <c r="G5512" s="21"/>
      <c r="H5512" s="14"/>
    </row>
    <row r="5513" spans="7:8" x14ac:dyDescent="0.2">
      <c r="G5513" s="21"/>
      <c r="H5513" s="14"/>
    </row>
    <row r="5514" spans="7:8" x14ac:dyDescent="0.2">
      <c r="G5514" s="21"/>
      <c r="H5514" s="14"/>
    </row>
    <row r="5515" spans="7:8" x14ac:dyDescent="0.2">
      <c r="G5515" s="21"/>
      <c r="H5515" s="14"/>
    </row>
    <row r="5516" spans="7:8" x14ac:dyDescent="0.2">
      <c r="G5516" s="21"/>
      <c r="H5516" s="14"/>
    </row>
    <row r="5517" spans="7:8" x14ac:dyDescent="0.2">
      <c r="G5517" s="21"/>
      <c r="H5517" s="14"/>
    </row>
    <row r="5518" spans="7:8" x14ac:dyDescent="0.2">
      <c r="G5518" s="21"/>
      <c r="H5518" s="14"/>
    </row>
    <row r="5519" spans="7:8" x14ac:dyDescent="0.2">
      <c r="G5519" s="21"/>
      <c r="H5519" s="14"/>
    </row>
    <row r="5520" spans="7:8" x14ac:dyDescent="0.2">
      <c r="G5520" s="21"/>
      <c r="H5520" s="14"/>
    </row>
    <row r="5521" spans="7:8" x14ac:dyDescent="0.2">
      <c r="G5521" s="21"/>
      <c r="H5521" s="14"/>
    </row>
    <row r="5522" spans="7:8" x14ac:dyDescent="0.2">
      <c r="G5522" s="21"/>
      <c r="H5522" s="14"/>
    </row>
    <row r="5523" spans="7:8" x14ac:dyDescent="0.2">
      <c r="G5523" s="21"/>
      <c r="H5523" s="14"/>
    </row>
    <row r="5524" spans="7:8" x14ac:dyDescent="0.2">
      <c r="G5524" s="21"/>
      <c r="H5524" s="14"/>
    </row>
    <row r="5525" spans="7:8" x14ac:dyDescent="0.2">
      <c r="G5525" s="21"/>
      <c r="H5525" s="14"/>
    </row>
    <row r="5526" spans="7:8" x14ac:dyDescent="0.2">
      <c r="G5526" s="21"/>
      <c r="H5526" s="14"/>
    </row>
    <row r="5527" spans="7:8" x14ac:dyDescent="0.2">
      <c r="G5527" s="21"/>
      <c r="H5527" s="14"/>
    </row>
    <row r="5528" spans="7:8" x14ac:dyDescent="0.2">
      <c r="G5528" s="21"/>
      <c r="H5528" s="14"/>
    </row>
    <row r="5529" spans="7:8" x14ac:dyDescent="0.2">
      <c r="G5529" s="21"/>
      <c r="H5529" s="14"/>
    </row>
    <row r="5530" spans="7:8" x14ac:dyDescent="0.2">
      <c r="G5530" s="21"/>
      <c r="H5530" s="14"/>
    </row>
    <row r="5531" spans="7:8" x14ac:dyDescent="0.2">
      <c r="G5531" s="21"/>
      <c r="H5531" s="14"/>
    </row>
    <row r="5532" spans="7:8" x14ac:dyDescent="0.2">
      <c r="G5532" s="21"/>
      <c r="H5532" s="14"/>
    </row>
    <row r="5533" spans="7:8" x14ac:dyDescent="0.2">
      <c r="G5533" s="21"/>
      <c r="H5533" s="14"/>
    </row>
    <row r="5534" spans="7:8" x14ac:dyDescent="0.2">
      <c r="G5534" s="21"/>
      <c r="H5534" s="14"/>
    </row>
    <row r="5535" spans="7:8" x14ac:dyDescent="0.2">
      <c r="G5535" s="21"/>
      <c r="H5535" s="14"/>
    </row>
    <row r="5536" spans="7:8" x14ac:dyDescent="0.2">
      <c r="G5536" s="21"/>
      <c r="H5536" s="14"/>
    </row>
    <row r="5537" spans="7:8" x14ac:dyDescent="0.2">
      <c r="G5537" s="21"/>
      <c r="H5537" s="14"/>
    </row>
    <row r="5538" spans="7:8" x14ac:dyDescent="0.2">
      <c r="G5538" s="21"/>
      <c r="H5538" s="14"/>
    </row>
    <row r="5539" spans="7:8" x14ac:dyDescent="0.2">
      <c r="G5539" s="21"/>
      <c r="H5539" s="14"/>
    </row>
    <row r="5540" spans="7:8" x14ac:dyDescent="0.2">
      <c r="G5540" s="21"/>
      <c r="H5540" s="14"/>
    </row>
    <row r="5541" spans="7:8" x14ac:dyDescent="0.2">
      <c r="G5541" s="21"/>
      <c r="H5541" s="14"/>
    </row>
    <row r="5542" spans="7:8" x14ac:dyDescent="0.2">
      <c r="G5542" s="21"/>
      <c r="H5542" s="14"/>
    </row>
    <row r="5543" spans="7:8" x14ac:dyDescent="0.2">
      <c r="G5543" s="21"/>
      <c r="H5543" s="14"/>
    </row>
    <row r="5544" spans="7:8" x14ac:dyDescent="0.2">
      <c r="G5544" s="21"/>
      <c r="H5544" s="14"/>
    </row>
    <row r="5545" spans="7:8" x14ac:dyDescent="0.2">
      <c r="G5545" s="21"/>
      <c r="H5545" s="14"/>
    </row>
    <row r="5546" spans="7:8" x14ac:dyDescent="0.2">
      <c r="G5546" s="21"/>
      <c r="H5546" s="14"/>
    </row>
    <row r="5547" spans="7:8" x14ac:dyDescent="0.2">
      <c r="G5547" s="21"/>
      <c r="H5547" s="14"/>
    </row>
    <row r="5548" spans="7:8" x14ac:dyDescent="0.2">
      <c r="G5548" s="21"/>
      <c r="H5548" s="14"/>
    </row>
    <row r="5549" spans="7:8" x14ac:dyDescent="0.2">
      <c r="G5549" s="21"/>
      <c r="H5549" s="14"/>
    </row>
    <row r="5550" spans="7:8" x14ac:dyDescent="0.2">
      <c r="G5550" s="21"/>
      <c r="H5550" s="14"/>
    </row>
    <row r="5551" spans="7:8" x14ac:dyDescent="0.2">
      <c r="G5551" s="21"/>
      <c r="H5551" s="14"/>
    </row>
    <row r="5552" spans="7:8" x14ac:dyDescent="0.2">
      <c r="G5552" s="21"/>
      <c r="H5552" s="14"/>
    </row>
    <row r="5553" spans="7:8" x14ac:dyDescent="0.2">
      <c r="G5553" s="21"/>
      <c r="H5553" s="14"/>
    </row>
    <row r="5554" spans="7:8" x14ac:dyDescent="0.2">
      <c r="G5554" s="21"/>
      <c r="H5554" s="14"/>
    </row>
    <row r="5555" spans="7:8" x14ac:dyDescent="0.2">
      <c r="G5555" s="21"/>
      <c r="H5555" s="14"/>
    </row>
    <row r="5556" spans="7:8" x14ac:dyDescent="0.2">
      <c r="G5556" s="21"/>
      <c r="H5556" s="14"/>
    </row>
    <row r="5557" spans="7:8" x14ac:dyDescent="0.2">
      <c r="G5557" s="21"/>
      <c r="H5557" s="14"/>
    </row>
    <row r="5558" spans="7:8" x14ac:dyDescent="0.2">
      <c r="G5558" s="21"/>
      <c r="H5558" s="14"/>
    </row>
    <row r="5559" spans="7:8" x14ac:dyDescent="0.2">
      <c r="G5559" s="21"/>
      <c r="H5559" s="14"/>
    </row>
    <row r="5560" spans="7:8" x14ac:dyDescent="0.2">
      <c r="G5560" s="21"/>
      <c r="H5560" s="14"/>
    </row>
    <row r="5561" spans="7:8" x14ac:dyDescent="0.2">
      <c r="G5561" s="21"/>
      <c r="H5561" s="14"/>
    </row>
    <row r="5562" spans="7:8" x14ac:dyDescent="0.2">
      <c r="G5562" s="21"/>
      <c r="H5562" s="14"/>
    </row>
    <row r="5563" spans="7:8" x14ac:dyDescent="0.2">
      <c r="G5563" s="21"/>
      <c r="H5563" s="14"/>
    </row>
    <row r="5564" spans="7:8" x14ac:dyDescent="0.2">
      <c r="G5564" s="21"/>
      <c r="H5564" s="14"/>
    </row>
    <row r="5565" spans="7:8" x14ac:dyDescent="0.2">
      <c r="G5565" s="21"/>
      <c r="H5565" s="14"/>
    </row>
    <row r="5566" spans="7:8" x14ac:dyDescent="0.2">
      <c r="G5566" s="21"/>
      <c r="H5566" s="14"/>
    </row>
    <row r="5567" spans="7:8" x14ac:dyDescent="0.2">
      <c r="G5567" s="21"/>
      <c r="H5567" s="14"/>
    </row>
    <row r="5568" spans="7:8" x14ac:dyDescent="0.2">
      <c r="G5568" s="21"/>
      <c r="H5568" s="14"/>
    </row>
    <row r="5569" spans="7:8" x14ac:dyDescent="0.2">
      <c r="G5569" s="21"/>
      <c r="H5569" s="14"/>
    </row>
    <row r="5570" spans="7:8" x14ac:dyDescent="0.2">
      <c r="G5570" s="21"/>
      <c r="H5570" s="14"/>
    </row>
    <row r="5571" spans="7:8" x14ac:dyDescent="0.2">
      <c r="G5571" s="21"/>
      <c r="H5571" s="14"/>
    </row>
    <row r="5572" spans="7:8" x14ac:dyDescent="0.2">
      <c r="G5572" s="21"/>
      <c r="H5572" s="14"/>
    </row>
    <row r="5573" spans="7:8" x14ac:dyDescent="0.2">
      <c r="G5573" s="21"/>
      <c r="H5573" s="14"/>
    </row>
    <row r="5574" spans="7:8" x14ac:dyDescent="0.2">
      <c r="G5574" s="21"/>
      <c r="H5574" s="14"/>
    </row>
    <row r="5575" spans="7:8" x14ac:dyDescent="0.2">
      <c r="G5575" s="21"/>
      <c r="H5575" s="14"/>
    </row>
    <row r="5576" spans="7:8" x14ac:dyDescent="0.2">
      <c r="G5576" s="21"/>
      <c r="H5576" s="14"/>
    </row>
    <row r="5577" spans="7:8" x14ac:dyDescent="0.2">
      <c r="G5577" s="21"/>
      <c r="H5577" s="14"/>
    </row>
    <row r="5578" spans="7:8" x14ac:dyDescent="0.2">
      <c r="G5578" s="21"/>
      <c r="H5578" s="14"/>
    </row>
    <row r="5579" spans="7:8" x14ac:dyDescent="0.2">
      <c r="G5579" s="21"/>
      <c r="H5579" s="14"/>
    </row>
    <row r="5580" spans="7:8" x14ac:dyDescent="0.2">
      <c r="G5580" s="21"/>
      <c r="H5580" s="14"/>
    </row>
    <row r="5581" spans="7:8" x14ac:dyDescent="0.2">
      <c r="G5581" s="21"/>
      <c r="H5581" s="14"/>
    </row>
    <row r="5582" spans="7:8" x14ac:dyDescent="0.2">
      <c r="G5582" s="21"/>
      <c r="H5582" s="14"/>
    </row>
    <row r="5583" spans="7:8" x14ac:dyDescent="0.2">
      <c r="G5583" s="21"/>
      <c r="H5583" s="14"/>
    </row>
    <row r="5584" spans="7:8" x14ac:dyDescent="0.2">
      <c r="G5584" s="21"/>
      <c r="H5584" s="14"/>
    </row>
    <row r="5585" spans="7:8" x14ac:dyDescent="0.2">
      <c r="G5585" s="21"/>
      <c r="H5585" s="14"/>
    </row>
    <row r="5586" spans="7:8" x14ac:dyDescent="0.2">
      <c r="G5586" s="21"/>
      <c r="H5586" s="14"/>
    </row>
    <row r="5587" spans="7:8" x14ac:dyDescent="0.2">
      <c r="G5587" s="21"/>
      <c r="H5587" s="14"/>
    </row>
    <row r="5588" spans="7:8" x14ac:dyDescent="0.2">
      <c r="G5588" s="21"/>
      <c r="H5588" s="14"/>
    </row>
    <row r="5589" spans="7:8" x14ac:dyDescent="0.2">
      <c r="G5589" s="21"/>
      <c r="H5589" s="14"/>
    </row>
    <row r="5590" spans="7:8" x14ac:dyDescent="0.2">
      <c r="G5590" s="21"/>
      <c r="H5590" s="14"/>
    </row>
    <row r="5591" spans="7:8" x14ac:dyDescent="0.2">
      <c r="G5591" s="21"/>
      <c r="H5591" s="14"/>
    </row>
    <row r="5592" spans="7:8" x14ac:dyDescent="0.2">
      <c r="G5592" s="21"/>
      <c r="H5592" s="14"/>
    </row>
    <row r="5593" spans="7:8" x14ac:dyDescent="0.2">
      <c r="G5593" s="21"/>
      <c r="H5593" s="14"/>
    </row>
    <row r="5594" spans="7:8" x14ac:dyDescent="0.2">
      <c r="G5594" s="21"/>
      <c r="H5594" s="14"/>
    </row>
    <row r="5595" spans="7:8" x14ac:dyDescent="0.2">
      <c r="G5595" s="21"/>
      <c r="H5595" s="14"/>
    </row>
    <row r="5596" spans="7:8" x14ac:dyDescent="0.2">
      <c r="G5596" s="21"/>
      <c r="H5596" s="14"/>
    </row>
    <row r="5597" spans="7:8" x14ac:dyDescent="0.2">
      <c r="G5597" s="21"/>
      <c r="H5597" s="14"/>
    </row>
    <row r="5598" spans="7:8" x14ac:dyDescent="0.2">
      <c r="G5598" s="21"/>
      <c r="H5598" s="14"/>
    </row>
    <row r="5599" spans="7:8" x14ac:dyDescent="0.2">
      <c r="G5599" s="21"/>
      <c r="H5599" s="14"/>
    </row>
    <row r="5600" spans="7:8" x14ac:dyDescent="0.2">
      <c r="G5600" s="21"/>
      <c r="H5600" s="14"/>
    </row>
    <row r="5601" spans="7:8" x14ac:dyDescent="0.2">
      <c r="G5601" s="21"/>
      <c r="H5601" s="14"/>
    </row>
    <row r="5602" spans="7:8" x14ac:dyDescent="0.2">
      <c r="G5602" s="21"/>
      <c r="H5602" s="14"/>
    </row>
    <row r="5603" spans="7:8" x14ac:dyDescent="0.2">
      <c r="G5603" s="21"/>
      <c r="H5603" s="14"/>
    </row>
    <row r="5604" spans="7:8" x14ac:dyDescent="0.2">
      <c r="G5604" s="21"/>
      <c r="H5604" s="14"/>
    </row>
    <row r="5605" spans="7:8" x14ac:dyDescent="0.2">
      <c r="G5605" s="21"/>
      <c r="H5605" s="14"/>
    </row>
    <row r="5606" spans="7:8" x14ac:dyDescent="0.2">
      <c r="G5606" s="21"/>
      <c r="H5606" s="14"/>
    </row>
    <row r="5607" spans="7:8" x14ac:dyDescent="0.2">
      <c r="G5607" s="21"/>
      <c r="H5607" s="14"/>
    </row>
    <row r="5608" spans="7:8" x14ac:dyDescent="0.2">
      <c r="G5608" s="21"/>
      <c r="H5608" s="14"/>
    </row>
    <row r="5609" spans="7:8" x14ac:dyDescent="0.2">
      <c r="G5609" s="21"/>
      <c r="H5609" s="14"/>
    </row>
    <row r="5610" spans="7:8" x14ac:dyDescent="0.2">
      <c r="G5610" s="21"/>
      <c r="H5610" s="14"/>
    </row>
    <row r="5611" spans="7:8" x14ac:dyDescent="0.2">
      <c r="G5611" s="21"/>
      <c r="H5611" s="14"/>
    </row>
    <row r="5612" spans="7:8" x14ac:dyDescent="0.2">
      <c r="G5612" s="21"/>
      <c r="H5612" s="14"/>
    </row>
    <row r="5613" spans="7:8" x14ac:dyDescent="0.2">
      <c r="G5613" s="21"/>
      <c r="H5613" s="14"/>
    </row>
    <row r="5614" spans="7:8" x14ac:dyDescent="0.2">
      <c r="G5614" s="21"/>
      <c r="H5614" s="14"/>
    </row>
    <row r="5615" spans="7:8" x14ac:dyDescent="0.2">
      <c r="G5615" s="21"/>
      <c r="H5615" s="14"/>
    </row>
    <row r="5616" spans="7:8" x14ac:dyDescent="0.2">
      <c r="G5616" s="21"/>
      <c r="H5616" s="14"/>
    </row>
    <row r="5617" spans="7:8" x14ac:dyDescent="0.2">
      <c r="G5617" s="21"/>
      <c r="H5617" s="14"/>
    </row>
    <row r="5618" spans="7:8" x14ac:dyDescent="0.2">
      <c r="G5618" s="21"/>
      <c r="H5618" s="14"/>
    </row>
    <row r="5619" spans="7:8" x14ac:dyDescent="0.2">
      <c r="G5619" s="21"/>
      <c r="H5619" s="14"/>
    </row>
    <row r="5620" spans="7:8" x14ac:dyDescent="0.2">
      <c r="G5620" s="21"/>
      <c r="H5620" s="14"/>
    </row>
    <row r="5621" spans="7:8" x14ac:dyDescent="0.2">
      <c r="G5621" s="21"/>
      <c r="H5621" s="14"/>
    </row>
    <row r="5622" spans="7:8" x14ac:dyDescent="0.2">
      <c r="G5622" s="21"/>
      <c r="H5622" s="14"/>
    </row>
    <row r="5623" spans="7:8" x14ac:dyDescent="0.2">
      <c r="G5623" s="21"/>
      <c r="H5623" s="14"/>
    </row>
    <row r="5624" spans="7:8" x14ac:dyDescent="0.2">
      <c r="G5624" s="21"/>
      <c r="H5624" s="14"/>
    </row>
    <row r="5625" spans="7:8" x14ac:dyDescent="0.2">
      <c r="G5625" s="21"/>
      <c r="H5625" s="14"/>
    </row>
    <row r="5626" spans="7:8" x14ac:dyDescent="0.2">
      <c r="G5626" s="21"/>
      <c r="H5626" s="14"/>
    </row>
    <row r="5627" spans="7:8" x14ac:dyDescent="0.2">
      <c r="G5627" s="21"/>
      <c r="H5627" s="14"/>
    </row>
    <row r="5628" spans="7:8" x14ac:dyDescent="0.2">
      <c r="G5628" s="21"/>
      <c r="H5628" s="14"/>
    </row>
    <row r="5629" spans="7:8" x14ac:dyDescent="0.2">
      <c r="G5629" s="21"/>
      <c r="H5629" s="14"/>
    </row>
    <row r="5630" spans="7:8" x14ac:dyDescent="0.2">
      <c r="G5630" s="21"/>
      <c r="H5630" s="14"/>
    </row>
    <row r="5631" spans="7:8" x14ac:dyDescent="0.2">
      <c r="G5631" s="21"/>
      <c r="H5631" s="14"/>
    </row>
    <row r="5632" spans="7:8" x14ac:dyDescent="0.2">
      <c r="G5632" s="21"/>
      <c r="H5632" s="14"/>
    </row>
    <row r="5633" spans="7:8" x14ac:dyDescent="0.2">
      <c r="G5633" s="21"/>
      <c r="H5633" s="14"/>
    </row>
    <row r="5634" spans="7:8" x14ac:dyDescent="0.2">
      <c r="G5634" s="21"/>
      <c r="H5634" s="14"/>
    </row>
    <row r="5635" spans="7:8" x14ac:dyDescent="0.2">
      <c r="G5635" s="21"/>
      <c r="H5635" s="14"/>
    </row>
    <row r="5636" spans="7:8" x14ac:dyDescent="0.2">
      <c r="G5636" s="21"/>
      <c r="H5636" s="14"/>
    </row>
    <row r="5637" spans="7:8" x14ac:dyDescent="0.2">
      <c r="G5637" s="21"/>
      <c r="H5637" s="14"/>
    </row>
    <row r="5638" spans="7:8" x14ac:dyDescent="0.2">
      <c r="G5638" s="21"/>
      <c r="H5638" s="14"/>
    </row>
    <row r="5639" spans="7:8" x14ac:dyDescent="0.2">
      <c r="G5639" s="21"/>
      <c r="H5639" s="14"/>
    </row>
    <row r="5640" spans="7:8" x14ac:dyDescent="0.2">
      <c r="G5640" s="21"/>
      <c r="H5640" s="14"/>
    </row>
    <row r="5641" spans="7:8" x14ac:dyDescent="0.2">
      <c r="G5641" s="21"/>
      <c r="H5641" s="14"/>
    </row>
    <row r="5642" spans="7:8" x14ac:dyDescent="0.2">
      <c r="G5642" s="21"/>
      <c r="H5642" s="14"/>
    </row>
    <row r="5643" spans="7:8" x14ac:dyDescent="0.2">
      <c r="G5643" s="21"/>
      <c r="H5643" s="14"/>
    </row>
    <row r="5644" spans="7:8" x14ac:dyDescent="0.2">
      <c r="G5644" s="21"/>
      <c r="H5644" s="14"/>
    </row>
    <row r="5645" spans="7:8" x14ac:dyDescent="0.2">
      <c r="G5645" s="21"/>
      <c r="H5645" s="14"/>
    </row>
    <row r="5646" spans="7:8" x14ac:dyDescent="0.2">
      <c r="G5646" s="21"/>
      <c r="H5646" s="14"/>
    </row>
    <row r="5647" spans="7:8" x14ac:dyDescent="0.2">
      <c r="G5647" s="21"/>
      <c r="H5647" s="14"/>
    </row>
    <row r="5648" spans="7:8" x14ac:dyDescent="0.2">
      <c r="G5648" s="21"/>
      <c r="H5648" s="14"/>
    </row>
    <row r="5649" spans="7:8" x14ac:dyDescent="0.2">
      <c r="G5649" s="21"/>
      <c r="H5649" s="14"/>
    </row>
    <row r="5650" spans="7:8" x14ac:dyDescent="0.2">
      <c r="G5650" s="21"/>
      <c r="H5650" s="14"/>
    </row>
    <row r="5651" spans="7:8" x14ac:dyDescent="0.2">
      <c r="G5651" s="21"/>
      <c r="H5651" s="14"/>
    </row>
    <row r="5652" spans="7:8" x14ac:dyDescent="0.2">
      <c r="G5652" s="21"/>
      <c r="H5652" s="14"/>
    </row>
    <row r="5653" spans="7:8" x14ac:dyDescent="0.2">
      <c r="G5653" s="21"/>
      <c r="H5653" s="14"/>
    </row>
    <row r="5654" spans="7:8" x14ac:dyDescent="0.2">
      <c r="G5654" s="21"/>
      <c r="H5654" s="14"/>
    </row>
    <row r="5655" spans="7:8" x14ac:dyDescent="0.2">
      <c r="G5655" s="21"/>
      <c r="H5655" s="14"/>
    </row>
    <row r="5656" spans="7:8" x14ac:dyDescent="0.2">
      <c r="G5656" s="21"/>
      <c r="H5656" s="14"/>
    </row>
    <row r="5657" spans="7:8" x14ac:dyDescent="0.2">
      <c r="G5657" s="21"/>
      <c r="H5657" s="14"/>
    </row>
    <row r="5658" spans="7:8" x14ac:dyDescent="0.2">
      <c r="G5658" s="21"/>
      <c r="H5658" s="14"/>
    </row>
    <row r="5659" spans="7:8" x14ac:dyDescent="0.2">
      <c r="G5659" s="21"/>
      <c r="H5659" s="14"/>
    </row>
    <row r="5660" spans="7:8" x14ac:dyDescent="0.2">
      <c r="G5660" s="21"/>
      <c r="H5660" s="14"/>
    </row>
    <row r="5661" spans="7:8" x14ac:dyDescent="0.2">
      <c r="G5661" s="21"/>
      <c r="H5661" s="14"/>
    </row>
    <row r="5662" spans="7:8" x14ac:dyDescent="0.2">
      <c r="G5662" s="21"/>
      <c r="H5662" s="14"/>
    </row>
    <row r="5663" spans="7:8" x14ac:dyDescent="0.2">
      <c r="G5663" s="21"/>
      <c r="H5663" s="14"/>
    </row>
    <row r="5664" spans="7:8" x14ac:dyDescent="0.2">
      <c r="G5664" s="21"/>
      <c r="H5664" s="14"/>
    </row>
    <row r="5665" spans="7:8" x14ac:dyDescent="0.2">
      <c r="G5665" s="21"/>
      <c r="H5665" s="14"/>
    </row>
    <row r="5666" spans="7:8" x14ac:dyDescent="0.2">
      <c r="G5666" s="21"/>
      <c r="H5666" s="14"/>
    </row>
    <row r="5667" spans="7:8" x14ac:dyDescent="0.2">
      <c r="G5667" s="21"/>
      <c r="H5667" s="14"/>
    </row>
    <row r="5668" spans="7:8" x14ac:dyDescent="0.2">
      <c r="G5668" s="21"/>
      <c r="H5668" s="14"/>
    </row>
    <row r="5669" spans="7:8" x14ac:dyDescent="0.2">
      <c r="G5669" s="21"/>
      <c r="H5669" s="14"/>
    </row>
    <row r="5670" spans="7:8" x14ac:dyDescent="0.2">
      <c r="G5670" s="21"/>
      <c r="H5670" s="14"/>
    </row>
    <row r="5671" spans="7:8" x14ac:dyDescent="0.2">
      <c r="G5671" s="21"/>
      <c r="H5671" s="14"/>
    </row>
    <row r="5672" spans="7:8" x14ac:dyDescent="0.2">
      <c r="G5672" s="21"/>
      <c r="H5672" s="14"/>
    </row>
    <row r="5673" spans="7:8" x14ac:dyDescent="0.2">
      <c r="G5673" s="21"/>
      <c r="H5673" s="14"/>
    </row>
    <row r="5674" spans="7:8" x14ac:dyDescent="0.2">
      <c r="G5674" s="21"/>
      <c r="H5674" s="14"/>
    </row>
    <row r="5675" spans="7:8" x14ac:dyDescent="0.2">
      <c r="G5675" s="21"/>
      <c r="H5675" s="14"/>
    </row>
    <row r="5676" spans="7:8" x14ac:dyDescent="0.2">
      <c r="G5676" s="21"/>
      <c r="H5676" s="14"/>
    </row>
    <row r="5677" spans="7:8" x14ac:dyDescent="0.2">
      <c r="G5677" s="21"/>
      <c r="H5677" s="14"/>
    </row>
    <row r="5678" spans="7:8" x14ac:dyDescent="0.2">
      <c r="G5678" s="21"/>
      <c r="H5678" s="14"/>
    </row>
    <row r="5679" spans="7:8" x14ac:dyDescent="0.2">
      <c r="G5679" s="21"/>
      <c r="H5679" s="14"/>
    </row>
    <row r="5680" spans="7:8" x14ac:dyDescent="0.2">
      <c r="G5680" s="21"/>
      <c r="H5680" s="14"/>
    </row>
    <row r="5681" spans="7:8" x14ac:dyDescent="0.2">
      <c r="G5681" s="21"/>
      <c r="H5681" s="14"/>
    </row>
    <row r="5682" spans="7:8" x14ac:dyDescent="0.2">
      <c r="G5682" s="21"/>
      <c r="H5682" s="14"/>
    </row>
    <row r="5683" spans="7:8" x14ac:dyDescent="0.2">
      <c r="G5683" s="21"/>
      <c r="H5683" s="14"/>
    </row>
    <row r="5684" spans="7:8" x14ac:dyDescent="0.2">
      <c r="G5684" s="21"/>
      <c r="H5684" s="14"/>
    </row>
    <row r="5685" spans="7:8" x14ac:dyDescent="0.2">
      <c r="G5685" s="21"/>
      <c r="H5685" s="14"/>
    </row>
    <row r="5686" spans="7:8" x14ac:dyDescent="0.2">
      <c r="G5686" s="21"/>
      <c r="H5686" s="14"/>
    </row>
    <row r="5687" spans="7:8" x14ac:dyDescent="0.2">
      <c r="G5687" s="21"/>
      <c r="H5687" s="14"/>
    </row>
    <row r="5688" spans="7:8" x14ac:dyDescent="0.2">
      <c r="G5688" s="21"/>
      <c r="H5688" s="14"/>
    </row>
    <row r="5689" spans="7:8" x14ac:dyDescent="0.2">
      <c r="G5689" s="21"/>
      <c r="H5689" s="14"/>
    </row>
    <row r="5690" spans="7:8" x14ac:dyDescent="0.2">
      <c r="G5690" s="21"/>
      <c r="H5690" s="14"/>
    </row>
    <row r="5691" spans="7:8" x14ac:dyDescent="0.2">
      <c r="G5691" s="21"/>
      <c r="H5691" s="14"/>
    </row>
    <row r="5692" spans="7:8" x14ac:dyDescent="0.2">
      <c r="G5692" s="21"/>
      <c r="H5692" s="14"/>
    </row>
    <row r="5693" spans="7:8" x14ac:dyDescent="0.2">
      <c r="G5693" s="21"/>
      <c r="H5693" s="14"/>
    </row>
    <row r="5694" spans="7:8" x14ac:dyDescent="0.2">
      <c r="G5694" s="21"/>
      <c r="H5694" s="14"/>
    </row>
    <row r="5695" spans="7:8" x14ac:dyDescent="0.2">
      <c r="G5695" s="21"/>
      <c r="H5695" s="14"/>
    </row>
    <row r="5696" spans="7:8" x14ac:dyDescent="0.2">
      <c r="G5696" s="21"/>
      <c r="H5696" s="14"/>
    </row>
    <row r="5697" spans="7:8" x14ac:dyDescent="0.2">
      <c r="G5697" s="21"/>
      <c r="H5697" s="14"/>
    </row>
    <row r="5698" spans="7:8" x14ac:dyDescent="0.2">
      <c r="G5698" s="21"/>
      <c r="H5698" s="14"/>
    </row>
    <row r="5699" spans="7:8" x14ac:dyDescent="0.2">
      <c r="G5699" s="21"/>
      <c r="H5699" s="14"/>
    </row>
    <row r="5700" spans="7:8" x14ac:dyDescent="0.2">
      <c r="G5700" s="21"/>
      <c r="H5700" s="14"/>
    </row>
    <row r="5701" spans="7:8" x14ac:dyDescent="0.2">
      <c r="G5701" s="21"/>
      <c r="H5701" s="14"/>
    </row>
    <row r="5702" spans="7:8" x14ac:dyDescent="0.2">
      <c r="G5702" s="21"/>
      <c r="H5702" s="14"/>
    </row>
    <row r="5703" spans="7:8" x14ac:dyDescent="0.2">
      <c r="G5703" s="21"/>
      <c r="H5703" s="14"/>
    </row>
    <row r="5704" spans="7:8" x14ac:dyDescent="0.2">
      <c r="G5704" s="21"/>
      <c r="H5704" s="14"/>
    </row>
    <row r="5705" spans="7:8" x14ac:dyDescent="0.2">
      <c r="G5705" s="21"/>
      <c r="H5705" s="14"/>
    </row>
    <row r="5706" spans="7:8" x14ac:dyDescent="0.2">
      <c r="G5706" s="21"/>
      <c r="H5706" s="14"/>
    </row>
    <row r="5707" spans="7:8" x14ac:dyDescent="0.2">
      <c r="G5707" s="21"/>
      <c r="H5707" s="14"/>
    </row>
    <row r="5708" spans="7:8" x14ac:dyDescent="0.2">
      <c r="G5708" s="21"/>
      <c r="H5708" s="14"/>
    </row>
    <row r="5709" spans="7:8" x14ac:dyDescent="0.2">
      <c r="G5709" s="21"/>
      <c r="H5709" s="14"/>
    </row>
    <row r="5710" spans="7:8" x14ac:dyDescent="0.2">
      <c r="G5710" s="21"/>
      <c r="H5710" s="14"/>
    </row>
    <row r="5711" spans="7:8" x14ac:dyDescent="0.2">
      <c r="G5711" s="21"/>
      <c r="H5711" s="14"/>
    </row>
    <row r="5712" spans="7:8" x14ac:dyDescent="0.2">
      <c r="G5712" s="21"/>
      <c r="H5712" s="14"/>
    </row>
    <row r="5713" spans="7:8" x14ac:dyDescent="0.2">
      <c r="G5713" s="21"/>
      <c r="H5713" s="14"/>
    </row>
    <row r="5714" spans="7:8" x14ac:dyDescent="0.2">
      <c r="G5714" s="21"/>
      <c r="H5714" s="14"/>
    </row>
    <row r="5715" spans="7:8" x14ac:dyDescent="0.2">
      <c r="G5715" s="21"/>
      <c r="H5715" s="14"/>
    </row>
    <row r="5716" spans="7:8" x14ac:dyDescent="0.2">
      <c r="G5716" s="21"/>
      <c r="H5716" s="14"/>
    </row>
    <row r="5717" spans="7:8" x14ac:dyDescent="0.2">
      <c r="G5717" s="21"/>
      <c r="H5717" s="14"/>
    </row>
    <row r="5718" spans="7:8" x14ac:dyDescent="0.2">
      <c r="G5718" s="21"/>
      <c r="H5718" s="14"/>
    </row>
    <row r="5719" spans="7:8" x14ac:dyDescent="0.2">
      <c r="G5719" s="21"/>
      <c r="H5719" s="14"/>
    </row>
    <row r="5720" spans="7:8" x14ac:dyDescent="0.2">
      <c r="G5720" s="21"/>
      <c r="H5720" s="14"/>
    </row>
    <row r="5721" spans="7:8" x14ac:dyDescent="0.2">
      <c r="G5721" s="21"/>
      <c r="H5721" s="14"/>
    </row>
    <row r="5722" spans="7:8" x14ac:dyDescent="0.2">
      <c r="G5722" s="21"/>
      <c r="H5722" s="14"/>
    </row>
    <row r="5723" spans="7:8" x14ac:dyDescent="0.2">
      <c r="G5723" s="21"/>
      <c r="H5723" s="14"/>
    </row>
    <row r="5724" spans="7:8" x14ac:dyDescent="0.2">
      <c r="G5724" s="21"/>
      <c r="H5724" s="14"/>
    </row>
    <row r="5725" spans="7:8" x14ac:dyDescent="0.2">
      <c r="G5725" s="21"/>
      <c r="H5725" s="14"/>
    </row>
    <row r="5726" spans="7:8" x14ac:dyDescent="0.2">
      <c r="G5726" s="21"/>
      <c r="H5726" s="14"/>
    </row>
    <row r="5727" spans="7:8" x14ac:dyDescent="0.2">
      <c r="G5727" s="21"/>
      <c r="H5727" s="14"/>
    </row>
    <row r="5728" spans="7:8" x14ac:dyDescent="0.2">
      <c r="G5728" s="21"/>
      <c r="H5728" s="14"/>
    </row>
    <row r="5729" spans="7:8" x14ac:dyDescent="0.2">
      <c r="G5729" s="21"/>
      <c r="H5729" s="14"/>
    </row>
    <row r="5730" spans="7:8" x14ac:dyDescent="0.2">
      <c r="G5730" s="21"/>
      <c r="H5730" s="14"/>
    </row>
    <row r="5731" spans="7:8" x14ac:dyDescent="0.2">
      <c r="G5731" s="21"/>
      <c r="H5731" s="14"/>
    </row>
    <row r="5732" spans="7:8" x14ac:dyDescent="0.2">
      <c r="G5732" s="21"/>
      <c r="H5732" s="14"/>
    </row>
    <row r="5733" spans="7:8" x14ac:dyDescent="0.2">
      <c r="G5733" s="21"/>
      <c r="H5733" s="14"/>
    </row>
    <row r="5734" spans="7:8" x14ac:dyDescent="0.2">
      <c r="G5734" s="21"/>
      <c r="H5734" s="14"/>
    </row>
    <row r="5735" spans="7:8" x14ac:dyDescent="0.2">
      <c r="G5735" s="21"/>
      <c r="H5735" s="14"/>
    </row>
    <row r="5736" spans="7:8" x14ac:dyDescent="0.2">
      <c r="G5736" s="21"/>
      <c r="H5736" s="14"/>
    </row>
    <row r="5737" spans="7:8" x14ac:dyDescent="0.2">
      <c r="G5737" s="21"/>
      <c r="H5737" s="14"/>
    </row>
    <row r="5738" spans="7:8" x14ac:dyDescent="0.2">
      <c r="G5738" s="21"/>
      <c r="H5738" s="14"/>
    </row>
    <row r="5739" spans="7:8" x14ac:dyDescent="0.2">
      <c r="G5739" s="21"/>
      <c r="H5739" s="14"/>
    </row>
    <row r="5740" spans="7:8" x14ac:dyDescent="0.2">
      <c r="G5740" s="21"/>
      <c r="H5740" s="14"/>
    </row>
    <row r="5741" spans="7:8" x14ac:dyDescent="0.2">
      <c r="G5741" s="21"/>
      <c r="H5741" s="14"/>
    </row>
    <row r="5742" spans="7:8" x14ac:dyDescent="0.2">
      <c r="G5742" s="21"/>
      <c r="H5742" s="14"/>
    </row>
    <row r="5743" spans="7:8" x14ac:dyDescent="0.2">
      <c r="G5743" s="21"/>
      <c r="H5743" s="14"/>
    </row>
    <row r="5744" spans="7:8" x14ac:dyDescent="0.2">
      <c r="G5744" s="21"/>
      <c r="H5744" s="14"/>
    </row>
    <row r="5745" spans="7:8" x14ac:dyDescent="0.2">
      <c r="G5745" s="21"/>
      <c r="H5745" s="14"/>
    </row>
    <row r="5746" spans="7:8" x14ac:dyDescent="0.2">
      <c r="G5746" s="21"/>
      <c r="H5746" s="14"/>
    </row>
    <row r="5747" spans="7:8" x14ac:dyDescent="0.2">
      <c r="G5747" s="21"/>
      <c r="H5747" s="14"/>
    </row>
    <row r="5748" spans="7:8" x14ac:dyDescent="0.2">
      <c r="G5748" s="21"/>
      <c r="H5748" s="14"/>
    </row>
    <row r="5749" spans="7:8" x14ac:dyDescent="0.2">
      <c r="G5749" s="21"/>
      <c r="H5749" s="14"/>
    </row>
    <row r="5750" spans="7:8" x14ac:dyDescent="0.2">
      <c r="G5750" s="21"/>
      <c r="H5750" s="14"/>
    </row>
    <row r="5751" spans="7:8" x14ac:dyDescent="0.2">
      <c r="G5751" s="21"/>
      <c r="H5751" s="14"/>
    </row>
    <row r="5752" spans="7:8" x14ac:dyDescent="0.2">
      <c r="G5752" s="21"/>
      <c r="H5752" s="14"/>
    </row>
    <row r="5753" spans="7:8" x14ac:dyDescent="0.2">
      <c r="G5753" s="21"/>
      <c r="H5753" s="14"/>
    </row>
    <row r="5754" spans="7:8" x14ac:dyDescent="0.2">
      <c r="G5754" s="21"/>
      <c r="H5754" s="14"/>
    </row>
    <row r="5755" spans="7:8" x14ac:dyDescent="0.2">
      <c r="G5755" s="21"/>
      <c r="H5755" s="14"/>
    </row>
    <row r="5756" spans="7:8" x14ac:dyDescent="0.2">
      <c r="G5756" s="21"/>
      <c r="H5756" s="14"/>
    </row>
    <row r="5757" spans="7:8" x14ac:dyDescent="0.2">
      <c r="G5757" s="21"/>
      <c r="H5757" s="14"/>
    </row>
    <row r="5758" spans="7:8" x14ac:dyDescent="0.2">
      <c r="G5758" s="21"/>
      <c r="H5758" s="14"/>
    </row>
    <row r="5759" spans="7:8" x14ac:dyDescent="0.2">
      <c r="G5759" s="21"/>
      <c r="H5759" s="14"/>
    </row>
    <row r="5760" spans="7:8" x14ac:dyDescent="0.2">
      <c r="G5760" s="21"/>
      <c r="H5760" s="14"/>
    </row>
    <row r="5761" spans="7:8" x14ac:dyDescent="0.2">
      <c r="G5761" s="21"/>
      <c r="H5761" s="14"/>
    </row>
    <row r="5762" spans="7:8" x14ac:dyDescent="0.2">
      <c r="G5762" s="21"/>
      <c r="H5762" s="14"/>
    </row>
    <row r="5763" spans="7:8" x14ac:dyDescent="0.2">
      <c r="G5763" s="21"/>
      <c r="H5763" s="14"/>
    </row>
    <row r="5764" spans="7:8" x14ac:dyDescent="0.2">
      <c r="G5764" s="21"/>
      <c r="H5764" s="14"/>
    </row>
    <row r="5765" spans="7:8" x14ac:dyDescent="0.2">
      <c r="G5765" s="21"/>
      <c r="H5765" s="14"/>
    </row>
    <row r="5766" spans="7:8" x14ac:dyDescent="0.2">
      <c r="G5766" s="21"/>
      <c r="H5766" s="14"/>
    </row>
    <row r="5767" spans="7:8" x14ac:dyDescent="0.2">
      <c r="G5767" s="21"/>
      <c r="H5767" s="14"/>
    </row>
    <row r="5768" spans="7:8" x14ac:dyDescent="0.2">
      <c r="G5768" s="21"/>
      <c r="H5768" s="14"/>
    </row>
    <row r="5769" spans="7:8" x14ac:dyDescent="0.2">
      <c r="G5769" s="21"/>
      <c r="H5769" s="14"/>
    </row>
    <row r="5770" spans="7:8" x14ac:dyDescent="0.2">
      <c r="G5770" s="21"/>
      <c r="H5770" s="14"/>
    </row>
    <row r="5771" spans="7:8" x14ac:dyDescent="0.2">
      <c r="G5771" s="21"/>
      <c r="H5771" s="14"/>
    </row>
    <row r="5772" spans="7:8" x14ac:dyDescent="0.2">
      <c r="G5772" s="21"/>
      <c r="H5772" s="14"/>
    </row>
    <row r="5773" spans="7:8" x14ac:dyDescent="0.2">
      <c r="G5773" s="21"/>
      <c r="H5773" s="14"/>
    </row>
    <row r="5774" spans="7:8" x14ac:dyDescent="0.2">
      <c r="G5774" s="21"/>
      <c r="H5774" s="14"/>
    </row>
    <row r="5775" spans="7:8" x14ac:dyDescent="0.2">
      <c r="G5775" s="21"/>
      <c r="H5775" s="14"/>
    </row>
    <row r="5776" spans="7:8" x14ac:dyDescent="0.2">
      <c r="G5776" s="21"/>
      <c r="H5776" s="14"/>
    </row>
    <row r="5777" spans="7:8" x14ac:dyDescent="0.2">
      <c r="G5777" s="21"/>
      <c r="H5777" s="14"/>
    </row>
    <row r="5778" spans="7:8" x14ac:dyDescent="0.2">
      <c r="G5778" s="21"/>
      <c r="H5778" s="14"/>
    </row>
    <row r="5779" spans="7:8" x14ac:dyDescent="0.2">
      <c r="G5779" s="21"/>
      <c r="H5779" s="14"/>
    </row>
    <row r="5780" spans="7:8" x14ac:dyDescent="0.2">
      <c r="G5780" s="21"/>
      <c r="H5780" s="14"/>
    </row>
    <row r="5781" spans="7:8" x14ac:dyDescent="0.2">
      <c r="G5781" s="21"/>
      <c r="H5781" s="14"/>
    </row>
    <row r="5782" spans="7:8" x14ac:dyDescent="0.2">
      <c r="G5782" s="21"/>
      <c r="H5782" s="14"/>
    </row>
    <row r="5783" spans="7:8" x14ac:dyDescent="0.2">
      <c r="G5783" s="21"/>
      <c r="H5783" s="14"/>
    </row>
    <row r="5784" spans="7:8" x14ac:dyDescent="0.2">
      <c r="G5784" s="21"/>
      <c r="H5784" s="14"/>
    </row>
    <row r="5785" spans="7:8" x14ac:dyDescent="0.2">
      <c r="G5785" s="21"/>
      <c r="H5785" s="14"/>
    </row>
    <row r="5786" spans="7:8" x14ac:dyDescent="0.2">
      <c r="G5786" s="21"/>
      <c r="H5786" s="14"/>
    </row>
    <row r="5787" spans="7:8" x14ac:dyDescent="0.2">
      <c r="G5787" s="21"/>
      <c r="H5787" s="14"/>
    </row>
    <row r="5788" spans="7:8" x14ac:dyDescent="0.2">
      <c r="G5788" s="21"/>
      <c r="H5788" s="14"/>
    </row>
    <row r="5789" spans="7:8" x14ac:dyDescent="0.2">
      <c r="G5789" s="21"/>
      <c r="H5789" s="14"/>
    </row>
    <row r="5790" spans="7:8" x14ac:dyDescent="0.2">
      <c r="G5790" s="21"/>
      <c r="H5790" s="14"/>
    </row>
    <row r="5791" spans="7:8" x14ac:dyDescent="0.2">
      <c r="G5791" s="21"/>
      <c r="H5791" s="14"/>
    </row>
    <row r="5792" spans="7:8" x14ac:dyDescent="0.2">
      <c r="G5792" s="21"/>
      <c r="H5792" s="14"/>
    </row>
    <row r="5793" spans="7:8" x14ac:dyDescent="0.2">
      <c r="G5793" s="21"/>
      <c r="H5793" s="14"/>
    </row>
    <row r="5794" spans="7:8" x14ac:dyDescent="0.2">
      <c r="G5794" s="21"/>
      <c r="H5794" s="14"/>
    </row>
    <row r="5795" spans="7:8" x14ac:dyDescent="0.2">
      <c r="G5795" s="21"/>
      <c r="H5795" s="14"/>
    </row>
    <row r="5796" spans="7:8" x14ac:dyDescent="0.2">
      <c r="G5796" s="21"/>
      <c r="H5796" s="14"/>
    </row>
    <row r="5797" spans="7:8" x14ac:dyDescent="0.2">
      <c r="G5797" s="21"/>
      <c r="H5797" s="14"/>
    </row>
    <row r="5798" spans="7:8" x14ac:dyDescent="0.2">
      <c r="G5798" s="21"/>
      <c r="H5798" s="14"/>
    </row>
    <row r="5799" spans="7:8" x14ac:dyDescent="0.2">
      <c r="G5799" s="21"/>
      <c r="H5799" s="14"/>
    </row>
    <row r="5800" spans="7:8" x14ac:dyDescent="0.2">
      <c r="G5800" s="21"/>
      <c r="H5800" s="14"/>
    </row>
    <row r="5801" spans="7:8" x14ac:dyDescent="0.2">
      <c r="G5801" s="21"/>
      <c r="H5801" s="14"/>
    </row>
    <row r="5802" spans="7:8" x14ac:dyDescent="0.2">
      <c r="G5802" s="21"/>
      <c r="H5802" s="14"/>
    </row>
    <row r="5803" spans="7:8" x14ac:dyDescent="0.2">
      <c r="G5803" s="21"/>
      <c r="H5803" s="14"/>
    </row>
    <row r="5804" spans="7:8" x14ac:dyDescent="0.2">
      <c r="G5804" s="21"/>
      <c r="H5804" s="14"/>
    </row>
    <row r="5805" spans="7:8" x14ac:dyDescent="0.2">
      <c r="G5805" s="21"/>
      <c r="H5805" s="14"/>
    </row>
    <row r="5806" spans="7:8" x14ac:dyDescent="0.2">
      <c r="G5806" s="21"/>
      <c r="H5806" s="14"/>
    </row>
    <row r="5807" spans="7:8" x14ac:dyDescent="0.2">
      <c r="G5807" s="21"/>
      <c r="H5807" s="14"/>
    </row>
    <row r="5808" spans="7:8" x14ac:dyDescent="0.2">
      <c r="G5808" s="21"/>
      <c r="H5808" s="14"/>
    </row>
    <row r="5809" spans="7:8" x14ac:dyDescent="0.2">
      <c r="G5809" s="21"/>
      <c r="H5809" s="14"/>
    </row>
    <row r="5810" spans="7:8" x14ac:dyDescent="0.2">
      <c r="G5810" s="21"/>
      <c r="H5810" s="14"/>
    </row>
    <row r="5811" spans="7:8" x14ac:dyDescent="0.2">
      <c r="G5811" s="21"/>
      <c r="H5811" s="14"/>
    </row>
    <row r="5812" spans="7:8" x14ac:dyDescent="0.2">
      <c r="G5812" s="21"/>
      <c r="H5812" s="14"/>
    </row>
    <row r="5813" spans="7:8" x14ac:dyDescent="0.2">
      <c r="G5813" s="21"/>
      <c r="H5813" s="14"/>
    </row>
    <row r="5814" spans="7:8" x14ac:dyDescent="0.2">
      <c r="G5814" s="21"/>
      <c r="H5814" s="14"/>
    </row>
    <row r="5815" spans="7:8" x14ac:dyDescent="0.2">
      <c r="G5815" s="21"/>
      <c r="H5815" s="14"/>
    </row>
    <row r="5816" spans="7:8" x14ac:dyDescent="0.2">
      <c r="G5816" s="21"/>
      <c r="H5816" s="14"/>
    </row>
    <row r="5817" spans="7:8" x14ac:dyDescent="0.2">
      <c r="G5817" s="21"/>
      <c r="H5817" s="14"/>
    </row>
    <row r="5818" spans="7:8" x14ac:dyDescent="0.2">
      <c r="G5818" s="21"/>
      <c r="H5818" s="14"/>
    </row>
    <row r="5819" spans="7:8" x14ac:dyDescent="0.2">
      <c r="G5819" s="21"/>
      <c r="H5819" s="14"/>
    </row>
    <row r="5820" spans="7:8" x14ac:dyDescent="0.2">
      <c r="G5820" s="21"/>
      <c r="H5820" s="14"/>
    </row>
    <row r="5821" spans="7:8" x14ac:dyDescent="0.2">
      <c r="G5821" s="21"/>
      <c r="H5821" s="14"/>
    </row>
    <row r="5822" spans="7:8" x14ac:dyDescent="0.2">
      <c r="G5822" s="21"/>
      <c r="H5822" s="14"/>
    </row>
    <row r="5823" spans="7:8" x14ac:dyDescent="0.2">
      <c r="G5823" s="21"/>
      <c r="H5823" s="14"/>
    </row>
    <row r="5824" spans="7:8" x14ac:dyDescent="0.2">
      <c r="G5824" s="21"/>
      <c r="H5824" s="14"/>
    </row>
    <row r="5825" spans="7:8" x14ac:dyDescent="0.2">
      <c r="G5825" s="21"/>
      <c r="H5825" s="14"/>
    </row>
    <row r="5826" spans="7:8" x14ac:dyDescent="0.2">
      <c r="G5826" s="21"/>
      <c r="H5826" s="14"/>
    </row>
    <row r="5827" spans="7:8" x14ac:dyDescent="0.2">
      <c r="G5827" s="21"/>
      <c r="H5827" s="14"/>
    </row>
    <row r="5828" spans="7:8" x14ac:dyDescent="0.2">
      <c r="G5828" s="21"/>
      <c r="H5828" s="14"/>
    </row>
    <row r="5829" spans="7:8" x14ac:dyDescent="0.2">
      <c r="G5829" s="21"/>
      <c r="H5829" s="14"/>
    </row>
    <row r="5830" spans="7:8" x14ac:dyDescent="0.2">
      <c r="G5830" s="21"/>
      <c r="H5830" s="14"/>
    </row>
    <row r="5831" spans="7:8" x14ac:dyDescent="0.2">
      <c r="G5831" s="21"/>
      <c r="H5831" s="14"/>
    </row>
    <row r="5832" spans="7:8" x14ac:dyDescent="0.2">
      <c r="G5832" s="21"/>
      <c r="H5832" s="14"/>
    </row>
    <row r="5833" spans="7:8" x14ac:dyDescent="0.2">
      <c r="G5833" s="21"/>
      <c r="H5833" s="14"/>
    </row>
    <row r="5834" spans="7:8" x14ac:dyDescent="0.2">
      <c r="G5834" s="21"/>
      <c r="H5834" s="14"/>
    </row>
    <row r="5835" spans="7:8" x14ac:dyDescent="0.2">
      <c r="G5835" s="21"/>
      <c r="H5835" s="14"/>
    </row>
    <row r="5836" spans="7:8" x14ac:dyDescent="0.2">
      <c r="G5836" s="21"/>
      <c r="H5836" s="14"/>
    </row>
    <row r="5837" spans="7:8" x14ac:dyDescent="0.2">
      <c r="G5837" s="21"/>
      <c r="H5837" s="14"/>
    </row>
    <row r="5838" spans="7:8" x14ac:dyDescent="0.2">
      <c r="G5838" s="21"/>
      <c r="H5838" s="14"/>
    </row>
    <row r="5839" spans="7:8" x14ac:dyDescent="0.2">
      <c r="G5839" s="21"/>
      <c r="H5839" s="14"/>
    </row>
    <row r="5840" spans="7:8" x14ac:dyDescent="0.2">
      <c r="G5840" s="21"/>
      <c r="H5840" s="14"/>
    </row>
    <row r="5841" spans="7:8" x14ac:dyDescent="0.2">
      <c r="G5841" s="21"/>
      <c r="H5841" s="14"/>
    </row>
    <row r="5842" spans="7:8" x14ac:dyDescent="0.2">
      <c r="G5842" s="21"/>
      <c r="H5842" s="14"/>
    </row>
    <row r="5843" spans="7:8" x14ac:dyDescent="0.2">
      <c r="G5843" s="21"/>
      <c r="H5843" s="14"/>
    </row>
    <row r="5844" spans="7:8" x14ac:dyDescent="0.2">
      <c r="G5844" s="21"/>
      <c r="H5844" s="14"/>
    </row>
    <row r="5845" spans="7:8" x14ac:dyDescent="0.2">
      <c r="G5845" s="21"/>
      <c r="H5845" s="14"/>
    </row>
    <row r="5846" spans="7:8" x14ac:dyDescent="0.2">
      <c r="G5846" s="21"/>
      <c r="H5846" s="14"/>
    </row>
    <row r="5847" spans="7:8" x14ac:dyDescent="0.2">
      <c r="G5847" s="21"/>
      <c r="H5847" s="14"/>
    </row>
    <row r="5848" spans="7:8" x14ac:dyDescent="0.2">
      <c r="G5848" s="21"/>
      <c r="H5848" s="14"/>
    </row>
    <row r="5849" spans="7:8" x14ac:dyDescent="0.2">
      <c r="G5849" s="21"/>
      <c r="H5849" s="14"/>
    </row>
    <row r="5850" spans="7:8" x14ac:dyDescent="0.2">
      <c r="G5850" s="21"/>
      <c r="H5850" s="14"/>
    </row>
    <row r="5851" spans="7:8" x14ac:dyDescent="0.2">
      <c r="G5851" s="21"/>
      <c r="H5851" s="14"/>
    </row>
    <row r="5852" spans="7:8" x14ac:dyDescent="0.2">
      <c r="G5852" s="21"/>
      <c r="H5852" s="14"/>
    </row>
    <row r="5853" spans="7:8" x14ac:dyDescent="0.2">
      <c r="G5853" s="21"/>
      <c r="H5853" s="14"/>
    </row>
    <row r="5854" spans="7:8" x14ac:dyDescent="0.2">
      <c r="G5854" s="21"/>
      <c r="H5854" s="14"/>
    </row>
    <row r="5855" spans="7:8" x14ac:dyDescent="0.2">
      <c r="G5855" s="21"/>
      <c r="H5855" s="14"/>
    </row>
    <row r="5856" spans="7:8" x14ac:dyDescent="0.2">
      <c r="G5856" s="21"/>
      <c r="H5856" s="14"/>
    </row>
    <row r="5857" spans="7:8" x14ac:dyDescent="0.2">
      <c r="G5857" s="21"/>
      <c r="H5857" s="14"/>
    </row>
    <row r="5858" spans="7:8" x14ac:dyDescent="0.2">
      <c r="G5858" s="21"/>
      <c r="H5858" s="14"/>
    </row>
    <row r="5859" spans="7:8" x14ac:dyDescent="0.2">
      <c r="G5859" s="21"/>
      <c r="H5859" s="14"/>
    </row>
    <row r="5860" spans="7:8" x14ac:dyDescent="0.2">
      <c r="G5860" s="21"/>
      <c r="H5860" s="14"/>
    </row>
    <row r="5861" spans="7:8" x14ac:dyDescent="0.2">
      <c r="G5861" s="21"/>
      <c r="H5861" s="14"/>
    </row>
    <row r="5862" spans="7:8" x14ac:dyDescent="0.2">
      <c r="G5862" s="21"/>
      <c r="H5862" s="14"/>
    </row>
    <row r="5863" spans="7:8" x14ac:dyDescent="0.2">
      <c r="G5863" s="21"/>
      <c r="H5863" s="14"/>
    </row>
    <row r="5864" spans="7:8" x14ac:dyDescent="0.2">
      <c r="G5864" s="21"/>
      <c r="H5864" s="14"/>
    </row>
    <row r="5865" spans="7:8" x14ac:dyDescent="0.2">
      <c r="G5865" s="21"/>
      <c r="H5865" s="14"/>
    </row>
    <row r="5866" spans="7:8" x14ac:dyDescent="0.2">
      <c r="G5866" s="21"/>
      <c r="H5866" s="14"/>
    </row>
    <row r="5867" spans="7:8" x14ac:dyDescent="0.2">
      <c r="G5867" s="21"/>
      <c r="H5867" s="14"/>
    </row>
    <row r="5868" spans="7:8" x14ac:dyDescent="0.2">
      <c r="G5868" s="21"/>
      <c r="H5868" s="14"/>
    </row>
    <row r="5869" spans="7:8" x14ac:dyDescent="0.2">
      <c r="G5869" s="21"/>
      <c r="H5869" s="14"/>
    </row>
    <row r="5870" spans="7:8" x14ac:dyDescent="0.2">
      <c r="G5870" s="21"/>
      <c r="H5870" s="14"/>
    </row>
    <row r="5871" spans="7:8" x14ac:dyDescent="0.2">
      <c r="G5871" s="21"/>
      <c r="H5871" s="14"/>
    </row>
    <row r="5872" spans="7:8" x14ac:dyDescent="0.2">
      <c r="G5872" s="21"/>
      <c r="H5872" s="14"/>
    </row>
    <row r="5873" spans="7:8" x14ac:dyDescent="0.2">
      <c r="G5873" s="21"/>
      <c r="H5873" s="14"/>
    </row>
    <row r="5874" spans="7:8" x14ac:dyDescent="0.2">
      <c r="G5874" s="21"/>
      <c r="H5874" s="14"/>
    </row>
    <row r="5875" spans="7:8" x14ac:dyDescent="0.2">
      <c r="G5875" s="21"/>
      <c r="H5875" s="14"/>
    </row>
    <row r="5876" spans="7:8" x14ac:dyDescent="0.2">
      <c r="G5876" s="21"/>
      <c r="H5876" s="14"/>
    </row>
    <row r="5877" spans="7:8" x14ac:dyDescent="0.2">
      <c r="G5877" s="21"/>
      <c r="H5877" s="14"/>
    </row>
    <row r="5878" spans="7:8" x14ac:dyDescent="0.2">
      <c r="G5878" s="21"/>
      <c r="H5878" s="14"/>
    </row>
    <row r="5879" spans="7:8" x14ac:dyDescent="0.2">
      <c r="G5879" s="21"/>
      <c r="H5879" s="14"/>
    </row>
    <row r="5880" spans="7:8" x14ac:dyDescent="0.2">
      <c r="G5880" s="21"/>
      <c r="H5880" s="14"/>
    </row>
    <row r="5881" spans="7:8" x14ac:dyDescent="0.2">
      <c r="G5881" s="21"/>
      <c r="H5881" s="14"/>
    </row>
    <row r="5882" spans="7:8" x14ac:dyDescent="0.2">
      <c r="G5882" s="21"/>
      <c r="H5882" s="14"/>
    </row>
    <row r="5883" spans="7:8" x14ac:dyDescent="0.2">
      <c r="G5883" s="21"/>
      <c r="H5883" s="14"/>
    </row>
    <row r="5884" spans="7:8" x14ac:dyDescent="0.2">
      <c r="G5884" s="21"/>
      <c r="H5884" s="14"/>
    </row>
    <row r="5885" spans="7:8" x14ac:dyDescent="0.2">
      <c r="G5885" s="21"/>
      <c r="H5885" s="14"/>
    </row>
    <row r="5886" spans="7:8" x14ac:dyDescent="0.2">
      <c r="G5886" s="21"/>
      <c r="H5886" s="14"/>
    </row>
    <row r="5887" spans="7:8" x14ac:dyDescent="0.2">
      <c r="G5887" s="21"/>
      <c r="H5887" s="14"/>
    </row>
    <row r="5888" spans="7:8" x14ac:dyDescent="0.2">
      <c r="G5888" s="21"/>
      <c r="H5888" s="14"/>
    </row>
    <row r="5889" spans="7:8" x14ac:dyDescent="0.2">
      <c r="G5889" s="21"/>
      <c r="H5889" s="14"/>
    </row>
    <row r="5890" spans="7:8" x14ac:dyDescent="0.2">
      <c r="G5890" s="21"/>
      <c r="H5890" s="14"/>
    </row>
    <row r="5891" spans="7:8" x14ac:dyDescent="0.2">
      <c r="G5891" s="21"/>
      <c r="H5891" s="14"/>
    </row>
    <row r="5892" spans="7:8" x14ac:dyDescent="0.2">
      <c r="G5892" s="21"/>
      <c r="H5892" s="14"/>
    </row>
    <row r="5893" spans="7:8" x14ac:dyDescent="0.2">
      <c r="G5893" s="21"/>
      <c r="H5893" s="14"/>
    </row>
    <row r="5894" spans="7:8" x14ac:dyDescent="0.2">
      <c r="G5894" s="21"/>
      <c r="H5894" s="14"/>
    </row>
    <row r="5895" spans="7:8" x14ac:dyDescent="0.2">
      <c r="G5895" s="21"/>
      <c r="H5895" s="14"/>
    </row>
    <row r="5896" spans="7:8" x14ac:dyDescent="0.2">
      <c r="G5896" s="21"/>
      <c r="H5896" s="14"/>
    </row>
    <row r="5897" spans="7:8" x14ac:dyDescent="0.2">
      <c r="G5897" s="21"/>
      <c r="H5897" s="14"/>
    </row>
    <row r="5898" spans="7:8" x14ac:dyDescent="0.2">
      <c r="G5898" s="21"/>
      <c r="H5898" s="14"/>
    </row>
    <row r="5899" spans="7:8" x14ac:dyDescent="0.2">
      <c r="G5899" s="21"/>
      <c r="H5899" s="14"/>
    </row>
    <row r="5900" spans="7:8" x14ac:dyDescent="0.2">
      <c r="G5900" s="21"/>
      <c r="H5900" s="14"/>
    </row>
    <row r="5901" spans="7:8" x14ac:dyDescent="0.2">
      <c r="G5901" s="21"/>
      <c r="H5901" s="14"/>
    </row>
    <row r="5902" spans="7:8" x14ac:dyDescent="0.2">
      <c r="G5902" s="21"/>
      <c r="H5902" s="14"/>
    </row>
    <row r="5903" spans="7:8" x14ac:dyDescent="0.2">
      <c r="G5903" s="21"/>
      <c r="H5903" s="14"/>
    </row>
    <row r="5904" spans="7:8" x14ac:dyDescent="0.2">
      <c r="G5904" s="21"/>
      <c r="H5904" s="14"/>
    </row>
    <row r="5905" spans="7:8" x14ac:dyDescent="0.2">
      <c r="G5905" s="21"/>
      <c r="H5905" s="14"/>
    </row>
    <row r="5906" spans="7:8" x14ac:dyDescent="0.2">
      <c r="G5906" s="21"/>
      <c r="H5906" s="14"/>
    </row>
    <row r="5907" spans="7:8" x14ac:dyDescent="0.2">
      <c r="G5907" s="21"/>
      <c r="H5907" s="14"/>
    </row>
    <row r="5908" spans="7:8" x14ac:dyDescent="0.2">
      <c r="G5908" s="21"/>
      <c r="H5908" s="14"/>
    </row>
    <row r="5909" spans="7:8" x14ac:dyDescent="0.2">
      <c r="G5909" s="21"/>
      <c r="H5909" s="14"/>
    </row>
    <row r="5910" spans="7:8" x14ac:dyDescent="0.2">
      <c r="G5910" s="21"/>
      <c r="H5910" s="14"/>
    </row>
    <row r="5911" spans="7:8" x14ac:dyDescent="0.2">
      <c r="G5911" s="21"/>
      <c r="H5911" s="14"/>
    </row>
    <row r="5912" spans="7:8" x14ac:dyDescent="0.2">
      <c r="G5912" s="21"/>
      <c r="H5912" s="14"/>
    </row>
    <row r="5913" spans="7:8" x14ac:dyDescent="0.2">
      <c r="G5913" s="21"/>
      <c r="H5913" s="14"/>
    </row>
    <row r="5914" spans="7:8" x14ac:dyDescent="0.2">
      <c r="G5914" s="21"/>
      <c r="H5914" s="14"/>
    </row>
    <row r="5915" spans="7:8" x14ac:dyDescent="0.2">
      <c r="G5915" s="21"/>
      <c r="H5915" s="14"/>
    </row>
    <row r="5916" spans="7:8" x14ac:dyDescent="0.2">
      <c r="G5916" s="21"/>
      <c r="H5916" s="14"/>
    </row>
    <row r="5917" spans="7:8" x14ac:dyDescent="0.2">
      <c r="G5917" s="21"/>
      <c r="H5917" s="14"/>
    </row>
    <row r="5918" spans="7:8" x14ac:dyDescent="0.2">
      <c r="G5918" s="21"/>
      <c r="H5918" s="14"/>
    </row>
    <row r="5919" spans="7:8" x14ac:dyDescent="0.2">
      <c r="G5919" s="21"/>
      <c r="H5919" s="14"/>
    </row>
    <row r="5920" spans="7:8" x14ac:dyDescent="0.2">
      <c r="G5920" s="21"/>
      <c r="H5920" s="14"/>
    </row>
    <row r="5921" spans="7:8" x14ac:dyDescent="0.2">
      <c r="G5921" s="21"/>
      <c r="H5921" s="14"/>
    </row>
    <row r="5922" spans="7:8" x14ac:dyDescent="0.2">
      <c r="G5922" s="21"/>
      <c r="H5922" s="14"/>
    </row>
    <row r="5923" spans="7:8" x14ac:dyDescent="0.2">
      <c r="G5923" s="21"/>
      <c r="H5923" s="14"/>
    </row>
    <row r="5924" spans="7:8" x14ac:dyDescent="0.2">
      <c r="G5924" s="21"/>
      <c r="H5924" s="14"/>
    </row>
    <row r="5925" spans="7:8" x14ac:dyDescent="0.2">
      <c r="G5925" s="21"/>
      <c r="H5925" s="14"/>
    </row>
    <row r="5926" spans="7:8" x14ac:dyDescent="0.2">
      <c r="G5926" s="21"/>
      <c r="H5926" s="14"/>
    </row>
    <row r="5927" spans="7:8" x14ac:dyDescent="0.2">
      <c r="G5927" s="21"/>
      <c r="H5927" s="14"/>
    </row>
    <row r="5928" spans="7:8" x14ac:dyDescent="0.2">
      <c r="G5928" s="21"/>
      <c r="H5928" s="14"/>
    </row>
    <row r="5929" spans="7:8" x14ac:dyDescent="0.2">
      <c r="G5929" s="21"/>
      <c r="H5929" s="14"/>
    </row>
    <row r="5930" spans="7:8" x14ac:dyDescent="0.2">
      <c r="G5930" s="21"/>
      <c r="H5930" s="14"/>
    </row>
    <row r="5931" spans="7:8" x14ac:dyDescent="0.2">
      <c r="G5931" s="21"/>
      <c r="H5931" s="14"/>
    </row>
    <row r="5932" spans="7:8" x14ac:dyDescent="0.2">
      <c r="G5932" s="21"/>
      <c r="H5932" s="14"/>
    </row>
    <row r="5933" spans="7:8" x14ac:dyDescent="0.2">
      <c r="G5933" s="21"/>
      <c r="H5933" s="14"/>
    </row>
    <row r="5934" spans="7:8" x14ac:dyDescent="0.2">
      <c r="G5934" s="21"/>
      <c r="H5934" s="14"/>
    </row>
    <row r="5935" spans="7:8" x14ac:dyDescent="0.2">
      <c r="G5935" s="21"/>
      <c r="H5935" s="14"/>
    </row>
    <row r="5936" spans="7:8" x14ac:dyDescent="0.2">
      <c r="G5936" s="21"/>
      <c r="H5936" s="14"/>
    </row>
    <row r="5937" spans="7:8" x14ac:dyDescent="0.2">
      <c r="G5937" s="21"/>
      <c r="H5937" s="14"/>
    </row>
    <row r="5938" spans="7:8" x14ac:dyDescent="0.2">
      <c r="G5938" s="21"/>
      <c r="H5938" s="14"/>
    </row>
    <row r="5939" spans="7:8" x14ac:dyDescent="0.2">
      <c r="G5939" s="21"/>
      <c r="H5939" s="14"/>
    </row>
    <row r="5940" spans="7:8" x14ac:dyDescent="0.2">
      <c r="G5940" s="21"/>
      <c r="H5940" s="14"/>
    </row>
    <row r="5941" spans="7:8" x14ac:dyDescent="0.2">
      <c r="G5941" s="21"/>
      <c r="H5941" s="14"/>
    </row>
    <row r="5942" spans="7:8" x14ac:dyDescent="0.2">
      <c r="G5942" s="21"/>
      <c r="H5942" s="14"/>
    </row>
    <row r="5943" spans="7:8" x14ac:dyDescent="0.2">
      <c r="G5943" s="21"/>
      <c r="H5943" s="14"/>
    </row>
    <row r="5944" spans="7:8" x14ac:dyDescent="0.2">
      <c r="G5944" s="21"/>
      <c r="H5944" s="14"/>
    </row>
    <row r="5945" spans="7:8" x14ac:dyDescent="0.2">
      <c r="G5945" s="21"/>
      <c r="H5945" s="14"/>
    </row>
    <row r="5946" spans="7:8" x14ac:dyDescent="0.2">
      <c r="G5946" s="21"/>
      <c r="H5946" s="14"/>
    </row>
    <row r="5947" spans="7:8" x14ac:dyDescent="0.2">
      <c r="G5947" s="21"/>
      <c r="H5947" s="14"/>
    </row>
    <row r="5948" spans="7:8" x14ac:dyDescent="0.2">
      <c r="G5948" s="21"/>
      <c r="H5948" s="14"/>
    </row>
    <row r="5949" spans="7:8" x14ac:dyDescent="0.2">
      <c r="G5949" s="21"/>
      <c r="H5949" s="14"/>
    </row>
    <row r="5950" spans="7:8" x14ac:dyDescent="0.2">
      <c r="G5950" s="21"/>
      <c r="H5950" s="14"/>
    </row>
    <row r="5951" spans="7:8" x14ac:dyDescent="0.2">
      <c r="G5951" s="21"/>
      <c r="H5951" s="14"/>
    </row>
    <row r="5952" spans="7:8" x14ac:dyDescent="0.2">
      <c r="G5952" s="21"/>
      <c r="H5952" s="14"/>
    </row>
    <row r="5953" spans="7:8" x14ac:dyDescent="0.2">
      <c r="G5953" s="21"/>
      <c r="H5953" s="14"/>
    </row>
    <row r="5954" spans="7:8" x14ac:dyDescent="0.2">
      <c r="G5954" s="21"/>
      <c r="H5954" s="14"/>
    </row>
    <row r="5955" spans="7:8" x14ac:dyDescent="0.2">
      <c r="G5955" s="21"/>
      <c r="H5955" s="14"/>
    </row>
    <row r="5956" spans="7:8" x14ac:dyDescent="0.2">
      <c r="G5956" s="21"/>
      <c r="H5956" s="14"/>
    </row>
    <row r="5957" spans="7:8" x14ac:dyDescent="0.2">
      <c r="G5957" s="21"/>
      <c r="H5957" s="14"/>
    </row>
    <row r="5958" spans="7:8" x14ac:dyDescent="0.2">
      <c r="G5958" s="21"/>
      <c r="H5958" s="14"/>
    </row>
    <row r="5959" spans="7:8" x14ac:dyDescent="0.2">
      <c r="G5959" s="21"/>
      <c r="H5959" s="14"/>
    </row>
    <row r="5960" spans="7:8" x14ac:dyDescent="0.2">
      <c r="G5960" s="21"/>
      <c r="H5960" s="14"/>
    </row>
    <row r="5961" spans="7:8" x14ac:dyDescent="0.2">
      <c r="G5961" s="21"/>
      <c r="H5961" s="14"/>
    </row>
    <row r="5962" spans="7:8" x14ac:dyDescent="0.2">
      <c r="G5962" s="21"/>
      <c r="H5962" s="14"/>
    </row>
    <row r="5963" spans="7:8" x14ac:dyDescent="0.2">
      <c r="G5963" s="21"/>
      <c r="H5963" s="14"/>
    </row>
    <row r="5964" spans="7:8" x14ac:dyDescent="0.2">
      <c r="G5964" s="21"/>
      <c r="H5964" s="14"/>
    </row>
    <row r="5965" spans="7:8" x14ac:dyDescent="0.2">
      <c r="G5965" s="21"/>
      <c r="H5965" s="14"/>
    </row>
    <row r="5966" spans="7:8" x14ac:dyDescent="0.2">
      <c r="G5966" s="21"/>
      <c r="H5966" s="14"/>
    </row>
    <row r="5967" spans="7:8" x14ac:dyDescent="0.2">
      <c r="G5967" s="21"/>
      <c r="H5967" s="14"/>
    </row>
    <row r="5968" spans="7:8" x14ac:dyDescent="0.2">
      <c r="G5968" s="21"/>
      <c r="H5968" s="14"/>
    </row>
    <row r="5969" spans="7:8" x14ac:dyDescent="0.2">
      <c r="G5969" s="21"/>
      <c r="H5969" s="14"/>
    </row>
    <row r="5970" spans="7:8" x14ac:dyDescent="0.2">
      <c r="G5970" s="21"/>
      <c r="H5970" s="14"/>
    </row>
    <row r="5971" spans="7:8" x14ac:dyDescent="0.2">
      <c r="G5971" s="21"/>
      <c r="H5971" s="14"/>
    </row>
    <row r="5972" spans="7:8" x14ac:dyDescent="0.2">
      <c r="G5972" s="21"/>
      <c r="H5972" s="14"/>
    </row>
    <row r="5973" spans="7:8" x14ac:dyDescent="0.2">
      <c r="G5973" s="21"/>
      <c r="H5973" s="14"/>
    </row>
    <row r="5974" spans="7:8" x14ac:dyDescent="0.2">
      <c r="G5974" s="21"/>
      <c r="H5974" s="14"/>
    </row>
    <row r="5975" spans="7:8" x14ac:dyDescent="0.2">
      <c r="G5975" s="21"/>
      <c r="H5975" s="14"/>
    </row>
    <row r="5976" spans="7:8" x14ac:dyDescent="0.2">
      <c r="G5976" s="21"/>
      <c r="H5976" s="14"/>
    </row>
    <row r="5977" spans="7:8" x14ac:dyDescent="0.2">
      <c r="G5977" s="21"/>
      <c r="H5977" s="14"/>
    </row>
    <row r="5978" spans="7:8" x14ac:dyDescent="0.2">
      <c r="G5978" s="21"/>
      <c r="H5978" s="14"/>
    </row>
    <row r="5979" spans="7:8" x14ac:dyDescent="0.2">
      <c r="G5979" s="21"/>
      <c r="H5979" s="14"/>
    </row>
    <row r="5980" spans="7:8" x14ac:dyDescent="0.2">
      <c r="G5980" s="21"/>
      <c r="H5980" s="14"/>
    </row>
    <row r="5981" spans="7:8" x14ac:dyDescent="0.2">
      <c r="G5981" s="21"/>
      <c r="H5981" s="14"/>
    </row>
    <row r="5982" spans="7:8" x14ac:dyDescent="0.2">
      <c r="G5982" s="21"/>
      <c r="H5982" s="14"/>
    </row>
    <row r="5983" spans="7:8" x14ac:dyDescent="0.2">
      <c r="G5983" s="21"/>
      <c r="H5983" s="14"/>
    </row>
    <row r="5984" spans="7:8" x14ac:dyDescent="0.2">
      <c r="G5984" s="21"/>
      <c r="H5984" s="14"/>
    </row>
    <row r="5985" spans="7:8" x14ac:dyDescent="0.2">
      <c r="G5985" s="21"/>
      <c r="H5985" s="14"/>
    </row>
    <row r="5986" spans="7:8" x14ac:dyDescent="0.2">
      <c r="G5986" s="21"/>
      <c r="H5986" s="14"/>
    </row>
    <row r="5987" spans="7:8" x14ac:dyDescent="0.2">
      <c r="G5987" s="21"/>
      <c r="H5987" s="14"/>
    </row>
    <row r="5988" spans="7:8" x14ac:dyDescent="0.2">
      <c r="G5988" s="21"/>
      <c r="H5988" s="14"/>
    </row>
    <row r="5989" spans="7:8" x14ac:dyDescent="0.2">
      <c r="G5989" s="21"/>
      <c r="H5989" s="14"/>
    </row>
    <row r="5990" spans="7:8" x14ac:dyDescent="0.2">
      <c r="G5990" s="21"/>
      <c r="H5990" s="14"/>
    </row>
    <row r="5991" spans="7:8" x14ac:dyDescent="0.2">
      <c r="G5991" s="21"/>
      <c r="H5991" s="14"/>
    </row>
    <row r="5992" spans="7:8" x14ac:dyDescent="0.2">
      <c r="G5992" s="21"/>
      <c r="H5992" s="14"/>
    </row>
    <row r="5993" spans="7:8" x14ac:dyDescent="0.2">
      <c r="G5993" s="21"/>
      <c r="H5993" s="14"/>
    </row>
    <row r="5994" spans="7:8" x14ac:dyDescent="0.2">
      <c r="G5994" s="21"/>
      <c r="H5994" s="14"/>
    </row>
    <row r="5995" spans="7:8" x14ac:dyDescent="0.2">
      <c r="G5995" s="21"/>
      <c r="H5995" s="14"/>
    </row>
    <row r="5996" spans="7:8" x14ac:dyDescent="0.2">
      <c r="G5996" s="21"/>
      <c r="H5996" s="14"/>
    </row>
    <row r="5997" spans="7:8" x14ac:dyDescent="0.2">
      <c r="G5997" s="21"/>
      <c r="H5997" s="14"/>
    </row>
    <row r="5998" spans="7:8" x14ac:dyDescent="0.2">
      <c r="G5998" s="21"/>
      <c r="H5998" s="14"/>
    </row>
    <row r="5999" spans="7:8" x14ac:dyDescent="0.2">
      <c r="G5999" s="21"/>
      <c r="H5999" s="14"/>
    </row>
    <row r="6000" spans="7:8" x14ac:dyDescent="0.2">
      <c r="G6000" s="21"/>
      <c r="H6000" s="14"/>
    </row>
    <row r="6001" spans="7:8" x14ac:dyDescent="0.2">
      <c r="G6001" s="21"/>
      <c r="H6001" s="14"/>
    </row>
    <row r="6002" spans="7:8" x14ac:dyDescent="0.2">
      <c r="G6002" s="21"/>
      <c r="H6002" s="14"/>
    </row>
    <row r="6003" spans="7:8" x14ac:dyDescent="0.2">
      <c r="G6003" s="21"/>
      <c r="H6003" s="14"/>
    </row>
    <row r="6004" spans="7:8" x14ac:dyDescent="0.2">
      <c r="G6004" s="21"/>
      <c r="H6004" s="14"/>
    </row>
    <row r="6005" spans="7:8" x14ac:dyDescent="0.2">
      <c r="G6005" s="21"/>
      <c r="H6005" s="14"/>
    </row>
    <row r="6006" spans="7:8" x14ac:dyDescent="0.2">
      <c r="G6006" s="21"/>
      <c r="H6006" s="14"/>
    </row>
    <row r="6007" spans="7:8" x14ac:dyDescent="0.2">
      <c r="G6007" s="21"/>
      <c r="H6007" s="14"/>
    </row>
    <row r="6008" spans="7:8" x14ac:dyDescent="0.2">
      <c r="G6008" s="21"/>
      <c r="H6008" s="14"/>
    </row>
    <row r="6009" spans="7:8" x14ac:dyDescent="0.2">
      <c r="G6009" s="21"/>
      <c r="H6009" s="14"/>
    </row>
    <row r="6010" spans="7:8" x14ac:dyDescent="0.2">
      <c r="G6010" s="21"/>
      <c r="H6010" s="14"/>
    </row>
    <row r="6011" spans="7:8" x14ac:dyDescent="0.2">
      <c r="G6011" s="21"/>
      <c r="H6011" s="14"/>
    </row>
    <row r="6012" spans="7:8" x14ac:dyDescent="0.2">
      <c r="G6012" s="21"/>
      <c r="H6012" s="14"/>
    </row>
    <row r="6013" spans="7:8" x14ac:dyDescent="0.2">
      <c r="G6013" s="21"/>
      <c r="H6013" s="14"/>
    </row>
    <row r="6014" spans="7:8" x14ac:dyDescent="0.2">
      <c r="G6014" s="21"/>
      <c r="H6014" s="14"/>
    </row>
    <row r="6015" spans="7:8" x14ac:dyDescent="0.2">
      <c r="G6015" s="21"/>
      <c r="H6015" s="14"/>
    </row>
    <row r="6016" spans="7:8" x14ac:dyDescent="0.2">
      <c r="G6016" s="21"/>
      <c r="H6016" s="14"/>
    </row>
    <row r="6017" spans="7:8" x14ac:dyDescent="0.2">
      <c r="G6017" s="21"/>
      <c r="H6017" s="14"/>
    </row>
    <row r="6018" spans="7:8" x14ac:dyDescent="0.2">
      <c r="G6018" s="21"/>
      <c r="H6018" s="14"/>
    </row>
    <row r="6019" spans="7:8" x14ac:dyDescent="0.2">
      <c r="G6019" s="21"/>
      <c r="H6019" s="14"/>
    </row>
    <row r="6020" spans="7:8" x14ac:dyDescent="0.2">
      <c r="G6020" s="21"/>
      <c r="H6020" s="14"/>
    </row>
    <row r="6021" spans="7:8" x14ac:dyDescent="0.2">
      <c r="G6021" s="21"/>
      <c r="H6021" s="14"/>
    </row>
    <row r="6022" spans="7:8" x14ac:dyDescent="0.2">
      <c r="G6022" s="21"/>
      <c r="H6022" s="14"/>
    </row>
    <row r="6023" spans="7:8" x14ac:dyDescent="0.2">
      <c r="G6023" s="21"/>
      <c r="H6023" s="14"/>
    </row>
    <row r="6024" spans="7:8" x14ac:dyDescent="0.2">
      <c r="G6024" s="21"/>
      <c r="H6024" s="14"/>
    </row>
    <row r="6025" spans="7:8" x14ac:dyDescent="0.2">
      <c r="G6025" s="21"/>
      <c r="H6025" s="14"/>
    </row>
    <row r="6026" spans="7:8" x14ac:dyDescent="0.2">
      <c r="G6026" s="21"/>
      <c r="H6026" s="14"/>
    </row>
    <row r="6027" spans="7:8" x14ac:dyDescent="0.2">
      <c r="G6027" s="21"/>
      <c r="H6027" s="14"/>
    </row>
    <row r="6028" spans="7:8" x14ac:dyDescent="0.2">
      <c r="G6028" s="21"/>
      <c r="H6028" s="14"/>
    </row>
    <row r="6029" spans="7:8" x14ac:dyDescent="0.2">
      <c r="G6029" s="21"/>
      <c r="H6029" s="14"/>
    </row>
    <row r="6030" spans="7:8" x14ac:dyDescent="0.2">
      <c r="G6030" s="21"/>
      <c r="H6030" s="14"/>
    </row>
    <row r="6031" spans="7:8" x14ac:dyDescent="0.2">
      <c r="G6031" s="21"/>
      <c r="H6031" s="14"/>
    </row>
    <row r="6032" spans="7:8" x14ac:dyDescent="0.2">
      <c r="G6032" s="21"/>
      <c r="H6032" s="14"/>
    </row>
    <row r="6033" spans="7:8" x14ac:dyDescent="0.2">
      <c r="G6033" s="21"/>
      <c r="H6033" s="14"/>
    </row>
    <row r="6034" spans="7:8" x14ac:dyDescent="0.2">
      <c r="G6034" s="21"/>
      <c r="H6034" s="14"/>
    </row>
    <row r="6035" spans="7:8" x14ac:dyDescent="0.2">
      <c r="G6035" s="21"/>
      <c r="H6035" s="14"/>
    </row>
    <row r="6036" spans="7:8" x14ac:dyDescent="0.2">
      <c r="G6036" s="21"/>
      <c r="H6036" s="14"/>
    </row>
    <row r="6037" spans="7:8" x14ac:dyDescent="0.2">
      <c r="G6037" s="21"/>
      <c r="H6037" s="14"/>
    </row>
    <row r="6038" spans="7:8" x14ac:dyDescent="0.2">
      <c r="G6038" s="21"/>
      <c r="H6038" s="14"/>
    </row>
    <row r="6039" spans="7:8" x14ac:dyDescent="0.2">
      <c r="G6039" s="21"/>
      <c r="H6039" s="14"/>
    </row>
    <row r="6040" spans="7:8" x14ac:dyDescent="0.2">
      <c r="G6040" s="21"/>
      <c r="H6040" s="14"/>
    </row>
    <row r="6041" spans="7:8" x14ac:dyDescent="0.2">
      <c r="G6041" s="21"/>
      <c r="H6041" s="14"/>
    </row>
    <row r="6042" spans="7:8" x14ac:dyDescent="0.2">
      <c r="G6042" s="21"/>
      <c r="H6042" s="14"/>
    </row>
    <row r="6043" spans="7:8" x14ac:dyDescent="0.2">
      <c r="G6043" s="21"/>
      <c r="H6043" s="14"/>
    </row>
    <row r="6044" spans="7:8" x14ac:dyDescent="0.2">
      <c r="G6044" s="21"/>
      <c r="H6044" s="14"/>
    </row>
    <row r="6045" spans="7:8" x14ac:dyDescent="0.2">
      <c r="G6045" s="21"/>
      <c r="H6045" s="14"/>
    </row>
    <row r="6046" spans="7:8" x14ac:dyDescent="0.2">
      <c r="G6046" s="21"/>
      <c r="H6046" s="14"/>
    </row>
    <row r="6047" spans="7:8" x14ac:dyDescent="0.2">
      <c r="G6047" s="21"/>
      <c r="H6047" s="14"/>
    </row>
    <row r="6048" spans="7:8" x14ac:dyDescent="0.2">
      <c r="G6048" s="21"/>
      <c r="H6048" s="14"/>
    </row>
    <row r="6049" spans="7:8" x14ac:dyDescent="0.2">
      <c r="G6049" s="21"/>
      <c r="H6049" s="14"/>
    </row>
    <row r="6050" spans="7:8" x14ac:dyDescent="0.2">
      <c r="G6050" s="21"/>
      <c r="H6050" s="14"/>
    </row>
    <row r="6051" spans="7:8" x14ac:dyDescent="0.2">
      <c r="G6051" s="21"/>
      <c r="H6051" s="14"/>
    </row>
    <row r="6052" spans="7:8" x14ac:dyDescent="0.2">
      <c r="G6052" s="21"/>
      <c r="H6052" s="14"/>
    </row>
    <row r="6053" spans="7:8" x14ac:dyDescent="0.2">
      <c r="G6053" s="21"/>
      <c r="H6053" s="14"/>
    </row>
    <row r="6054" spans="7:8" x14ac:dyDescent="0.2">
      <c r="G6054" s="21"/>
      <c r="H6054" s="14"/>
    </row>
    <row r="6055" spans="7:8" x14ac:dyDescent="0.2">
      <c r="G6055" s="21"/>
      <c r="H6055" s="14"/>
    </row>
    <row r="6056" spans="7:8" x14ac:dyDescent="0.2">
      <c r="G6056" s="21"/>
      <c r="H6056" s="14"/>
    </row>
    <row r="6057" spans="7:8" x14ac:dyDescent="0.2">
      <c r="G6057" s="21"/>
      <c r="H6057" s="14"/>
    </row>
    <row r="6058" spans="7:8" x14ac:dyDescent="0.2">
      <c r="G6058" s="21"/>
      <c r="H6058" s="14"/>
    </row>
    <row r="6059" spans="7:8" x14ac:dyDescent="0.2">
      <c r="G6059" s="21"/>
      <c r="H6059" s="14"/>
    </row>
    <row r="6060" spans="7:8" x14ac:dyDescent="0.2">
      <c r="G6060" s="21"/>
      <c r="H6060" s="14"/>
    </row>
    <row r="6061" spans="7:8" x14ac:dyDescent="0.2">
      <c r="G6061" s="21"/>
      <c r="H6061" s="14"/>
    </row>
    <row r="6062" spans="7:8" x14ac:dyDescent="0.2">
      <c r="G6062" s="21"/>
      <c r="H6062" s="14"/>
    </row>
    <row r="6063" spans="7:8" x14ac:dyDescent="0.2">
      <c r="G6063" s="21"/>
      <c r="H6063" s="14"/>
    </row>
    <row r="6064" spans="7:8" x14ac:dyDescent="0.2">
      <c r="G6064" s="21"/>
      <c r="H6064" s="14"/>
    </row>
    <row r="6065" spans="7:8" x14ac:dyDescent="0.2">
      <c r="G6065" s="21"/>
      <c r="H6065" s="14"/>
    </row>
    <row r="6066" spans="7:8" x14ac:dyDescent="0.2">
      <c r="G6066" s="21"/>
      <c r="H6066" s="14"/>
    </row>
    <row r="6067" spans="7:8" x14ac:dyDescent="0.2">
      <c r="G6067" s="21"/>
      <c r="H6067" s="14"/>
    </row>
    <row r="6068" spans="7:8" x14ac:dyDescent="0.2">
      <c r="G6068" s="21"/>
      <c r="H6068" s="14"/>
    </row>
    <row r="6069" spans="7:8" x14ac:dyDescent="0.2">
      <c r="G6069" s="21"/>
      <c r="H6069" s="14"/>
    </row>
    <row r="6070" spans="7:8" x14ac:dyDescent="0.2">
      <c r="G6070" s="21"/>
      <c r="H6070" s="14"/>
    </row>
    <row r="6071" spans="7:8" x14ac:dyDescent="0.2">
      <c r="G6071" s="21"/>
      <c r="H6071" s="14"/>
    </row>
    <row r="6072" spans="7:8" x14ac:dyDescent="0.2">
      <c r="G6072" s="21"/>
      <c r="H6072" s="14"/>
    </row>
    <row r="6073" spans="7:8" x14ac:dyDescent="0.2">
      <c r="G6073" s="21"/>
      <c r="H6073" s="14"/>
    </row>
    <row r="6074" spans="7:8" x14ac:dyDescent="0.2">
      <c r="G6074" s="21"/>
      <c r="H6074" s="14"/>
    </row>
    <row r="6075" spans="7:8" x14ac:dyDescent="0.2">
      <c r="G6075" s="21"/>
      <c r="H6075" s="14"/>
    </row>
    <row r="6076" spans="7:8" x14ac:dyDescent="0.2">
      <c r="G6076" s="21"/>
      <c r="H6076" s="14"/>
    </row>
    <row r="6077" spans="7:8" x14ac:dyDescent="0.2">
      <c r="G6077" s="21"/>
      <c r="H6077" s="14"/>
    </row>
    <row r="6078" spans="7:8" x14ac:dyDescent="0.2">
      <c r="G6078" s="21"/>
      <c r="H6078" s="14"/>
    </row>
    <row r="6079" spans="7:8" x14ac:dyDescent="0.2">
      <c r="G6079" s="21"/>
      <c r="H6079" s="14"/>
    </row>
    <row r="6080" spans="7:8" x14ac:dyDescent="0.2">
      <c r="G6080" s="21"/>
      <c r="H6080" s="14"/>
    </row>
    <row r="6081" spans="7:8" x14ac:dyDescent="0.2">
      <c r="G6081" s="21"/>
      <c r="H6081" s="14"/>
    </row>
    <row r="6082" spans="7:8" x14ac:dyDescent="0.2">
      <c r="G6082" s="21"/>
      <c r="H6082" s="14"/>
    </row>
    <row r="6083" spans="7:8" x14ac:dyDescent="0.2">
      <c r="G6083" s="21"/>
      <c r="H6083" s="14"/>
    </row>
    <row r="6084" spans="7:8" x14ac:dyDescent="0.2">
      <c r="G6084" s="21"/>
      <c r="H6084" s="14"/>
    </row>
    <row r="6085" spans="7:8" x14ac:dyDescent="0.2">
      <c r="G6085" s="21"/>
      <c r="H6085" s="14"/>
    </row>
    <row r="6086" spans="7:8" x14ac:dyDescent="0.2">
      <c r="G6086" s="21"/>
      <c r="H6086" s="14"/>
    </row>
    <row r="6087" spans="7:8" x14ac:dyDescent="0.2">
      <c r="G6087" s="21"/>
      <c r="H6087" s="14"/>
    </row>
    <row r="6088" spans="7:8" x14ac:dyDescent="0.2">
      <c r="G6088" s="21"/>
      <c r="H6088" s="14"/>
    </row>
    <row r="6089" spans="7:8" x14ac:dyDescent="0.2">
      <c r="G6089" s="21"/>
      <c r="H6089" s="14"/>
    </row>
    <row r="6090" spans="7:8" x14ac:dyDescent="0.2">
      <c r="G6090" s="21"/>
      <c r="H6090" s="14"/>
    </row>
    <row r="6091" spans="7:8" x14ac:dyDescent="0.2">
      <c r="G6091" s="21"/>
      <c r="H6091" s="14"/>
    </row>
    <row r="6092" spans="7:8" x14ac:dyDescent="0.2">
      <c r="G6092" s="21"/>
      <c r="H6092" s="14"/>
    </row>
    <row r="6093" spans="7:8" x14ac:dyDescent="0.2">
      <c r="G6093" s="21"/>
      <c r="H6093" s="14"/>
    </row>
    <row r="6094" spans="7:8" x14ac:dyDescent="0.2">
      <c r="G6094" s="21"/>
      <c r="H6094" s="14"/>
    </row>
    <row r="6095" spans="7:8" x14ac:dyDescent="0.2">
      <c r="G6095" s="21"/>
      <c r="H6095" s="14"/>
    </row>
    <row r="6096" spans="7:8" x14ac:dyDescent="0.2">
      <c r="G6096" s="21"/>
      <c r="H6096" s="14"/>
    </row>
    <row r="6097" spans="7:8" x14ac:dyDescent="0.2">
      <c r="G6097" s="21"/>
      <c r="H6097" s="14"/>
    </row>
    <row r="6098" spans="7:8" x14ac:dyDescent="0.2">
      <c r="G6098" s="21"/>
      <c r="H6098" s="14"/>
    </row>
    <row r="6099" spans="7:8" x14ac:dyDescent="0.2">
      <c r="G6099" s="21"/>
      <c r="H6099" s="14"/>
    </row>
    <row r="6100" spans="7:8" x14ac:dyDescent="0.2">
      <c r="G6100" s="21"/>
      <c r="H6100" s="14"/>
    </row>
    <row r="6101" spans="7:8" x14ac:dyDescent="0.2">
      <c r="G6101" s="21"/>
      <c r="H6101" s="14"/>
    </row>
    <row r="6102" spans="7:8" x14ac:dyDescent="0.2">
      <c r="G6102" s="21"/>
      <c r="H6102" s="14"/>
    </row>
    <row r="6103" spans="7:8" x14ac:dyDescent="0.2">
      <c r="G6103" s="21"/>
      <c r="H6103" s="14"/>
    </row>
    <row r="6104" spans="7:8" x14ac:dyDescent="0.2">
      <c r="G6104" s="21"/>
      <c r="H6104" s="14"/>
    </row>
    <row r="6105" spans="7:8" x14ac:dyDescent="0.2">
      <c r="G6105" s="21"/>
      <c r="H6105" s="14"/>
    </row>
    <row r="6106" spans="7:8" x14ac:dyDescent="0.2">
      <c r="G6106" s="21"/>
      <c r="H6106" s="14"/>
    </row>
    <row r="6107" spans="7:8" x14ac:dyDescent="0.2">
      <c r="G6107" s="21"/>
      <c r="H6107" s="14"/>
    </row>
    <row r="6108" spans="7:8" x14ac:dyDescent="0.2">
      <c r="G6108" s="21"/>
      <c r="H6108" s="14"/>
    </row>
    <row r="6109" spans="7:8" x14ac:dyDescent="0.2">
      <c r="G6109" s="21"/>
      <c r="H6109" s="14"/>
    </row>
    <row r="6110" spans="7:8" x14ac:dyDescent="0.2">
      <c r="G6110" s="21"/>
      <c r="H6110" s="14"/>
    </row>
    <row r="6111" spans="7:8" x14ac:dyDescent="0.2">
      <c r="G6111" s="21"/>
      <c r="H6111" s="14"/>
    </row>
    <row r="6112" spans="7:8" x14ac:dyDescent="0.2">
      <c r="G6112" s="21"/>
      <c r="H6112" s="14"/>
    </row>
    <row r="6113" spans="7:8" x14ac:dyDescent="0.2">
      <c r="G6113" s="21"/>
      <c r="H6113" s="14"/>
    </row>
    <row r="6114" spans="7:8" x14ac:dyDescent="0.2">
      <c r="G6114" s="21"/>
      <c r="H6114" s="14"/>
    </row>
    <row r="6115" spans="7:8" x14ac:dyDescent="0.2">
      <c r="G6115" s="21"/>
      <c r="H6115" s="14"/>
    </row>
    <row r="6116" spans="7:8" x14ac:dyDescent="0.2">
      <c r="G6116" s="21"/>
      <c r="H6116" s="14"/>
    </row>
    <row r="6117" spans="7:8" x14ac:dyDescent="0.2">
      <c r="G6117" s="21"/>
      <c r="H6117" s="14"/>
    </row>
    <row r="6118" spans="7:8" x14ac:dyDescent="0.2">
      <c r="G6118" s="21"/>
      <c r="H6118" s="14"/>
    </row>
    <row r="6119" spans="7:8" x14ac:dyDescent="0.2">
      <c r="G6119" s="21"/>
      <c r="H6119" s="14"/>
    </row>
    <row r="6120" spans="7:8" x14ac:dyDescent="0.2">
      <c r="G6120" s="21"/>
      <c r="H6120" s="14"/>
    </row>
    <row r="6121" spans="7:8" x14ac:dyDescent="0.2">
      <c r="G6121" s="21"/>
      <c r="H6121" s="14"/>
    </row>
    <row r="6122" spans="7:8" x14ac:dyDescent="0.2">
      <c r="G6122" s="21"/>
      <c r="H6122" s="14"/>
    </row>
    <row r="6123" spans="7:8" x14ac:dyDescent="0.2">
      <c r="G6123" s="21"/>
      <c r="H6123" s="14"/>
    </row>
    <row r="6124" spans="7:8" x14ac:dyDescent="0.2">
      <c r="G6124" s="21"/>
      <c r="H6124" s="14"/>
    </row>
    <row r="6125" spans="7:8" x14ac:dyDescent="0.2">
      <c r="G6125" s="21"/>
      <c r="H6125" s="14"/>
    </row>
    <row r="6126" spans="7:8" x14ac:dyDescent="0.2">
      <c r="G6126" s="21"/>
      <c r="H6126" s="14"/>
    </row>
    <row r="6127" spans="7:8" x14ac:dyDescent="0.2">
      <c r="G6127" s="21"/>
      <c r="H6127" s="14"/>
    </row>
    <row r="6128" spans="7:8" x14ac:dyDescent="0.2">
      <c r="G6128" s="21"/>
      <c r="H6128" s="14"/>
    </row>
    <row r="6129" spans="7:8" x14ac:dyDescent="0.2">
      <c r="G6129" s="21"/>
      <c r="H6129" s="14"/>
    </row>
    <row r="6130" spans="7:8" x14ac:dyDescent="0.2">
      <c r="G6130" s="21"/>
      <c r="H6130" s="14"/>
    </row>
    <row r="6131" spans="7:8" x14ac:dyDescent="0.2">
      <c r="G6131" s="21"/>
      <c r="H6131" s="14"/>
    </row>
    <row r="6132" spans="7:8" x14ac:dyDescent="0.2">
      <c r="G6132" s="21"/>
      <c r="H6132" s="14"/>
    </row>
    <row r="6133" spans="7:8" x14ac:dyDescent="0.2">
      <c r="G6133" s="21"/>
      <c r="H6133" s="14"/>
    </row>
    <row r="6134" spans="7:8" x14ac:dyDescent="0.2">
      <c r="G6134" s="21"/>
      <c r="H6134" s="14"/>
    </row>
    <row r="6135" spans="7:8" x14ac:dyDescent="0.2">
      <c r="G6135" s="21"/>
      <c r="H6135" s="14"/>
    </row>
    <row r="6136" spans="7:8" x14ac:dyDescent="0.2">
      <c r="G6136" s="21"/>
      <c r="H6136" s="14"/>
    </row>
    <row r="6137" spans="7:8" x14ac:dyDescent="0.2">
      <c r="G6137" s="21"/>
      <c r="H6137" s="14"/>
    </row>
    <row r="6138" spans="7:8" x14ac:dyDescent="0.2">
      <c r="G6138" s="21"/>
      <c r="H6138" s="14"/>
    </row>
    <row r="6139" spans="7:8" x14ac:dyDescent="0.2">
      <c r="G6139" s="21"/>
      <c r="H6139" s="14"/>
    </row>
    <row r="6140" spans="7:8" x14ac:dyDescent="0.2">
      <c r="G6140" s="21"/>
      <c r="H6140" s="14"/>
    </row>
    <row r="6141" spans="7:8" x14ac:dyDescent="0.2">
      <c r="G6141" s="21"/>
      <c r="H6141" s="14"/>
    </row>
    <row r="6142" spans="7:8" x14ac:dyDescent="0.2">
      <c r="G6142" s="21"/>
      <c r="H6142" s="14"/>
    </row>
    <row r="6143" spans="7:8" x14ac:dyDescent="0.2">
      <c r="G6143" s="21"/>
      <c r="H6143" s="14"/>
    </row>
    <row r="6144" spans="7:8" x14ac:dyDescent="0.2">
      <c r="G6144" s="21"/>
      <c r="H6144" s="14"/>
    </row>
    <row r="6145" spans="7:8" x14ac:dyDescent="0.2">
      <c r="G6145" s="21"/>
      <c r="H6145" s="14"/>
    </row>
    <row r="6146" spans="7:8" x14ac:dyDescent="0.2">
      <c r="G6146" s="21"/>
      <c r="H6146" s="14"/>
    </row>
    <row r="6147" spans="7:8" x14ac:dyDescent="0.2">
      <c r="G6147" s="21"/>
      <c r="H6147" s="14"/>
    </row>
    <row r="6148" spans="7:8" x14ac:dyDescent="0.2">
      <c r="G6148" s="21"/>
      <c r="H6148" s="14"/>
    </row>
    <row r="6149" spans="7:8" x14ac:dyDescent="0.2">
      <c r="G6149" s="21"/>
      <c r="H6149" s="14"/>
    </row>
    <row r="6150" spans="7:8" x14ac:dyDescent="0.2">
      <c r="G6150" s="21"/>
      <c r="H6150" s="14"/>
    </row>
    <row r="6151" spans="7:8" x14ac:dyDescent="0.2">
      <c r="G6151" s="21"/>
      <c r="H6151" s="14"/>
    </row>
    <row r="6152" spans="7:8" x14ac:dyDescent="0.2">
      <c r="G6152" s="21"/>
      <c r="H6152" s="14"/>
    </row>
    <row r="6153" spans="7:8" x14ac:dyDescent="0.2">
      <c r="G6153" s="21"/>
      <c r="H6153" s="14"/>
    </row>
    <row r="6154" spans="7:8" x14ac:dyDescent="0.2">
      <c r="G6154" s="21"/>
      <c r="H6154" s="14"/>
    </row>
    <row r="6155" spans="7:8" x14ac:dyDescent="0.2">
      <c r="G6155" s="21"/>
      <c r="H6155" s="14"/>
    </row>
    <row r="6156" spans="7:8" x14ac:dyDescent="0.2">
      <c r="G6156" s="21"/>
      <c r="H6156" s="14"/>
    </row>
    <row r="6157" spans="7:8" x14ac:dyDescent="0.2">
      <c r="G6157" s="21"/>
      <c r="H6157" s="14"/>
    </row>
    <row r="6158" spans="7:8" x14ac:dyDescent="0.2">
      <c r="G6158" s="21"/>
      <c r="H6158" s="14"/>
    </row>
    <row r="6159" spans="7:8" x14ac:dyDescent="0.2">
      <c r="G6159" s="21"/>
      <c r="H6159" s="14"/>
    </row>
    <row r="6160" spans="7:8" x14ac:dyDescent="0.2">
      <c r="G6160" s="21"/>
      <c r="H6160" s="14"/>
    </row>
    <row r="6161" spans="7:8" x14ac:dyDescent="0.2">
      <c r="G6161" s="21"/>
      <c r="H6161" s="14"/>
    </row>
    <row r="6162" spans="7:8" x14ac:dyDescent="0.2">
      <c r="G6162" s="21"/>
      <c r="H6162" s="14"/>
    </row>
    <row r="6163" spans="7:8" x14ac:dyDescent="0.2">
      <c r="G6163" s="21"/>
      <c r="H6163" s="14"/>
    </row>
    <row r="6164" spans="7:8" x14ac:dyDescent="0.2">
      <c r="G6164" s="21"/>
      <c r="H6164" s="14"/>
    </row>
    <row r="6165" spans="7:8" x14ac:dyDescent="0.2">
      <c r="G6165" s="21"/>
      <c r="H6165" s="14"/>
    </row>
    <row r="6166" spans="7:8" x14ac:dyDescent="0.2">
      <c r="G6166" s="21"/>
      <c r="H6166" s="14"/>
    </row>
    <row r="6167" spans="7:8" x14ac:dyDescent="0.2">
      <c r="G6167" s="21"/>
      <c r="H6167" s="14"/>
    </row>
    <row r="6168" spans="7:8" x14ac:dyDescent="0.2">
      <c r="G6168" s="21"/>
      <c r="H6168" s="14"/>
    </row>
    <row r="6169" spans="7:8" x14ac:dyDescent="0.2">
      <c r="G6169" s="21"/>
      <c r="H6169" s="14"/>
    </row>
    <row r="6170" spans="7:8" x14ac:dyDescent="0.2">
      <c r="G6170" s="21"/>
      <c r="H6170" s="14"/>
    </row>
    <row r="6171" spans="7:8" x14ac:dyDescent="0.2">
      <c r="G6171" s="21"/>
      <c r="H6171" s="14"/>
    </row>
    <row r="6172" spans="7:8" x14ac:dyDescent="0.2">
      <c r="G6172" s="21"/>
      <c r="H6172" s="14"/>
    </row>
    <row r="6173" spans="7:8" x14ac:dyDescent="0.2">
      <c r="G6173" s="21"/>
      <c r="H6173" s="14"/>
    </row>
    <row r="6174" spans="7:8" x14ac:dyDescent="0.2">
      <c r="G6174" s="21"/>
      <c r="H6174" s="14"/>
    </row>
    <row r="6175" spans="7:8" x14ac:dyDescent="0.2">
      <c r="G6175" s="21"/>
      <c r="H6175" s="14"/>
    </row>
    <row r="6176" spans="7:8" x14ac:dyDescent="0.2">
      <c r="G6176" s="21"/>
      <c r="H6176" s="14"/>
    </row>
    <row r="6177" spans="7:8" x14ac:dyDescent="0.2">
      <c r="G6177" s="21"/>
      <c r="H6177" s="14"/>
    </row>
    <row r="6178" spans="7:8" x14ac:dyDescent="0.2">
      <c r="G6178" s="21"/>
      <c r="H6178" s="14"/>
    </row>
    <row r="6179" spans="7:8" x14ac:dyDescent="0.2">
      <c r="G6179" s="21"/>
      <c r="H6179" s="14"/>
    </row>
    <row r="6180" spans="7:8" x14ac:dyDescent="0.2">
      <c r="G6180" s="21"/>
      <c r="H6180" s="14"/>
    </row>
    <row r="6181" spans="7:8" x14ac:dyDescent="0.2">
      <c r="G6181" s="21"/>
      <c r="H6181" s="14"/>
    </row>
    <row r="6182" spans="7:8" x14ac:dyDescent="0.2">
      <c r="G6182" s="21"/>
      <c r="H6182" s="14"/>
    </row>
    <row r="6183" spans="7:8" x14ac:dyDescent="0.2">
      <c r="G6183" s="21"/>
      <c r="H6183" s="14"/>
    </row>
    <row r="6184" spans="7:8" x14ac:dyDescent="0.2">
      <c r="G6184" s="21"/>
      <c r="H6184" s="14"/>
    </row>
    <row r="6185" spans="7:8" x14ac:dyDescent="0.2">
      <c r="G6185" s="21"/>
      <c r="H6185" s="14"/>
    </row>
    <row r="6186" spans="7:8" x14ac:dyDescent="0.2">
      <c r="G6186" s="21"/>
      <c r="H6186" s="14"/>
    </row>
    <row r="6187" spans="7:8" x14ac:dyDescent="0.2">
      <c r="G6187" s="21"/>
      <c r="H6187" s="14"/>
    </row>
    <row r="6188" spans="7:8" x14ac:dyDescent="0.2">
      <c r="G6188" s="21"/>
      <c r="H6188" s="14"/>
    </row>
    <row r="6189" spans="7:8" x14ac:dyDescent="0.2">
      <c r="G6189" s="21"/>
      <c r="H6189" s="14"/>
    </row>
    <row r="6190" spans="7:8" x14ac:dyDescent="0.2">
      <c r="G6190" s="21"/>
      <c r="H6190" s="14"/>
    </row>
    <row r="6191" spans="7:8" x14ac:dyDescent="0.2">
      <c r="G6191" s="21"/>
      <c r="H6191" s="14"/>
    </row>
    <row r="6192" spans="7:8" x14ac:dyDescent="0.2">
      <c r="G6192" s="21"/>
      <c r="H6192" s="14"/>
    </row>
    <row r="6193" spans="7:8" x14ac:dyDescent="0.2">
      <c r="G6193" s="21"/>
      <c r="H6193" s="14"/>
    </row>
    <row r="6194" spans="7:8" x14ac:dyDescent="0.2">
      <c r="G6194" s="21"/>
      <c r="H6194" s="14"/>
    </row>
    <row r="6195" spans="7:8" x14ac:dyDescent="0.2">
      <c r="G6195" s="21"/>
      <c r="H6195" s="14"/>
    </row>
    <row r="6196" spans="7:8" x14ac:dyDescent="0.2">
      <c r="G6196" s="21"/>
      <c r="H6196" s="14"/>
    </row>
    <row r="6197" spans="7:8" x14ac:dyDescent="0.2">
      <c r="G6197" s="21"/>
      <c r="H6197" s="14"/>
    </row>
    <row r="6198" spans="7:8" x14ac:dyDescent="0.2">
      <c r="G6198" s="21"/>
      <c r="H6198" s="14"/>
    </row>
    <row r="6199" spans="7:8" x14ac:dyDescent="0.2">
      <c r="G6199" s="21"/>
      <c r="H6199" s="14"/>
    </row>
    <row r="6200" spans="7:8" x14ac:dyDescent="0.2">
      <c r="G6200" s="21"/>
      <c r="H6200" s="14"/>
    </row>
    <row r="6201" spans="7:8" x14ac:dyDescent="0.2">
      <c r="G6201" s="21"/>
      <c r="H6201" s="14"/>
    </row>
    <row r="6202" spans="7:8" x14ac:dyDescent="0.2">
      <c r="G6202" s="21"/>
      <c r="H6202" s="14"/>
    </row>
    <row r="6203" spans="7:8" x14ac:dyDescent="0.2">
      <c r="G6203" s="21"/>
      <c r="H6203" s="14"/>
    </row>
    <row r="6204" spans="7:8" x14ac:dyDescent="0.2">
      <c r="G6204" s="21"/>
      <c r="H6204" s="14"/>
    </row>
    <row r="6205" spans="7:8" x14ac:dyDescent="0.2">
      <c r="G6205" s="21"/>
      <c r="H6205" s="14"/>
    </row>
    <row r="6206" spans="7:8" x14ac:dyDescent="0.2">
      <c r="G6206" s="21"/>
      <c r="H6206" s="14"/>
    </row>
    <row r="6207" spans="7:8" x14ac:dyDescent="0.2">
      <c r="G6207" s="21"/>
      <c r="H6207" s="14"/>
    </row>
    <row r="6208" spans="7:8" x14ac:dyDescent="0.2">
      <c r="G6208" s="21"/>
      <c r="H6208" s="14"/>
    </row>
    <row r="6209" spans="7:8" x14ac:dyDescent="0.2">
      <c r="G6209" s="21"/>
      <c r="H6209" s="14"/>
    </row>
    <row r="6210" spans="7:8" x14ac:dyDescent="0.2">
      <c r="G6210" s="21"/>
      <c r="H6210" s="14"/>
    </row>
    <row r="6211" spans="7:8" x14ac:dyDescent="0.2">
      <c r="G6211" s="21"/>
      <c r="H6211" s="14"/>
    </row>
    <row r="6212" spans="7:8" x14ac:dyDescent="0.2">
      <c r="G6212" s="21"/>
      <c r="H6212" s="14"/>
    </row>
    <row r="6213" spans="7:8" x14ac:dyDescent="0.2">
      <c r="G6213" s="21"/>
      <c r="H6213" s="14"/>
    </row>
    <row r="6214" spans="7:8" x14ac:dyDescent="0.2">
      <c r="G6214" s="21"/>
      <c r="H6214" s="14"/>
    </row>
    <row r="6215" spans="7:8" x14ac:dyDescent="0.2">
      <c r="G6215" s="21"/>
      <c r="H6215" s="14"/>
    </row>
    <row r="6216" spans="7:8" x14ac:dyDescent="0.2">
      <c r="G6216" s="21"/>
      <c r="H6216" s="14"/>
    </row>
    <row r="6217" spans="7:8" x14ac:dyDescent="0.2">
      <c r="G6217" s="21"/>
      <c r="H6217" s="14"/>
    </row>
    <row r="6218" spans="7:8" x14ac:dyDescent="0.2">
      <c r="G6218" s="21"/>
      <c r="H6218" s="14"/>
    </row>
    <row r="6219" spans="7:8" x14ac:dyDescent="0.2">
      <c r="G6219" s="21"/>
      <c r="H6219" s="14"/>
    </row>
    <row r="6220" spans="7:8" x14ac:dyDescent="0.2">
      <c r="G6220" s="21"/>
      <c r="H6220" s="14"/>
    </row>
    <row r="6221" spans="7:8" x14ac:dyDescent="0.2">
      <c r="G6221" s="21"/>
      <c r="H6221" s="14"/>
    </row>
    <row r="6222" spans="7:8" x14ac:dyDescent="0.2">
      <c r="G6222" s="21"/>
      <c r="H6222" s="14"/>
    </row>
    <row r="6223" spans="7:8" x14ac:dyDescent="0.2">
      <c r="G6223" s="21"/>
      <c r="H6223" s="14"/>
    </row>
    <row r="6224" spans="7:8" x14ac:dyDescent="0.2">
      <c r="G6224" s="21"/>
      <c r="H6224" s="14"/>
    </row>
    <row r="6225" spans="7:8" x14ac:dyDescent="0.2">
      <c r="G6225" s="21"/>
      <c r="H6225" s="14"/>
    </row>
    <row r="6226" spans="7:8" x14ac:dyDescent="0.2">
      <c r="G6226" s="21"/>
      <c r="H6226" s="14"/>
    </row>
    <row r="6227" spans="7:8" x14ac:dyDescent="0.2">
      <c r="G6227" s="21"/>
      <c r="H6227" s="14"/>
    </row>
    <row r="6228" spans="7:8" x14ac:dyDescent="0.2">
      <c r="G6228" s="21"/>
      <c r="H6228" s="14"/>
    </row>
    <row r="6229" spans="7:8" x14ac:dyDescent="0.2">
      <c r="G6229" s="21"/>
      <c r="H6229" s="14"/>
    </row>
    <row r="6230" spans="7:8" x14ac:dyDescent="0.2">
      <c r="G6230" s="21"/>
      <c r="H6230" s="14"/>
    </row>
    <row r="6231" spans="7:8" x14ac:dyDescent="0.2">
      <c r="G6231" s="21"/>
      <c r="H6231" s="14"/>
    </row>
    <row r="6232" spans="7:8" x14ac:dyDescent="0.2">
      <c r="G6232" s="21"/>
      <c r="H6232" s="14"/>
    </row>
    <row r="6233" spans="7:8" x14ac:dyDescent="0.2">
      <c r="G6233" s="21"/>
      <c r="H6233" s="14"/>
    </row>
    <row r="6234" spans="7:8" x14ac:dyDescent="0.2">
      <c r="G6234" s="21"/>
      <c r="H6234" s="14"/>
    </row>
    <row r="6235" spans="7:8" x14ac:dyDescent="0.2">
      <c r="G6235" s="21"/>
      <c r="H6235" s="14"/>
    </row>
    <row r="6236" spans="7:8" x14ac:dyDescent="0.2">
      <c r="G6236" s="21"/>
      <c r="H6236" s="14"/>
    </row>
    <row r="6237" spans="7:8" x14ac:dyDescent="0.2">
      <c r="G6237" s="21"/>
      <c r="H6237" s="14"/>
    </row>
    <row r="6238" spans="7:8" x14ac:dyDescent="0.2">
      <c r="G6238" s="21"/>
      <c r="H6238" s="14"/>
    </row>
    <row r="6239" spans="7:8" x14ac:dyDescent="0.2">
      <c r="G6239" s="21"/>
      <c r="H6239" s="14"/>
    </row>
    <row r="6240" spans="7:8" x14ac:dyDescent="0.2">
      <c r="G6240" s="21"/>
      <c r="H6240" s="14"/>
    </row>
    <row r="6241" spans="7:8" x14ac:dyDescent="0.2">
      <c r="G6241" s="21"/>
      <c r="H6241" s="14"/>
    </row>
    <row r="6242" spans="7:8" x14ac:dyDescent="0.2">
      <c r="G6242" s="21"/>
      <c r="H6242" s="14"/>
    </row>
    <row r="6243" spans="7:8" x14ac:dyDescent="0.2">
      <c r="G6243" s="21"/>
      <c r="H6243" s="14"/>
    </row>
    <row r="6244" spans="7:8" x14ac:dyDescent="0.2">
      <c r="G6244" s="21"/>
      <c r="H6244" s="14"/>
    </row>
    <row r="6245" spans="7:8" x14ac:dyDescent="0.2">
      <c r="G6245" s="21"/>
      <c r="H6245" s="14"/>
    </row>
    <row r="6246" spans="7:8" x14ac:dyDescent="0.2">
      <c r="G6246" s="21"/>
      <c r="H6246" s="14"/>
    </row>
    <row r="6247" spans="7:8" x14ac:dyDescent="0.2">
      <c r="G6247" s="21"/>
      <c r="H6247" s="14"/>
    </row>
    <row r="6248" spans="7:8" x14ac:dyDescent="0.2">
      <c r="G6248" s="21"/>
      <c r="H6248" s="14"/>
    </row>
    <row r="6249" spans="7:8" x14ac:dyDescent="0.2">
      <c r="G6249" s="21"/>
      <c r="H6249" s="14"/>
    </row>
    <row r="6250" spans="7:8" x14ac:dyDescent="0.2">
      <c r="G6250" s="21"/>
      <c r="H6250" s="14"/>
    </row>
    <row r="6251" spans="7:8" x14ac:dyDescent="0.2">
      <c r="G6251" s="21"/>
      <c r="H6251" s="14"/>
    </row>
    <row r="6252" spans="7:8" x14ac:dyDescent="0.2">
      <c r="G6252" s="21"/>
      <c r="H6252" s="14"/>
    </row>
    <row r="6253" spans="7:8" x14ac:dyDescent="0.2">
      <c r="G6253" s="21"/>
      <c r="H6253" s="14"/>
    </row>
    <row r="6254" spans="7:8" x14ac:dyDescent="0.2">
      <c r="G6254" s="21"/>
      <c r="H6254" s="14"/>
    </row>
    <row r="6255" spans="7:8" x14ac:dyDescent="0.2">
      <c r="G6255" s="21"/>
      <c r="H6255" s="14"/>
    </row>
    <row r="6256" spans="7:8" x14ac:dyDescent="0.2">
      <c r="G6256" s="21"/>
      <c r="H6256" s="14"/>
    </row>
    <row r="6257" spans="7:8" x14ac:dyDescent="0.2">
      <c r="G6257" s="21"/>
      <c r="H6257" s="14"/>
    </row>
    <row r="6258" spans="7:8" x14ac:dyDescent="0.2">
      <c r="G6258" s="21"/>
      <c r="H6258" s="14"/>
    </row>
    <row r="6259" spans="7:8" x14ac:dyDescent="0.2">
      <c r="G6259" s="21"/>
      <c r="H6259" s="14"/>
    </row>
    <row r="6260" spans="7:8" x14ac:dyDescent="0.2">
      <c r="G6260" s="21"/>
      <c r="H6260" s="14"/>
    </row>
    <row r="6261" spans="7:8" x14ac:dyDescent="0.2">
      <c r="G6261" s="21"/>
      <c r="H6261" s="14"/>
    </row>
    <row r="6262" spans="7:8" x14ac:dyDescent="0.2">
      <c r="G6262" s="21"/>
      <c r="H6262" s="14"/>
    </row>
    <row r="6263" spans="7:8" x14ac:dyDescent="0.2">
      <c r="G6263" s="21"/>
      <c r="H6263" s="14"/>
    </row>
    <row r="6264" spans="7:8" x14ac:dyDescent="0.2">
      <c r="G6264" s="21"/>
      <c r="H6264" s="14"/>
    </row>
    <row r="6265" spans="7:8" x14ac:dyDescent="0.2">
      <c r="G6265" s="21"/>
      <c r="H6265" s="14"/>
    </row>
    <row r="6266" spans="7:8" x14ac:dyDescent="0.2">
      <c r="G6266" s="21"/>
      <c r="H6266" s="14"/>
    </row>
    <row r="6267" spans="7:8" x14ac:dyDescent="0.2">
      <c r="G6267" s="21"/>
      <c r="H6267" s="14"/>
    </row>
    <row r="6268" spans="7:8" x14ac:dyDescent="0.2">
      <c r="G6268" s="21"/>
      <c r="H6268" s="14"/>
    </row>
    <row r="6269" spans="7:8" x14ac:dyDescent="0.2">
      <c r="G6269" s="21"/>
      <c r="H6269" s="14"/>
    </row>
    <row r="6270" spans="7:8" x14ac:dyDescent="0.2">
      <c r="G6270" s="21"/>
      <c r="H6270" s="14"/>
    </row>
    <row r="6271" spans="7:8" x14ac:dyDescent="0.2">
      <c r="G6271" s="21"/>
      <c r="H6271" s="14"/>
    </row>
    <row r="6272" spans="7:8" x14ac:dyDescent="0.2">
      <c r="G6272" s="21"/>
      <c r="H6272" s="14"/>
    </row>
    <row r="6273" spans="7:8" x14ac:dyDescent="0.2">
      <c r="G6273" s="21"/>
      <c r="H6273" s="14"/>
    </row>
    <row r="6274" spans="7:8" x14ac:dyDescent="0.2">
      <c r="G6274" s="21"/>
      <c r="H6274" s="14"/>
    </row>
    <row r="6275" spans="7:8" x14ac:dyDescent="0.2">
      <c r="G6275" s="21"/>
      <c r="H6275" s="14"/>
    </row>
    <row r="6276" spans="7:8" x14ac:dyDescent="0.2">
      <c r="G6276" s="21"/>
      <c r="H6276" s="14"/>
    </row>
    <row r="6277" spans="7:8" x14ac:dyDescent="0.2">
      <c r="G6277" s="21"/>
      <c r="H6277" s="14"/>
    </row>
    <row r="6278" spans="7:8" x14ac:dyDescent="0.2">
      <c r="G6278" s="21"/>
      <c r="H6278" s="14"/>
    </row>
    <row r="6279" spans="7:8" x14ac:dyDescent="0.2">
      <c r="G6279" s="21"/>
      <c r="H6279" s="14"/>
    </row>
    <row r="6280" spans="7:8" x14ac:dyDescent="0.2">
      <c r="G6280" s="21"/>
      <c r="H6280" s="14"/>
    </row>
    <row r="6281" spans="7:8" x14ac:dyDescent="0.2">
      <c r="G6281" s="21"/>
      <c r="H6281" s="14"/>
    </row>
    <row r="6282" spans="7:8" x14ac:dyDescent="0.2">
      <c r="G6282" s="21"/>
      <c r="H6282" s="14"/>
    </row>
    <row r="6283" spans="7:8" x14ac:dyDescent="0.2">
      <c r="G6283" s="21"/>
      <c r="H6283" s="14"/>
    </row>
    <row r="6284" spans="7:8" x14ac:dyDescent="0.2">
      <c r="G6284" s="21"/>
      <c r="H6284" s="14"/>
    </row>
    <row r="6285" spans="7:8" x14ac:dyDescent="0.2">
      <c r="G6285" s="21"/>
      <c r="H6285" s="14"/>
    </row>
    <row r="6286" spans="7:8" x14ac:dyDescent="0.2">
      <c r="G6286" s="21"/>
      <c r="H6286" s="14"/>
    </row>
    <row r="6287" spans="7:8" x14ac:dyDescent="0.2">
      <c r="G6287" s="21"/>
      <c r="H6287" s="14"/>
    </row>
    <row r="6288" spans="7:8" x14ac:dyDescent="0.2">
      <c r="G6288" s="21"/>
      <c r="H6288" s="14"/>
    </row>
    <row r="6289" spans="7:8" x14ac:dyDescent="0.2">
      <c r="G6289" s="21"/>
      <c r="H6289" s="14"/>
    </row>
    <row r="6290" spans="7:8" x14ac:dyDescent="0.2">
      <c r="G6290" s="21"/>
      <c r="H6290" s="14"/>
    </row>
    <row r="6291" spans="7:8" x14ac:dyDescent="0.2">
      <c r="G6291" s="21"/>
      <c r="H6291" s="14"/>
    </row>
    <row r="6292" spans="7:8" x14ac:dyDescent="0.2">
      <c r="G6292" s="21"/>
      <c r="H6292" s="14"/>
    </row>
    <row r="6293" spans="7:8" x14ac:dyDescent="0.2">
      <c r="G6293" s="21"/>
      <c r="H6293" s="14"/>
    </row>
    <row r="6294" spans="7:8" x14ac:dyDescent="0.2">
      <c r="G6294" s="21"/>
      <c r="H6294" s="14"/>
    </row>
    <row r="6295" spans="7:8" x14ac:dyDescent="0.2">
      <c r="G6295" s="21"/>
      <c r="H6295" s="14"/>
    </row>
    <row r="6296" spans="7:8" x14ac:dyDescent="0.2">
      <c r="G6296" s="21"/>
      <c r="H6296" s="14"/>
    </row>
    <row r="6297" spans="7:8" x14ac:dyDescent="0.2">
      <c r="G6297" s="21"/>
      <c r="H6297" s="14"/>
    </row>
    <row r="6298" spans="7:8" x14ac:dyDescent="0.2">
      <c r="G6298" s="21"/>
      <c r="H6298" s="14"/>
    </row>
    <row r="6299" spans="7:8" x14ac:dyDescent="0.2">
      <c r="G6299" s="21"/>
      <c r="H6299" s="14"/>
    </row>
    <row r="6300" spans="7:8" x14ac:dyDescent="0.2">
      <c r="G6300" s="21"/>
      <c r="H6300" s="14"/>
    </row>
    <row r="6301" spans="7:8" x14ac:dyDescent="0.2">
      <c r="G6301" s="21"/>
      <c r="H6301" s="14"/>
    </row>
    <row r="6302" spans="7:8" x14ac:dyDescent="0.2">
      <c r="G6302" s="21"/>
      <c r="H6302" s="14"/>
    </row>
    <row r="6303" spans="7:8" x14ac:dyDescent="0.2">
      <c r="G6303" s="21"/>
      <c r="H6303" s="14"/>
    </row>
    <row r="6304" spans="7:8" x14ac:dyDescent="0.2">
      <c r="G6304" s="21"/>
      <c r="H6304" s="14"/>
    </row>
    <row r="6305" spans="7:8" x14ac:dyDescent="0.2">
      <c r="G6305" s="21"/>
      <c r="H6305" s="14"/>
    </row>
    <row r="6306" spans="7:8" x14ac:dyDescent="0.2">
      <c r="G6306" s="21"/>
      <c r="H6306" s="14"/>
    </row>
    <row r="6307" spans="7:8" x14ac:dyDescent="0.2">
      <c r="G6307" s="21"/>
      <c r="H6307" s="14"/>
    </row>
    <row r="6308" spans="7:8" x14ac:dyDescent="0.2">
      <c r="G6308" s="21"/>
      <c r="H6308" s="14"/>
    </row>
    <row r="6309" spans="7:8" x14ac:dyDescent="0.2">
      <c r="G6309" s="21"/>
      <c r="H6309" s="14"/>
    </row>
    <row r="6310" spans="7:8" x14ac:dyDescent="0.2">
      <c r="G6310" s="21"/>
      <c r="H6310" s="14"/>
    </row>
    <row r="6311" spans="7:8" x14ac:dyDescent="0.2">
      <c r="G6311" s="21"/>
      <c r="H6311" s="14"/>
    </row>
    <row r="6312" spans="7:8" x14ac:dyDescent="0.2">
      <c r="G6312" s="21"/>
      <c r="H6312" s="14"/>
    </row>
    <row r="6313" spans="7:8" x14ac:dyDescent="0.2">
      <c r="G6313" s="21"/>
      <c r="H6313" s="14"/>
    </row>
    <row r="6314" spans="7:8" x14ac:dyDescent="0.2">
      <c r="G6314" s="21"/>
      <c r="H6314" s="14"/>
    </row>
    <row r="6315" spans="7:8" x14ac:dyDescent="0.2">
      <c r="G6315" s="21"/>
      <c r="H6315" s="14"/>
    </row>
    <row r="6316" spans="7:8" x14ac:dyDescent="0.2">
      <c r="G6316" s="21"/>
      <c r="H6316" s="14"/>
    </row>
    <row r="6317" spans="7:8" x14ac:dyDescent="0.2">
      <c r="G6317" s="21"/>
      <c r="H6317" s="14"/>
    </row>
    <row r="6318" spans="7:8" x14ac:dyDescent="0.2">
      <c r="G6318" s="21"/>
      <c r="H6318" s="14"/>
    </row>
    <row r="6319" spans="7:8" x14ac:dyDescent="0.2">
      <c r="G6319" s="21"/>
      <c r="H6319" s="14"/>
    </row>
    <row r="6320" spans="7:8" x14ac:dyDescent="0.2">
      <c r="G6320" s="21"/>
      <c r="H6320" s="14"/>
    </row>
    <row r="6321" spans="7:8" x14ac:dyDescent="0.2">
      <c r="G6321" s="21"/>
      <c r="H6321" s="14"/>
    </row>
    <row r="6322" spans="7:8" x14ac:dyDescent="0.2">
      <c r="G6322" s="21"/>
      <c r="H6322" s="14"/>
    </row>
    <row r="6323" spans="7:8" x14ac:dyDescent="0.2">
      <c r="G6323" s="21"/>
      <c r="H6323" s="14"/>
    </row>
    <row r="6324" spans="7:8" x14ac:dyDescent="0.2">
      <c r="G6324" s="21"/>
      <c r="H6324" s="14"/>
    </row>
    <row r="6325" spans="7:8" x14ac:dyDescent="0.2">
      <c r="G6325" s="21"/>
      <c r="H6325" s="14"/>
    </row>
    <row r="6326" spans="7:8" x14ac:dyDescent="0.2">
      <c r="G6326" s="21"/>
      <c r="H6326" s="14"/>
    </row>
    <row r="6327" spans="7:8" x14ac:dyDescent="0.2">
      <c r="G6327" s="21"/>
      <c r="H6327" s="14"/>
    </row>
    <row r="6328" spans="7:8" x14ac:dyDescent="0.2">
      <c r="G6328" s="21"/>
      <c r="H6328" s="14"/>
    </row>
    <row r="6329" spans="7:8" x14ac:dyDescent="0.2">
      <c r="G6329" s="21"/>
      <c r="H6329" s="14"/>
    </row>
    <row r="6330" spans="7:8" x14ac:dyDescent="0.2">
      <c r="G6330" s="21"/>
      <c r="H6330" s="14"/>
    </row>
    <row r="6331" spans="7:8" x14ac:dyDescent="0.2">
      <c r="G6331" s="21"/>
      <c r="H6331" s="14"/>
    </row>
    <row r="6332" spans="7:8" x14ac:dyDescent="0.2">
      <c r="G6332" s="21"/>
      <c r="H6332" s="14"/>
    </row>
    <row r="6333" spans="7:8" x14ac:dyDescent="0.2">
      <c r="G6333" s="21"/>
      <c r="H6333" s="14"/>
    </row>
    <row r="6334" spans="7:8" x14ac:dyDescent="0.2">
      <c r="G6334" s="21"/>
      <c r="H6334" s="14"/>
    </row>
    <row r="6335" spans="7:8" x14ac:dyDescent="0.2">
      <c r="G6335" s="21"/>
      <c r="H6335" s="14"/>
    </row>
    <row r="6336" spans="7:8" x14ac:dyDescent="0.2">
      <c r="G6336" s="21"/>
      <c r="H6336" s="14"/>
    </row>
    <row r="6337" spans="7:8" x14ac:dyDescent="0.2">
      <c r="G6337" s="21"/>
      <c r="H6337" s="14"/>
    </row>
    <row r="6338" spans="7:8" x14ac:dyDescent="0.2">
      <c r="G6338" s="21"/>
      <c r="H6338" s="14"/>
    </row>
    <row r="6339" spans="7:8" x14ac:dyDescent="0.2">
      <c r="G6339" s="21"/>
      <c r="H6339" s="14"/>
    </row>
    <row r="6340" spans="7:8" x14ac:dyDescent="0.2">
      <c r="G6340" s="21"/>
      <c r="H6340" s="14"/>
    </row>
    <row r="6341" spans="7:8" x14ac:dyDescent="0.2">
      <c r="G6341" s="21"/>
      <c r="H6341" s="14"/>
    </row>
    <row r="6342" spans="7:8" x14ac:dyDescent="0.2">
      <c r="G6342" s="21"/>
      <c r="H6342" s="14"/>
    </row>
    <row r="6343" spans="7:8" x14ac:dyDescent="0.2">
      <c r="G6343" s="21"/>
      <c r="H6343" s="14"/>
    </row>
    <row r="6344" spans="7:8" x14ac:dyDescent="0.2">
      <c r="G6344" s="21"/>
      <c r="H6344" s="14"/>
    </row>
    <row r="6345" spans="7:8" x14ac:dyDescent="0.2">
      <c r="G6345" s="21"/>
      <c r="H6345" s="14"/>
    </row>
    <row r="6346" spans="7:8" x14ac:dyDescent="0.2">
      <c r="G6346" s="21"/>
      <c r="H6346" s="14"/>
    </row>
    <row r="6347" spans="7:8" x14ac:dyDescent="0.2">
      <c r="G6347" s="21"/>
      <c r="H6347" s="14"/>
    </row>
    <row r="6348" spans="7:8" x14ac:dyDescent="0.2">
      <c r="G6348" s="21"/>
      <c r="H6348" s="14"/>
    </row>
    <row r="6349" spans="7:8" x14ac:dyDescent="0.2">
      <c r="G6349" s="21"/>
      <c r="H6349" s="14"/>
    </row>
    <row r="6350" spans="7:8" x14ac:dyDescent="0.2">
      <c r="G6350" s="21"/>
      <c r="H6350" s="14"/>
    </row>
    <row r="6351" spans="7:8" x14ac:dyDescent="0.2">
      <c r="G6351" s="21"/>
      <c r="H6351" s="14"/>
    </row>
    <row r="6352" spans="7:8" x14ac:dyDescent="0.2">
      <c r="G6352" s="21"/>
      <c r="H6352" s="14"/>
    </row>
    <row r="6353" spans="7:8" x14ac:dyDescent="0.2">
      <c r="G6353" s="21"/>
      <c r="H6353" s="14"/>
    </row>
    <row r="6354" spans="7:8" x14ac:dyDescent="0.2">
      <c r="G6354" s="21"/>
      <c r="H6354" s="14"/>
    </row>
    <row r="6355" spans="7:8" x14ac:dyDescent="0.2">
      <c r="G6355" s="21"/>
      <c r="H6355" s="14"/>
    </row>
    <row r="6356" spans="7:8" x14ac:dyDescent="0.2">
      <c r="G6356" s="21"/>
      <c r="H6356" s="14"/>
    </row>
    <row r="6357" spans="7:8" x14ac:dyDescent="0.2">
      <c r="G6357" s="21"/>
      <c r="H6357" s="14"/>
    </row>
    <row r="6358" spans="7:8" x14ac:dyDescent="0.2">
      <c r="G6358" s="21"/>
      <c r="H6358" s="14"/>
    </row>
    <row r="6359" spans="7:8" x14ac:dyDescent="0.2">
      <c r="G6359" s="21"/>
      <c r="H6359" s="14"/>
    </row>
    <row r="6360" spans="7:8" x14ac:dyDescent="0.2">
      <c r="G6360" s="21"/>
      <c r="H6360" s="14"/>
    </row>
    <row r="6361" spans="7:8" x14ac:dyDescent="0.2">
      <c r="G6361" s="21"/>
      <c r="H6361" s="14"/>
    </row>
    <row r="6362" spans="7:8" x14ac:dyDescent="0.2">
      <c r="G6362" s="21"/>
      <c r="H6362" s="14"/>
    </row>
    <row r="6363" spans="7:8" x14ac:dyDescent="0.2">
      <c r="G6363" s="21"/>
      <c r="H6363" s="14"/>
    </row>
    <row r="6364" spans="7:8" x14ac:dyDescent="0.2">
      <c r="G6364" s="21"/>
      <c r="H6364" s="14"/>
    </row>
    <row r="6365" spans="7:8" x14ac:dyDescent="0.2">
      <c r="G6365" s="21"/>
      <c r="H6365" s="14"/>
    </row>
    <row r="6366" spans="7:8" x14ac:dyDescent="0.2">
      <c r="G6366" s="21"/>
      <c r="H6366" s="14"/>
    </row>
    <row r="6367" spans="7:8" x14ac:dyDescent="0.2">
      <c r="G6367" s="21"/>
      <c r="H6367" s="14"/>
    </row>
    <row r="6368" spans="7:8" x14ac:dyDescent="0.2">
      <c r="G6368" s="21"/>
      <c r="H6368" s="14"/>
    </row>
    <row r="6369" spans="7:8" x14ac:dyDescent="0.2">
      <c r="G6369" s="21"/>
      <c r="H6369" s="14"/>
    </row>
    <row r="6370" spans="7:8" x14ac:dyDescent="0.2">
      <c r="G6370" s="21"/>
      <c r="H6370" s="14"/>
    </row>
    <row r="6371" spans="7:8" x14ac:dyDescent="0.2">
      <c r="G6371" s="21"/>
      <c r="H6371" s="14"/>
    </row>
    <row r="6372" spans="7:8" x14ac:dyDescent="0.2">
      <c r="G6372" s="21"/>
      <c r="H6372" s="14"/>
    </row>
    <row r="6373" spans="7:8" x14ac:dyDescent="0.2">
      <c r="G6373" s="21"/>
      <c r="H6373" s="14"/>
    </row>
    <row r="6374" spans="7:8" x14ac:dyDescent="0.2">
      <c r="G6374" s="21"/>
      <c r="H6374" s="14"/>
    </row>
    <row r="6375" spans="7:8" x14ac:dyDescent="0.2">
      <c r="G6375" s="21"/>
      <c r="H6375" s="14"/>
    </row>
    <row r="6376" spans="7:8" x14ac:dyDescent="0.2">
      <c r="G6376" s="21"/>
      <c r="H6376" s="14"/>
    </row>
    <row r="6377" spans="7:8" x14ac:dyDescent="0.2">
      <c r="G6377" s="21"/>
      <c r="H6377" s="14"/>
    </row>
    <row r="6378" spans="7:8" x14ac:dyDescent="0.2">
      <c r="G6378" s="21"/>
      <c r="H6378" s="14"/>
    </row>
    <row r="6379" spans="7:8" x14ac:dyDescent="0.2">
      <c r="G6379" s="21"/>
      <c r="H6379" s="14"/>
    </row>
    <row r="6380" spans="7:8" x14ac:dyDescent="0.2">
      <c r="G6380" s="21"/>
      <c r="H6380" s="14"/>
    </row>
    <row r="6381" spans="7:8" x14ac:dyDescent="0.2">
      <c r="G6381" s="21"/>
      <c r="H6381" s="14"/>
    </row>
    <row r="6382" spans="7:8" x14ac:dyDescent="0.2">
      <c r="G6382" s="21"/>
      <c r="H6382" s="14"/>
    </row>
    <row r="6383" spans="7:8" x14ac:dyDescent="0.2">
      <c r="G6383" s="21"/>
      <c r="H6383" s="14"/>
    </row>
    <row r="6384" spans="7:8" x14ac:dyDescent="0.2">
      <c r="G6384" s="21"/>
      <c r="H6384" s="14"/>
    </row>
    <row r="6385" spans="7:8" x14ac:dyDescent="0.2">
      <c r="G6385" s="21"/>
      <c r="H6385" s="14"/>
    </row>
    <row r="6386" spans="7:8" x14ac:dyDescent="0.2">
      <c r="G6386" s="21"/>
      <c r="H6386" s="14"/>
    </row>
    <row r="6387" spans="7:8" x14ac:dyDescent="0.2">
      <c r="G6387" s="21"/>
      <c r="H6387" s="14"/>
    </row>
    <row r="6388" spans="7:8" x14ac:dyDescent="0.2">
      <c r="G6388" s="21"/>
      <c r="H6388" s="14"/>
    </row>
    <row r="6389" spans="7:8" x14ac:dyDescent="0.2">
      <c r="G6389" s="21"/>
      <c r="H6389" s="14"/>
    </row>
    <row r="6390" spans="7:8" x14ac:dyDescent="0.2">
      <c r="G6390" s="21"/>
      <c r="H6390" s="14"/>
    </row>
    <row r="6391" spans="7:8" x14ac:dyDescent="0.2">
      <c r="G6391" s="21"/>
      <c r="H6391" s="14"/>
    </row>
    <row r="6392" spans="7:8" x14ac:dyDescent="0.2">
      <c r="G6392" s="21"/>
      <c r="H6392" s="14"/>
    </row>
    <row r="6393" spans="7:8" x14ac:dyDescent="0.2">
      <c r="G6393" s="21"/>
      <c r="H6393" s="14"/>
    </row>
    <row r="6394" spans="7:8" x14ac:dyDescent="0.2">
      <c r="G6394" s="21"/>
      <c r="H6394" s="14"/>
    </row>
    <row r="6395" spans="7:8" x14ac:dyDescent="0.2">
      <c r="G6395" s="21"/>
      <c r="H6395" s="14"/>
    </row>
    <row r="6396" spans="7:8" x14ac:dyDescent="0.2">
      <c r="G6396" s="21"/>
      <c r="H6396" s="14"/>
    </row>
    <row r="6397" spans="7:8" x14ac:dyDescent="0.2">
      <c r="G6397" s="21"/>
      <c r="H6397" s="14"/>
    </row>
    <row r="6398" spans="7:8" x14ac:dyDescent="0.2">
      <c r="G6398" s="21"/>
      <c r="H6398" s="14"/>
    </row>
    <row r="6399" spans="7:8" x14ac:dyDescent="0.2">
      <c r="G6399" s="21"/>
      <c r="H6399" s="14"/>
    </row>
    <row r="6400" spans="7:8" x14ac:dyDescent="0.2">
      <c r="G6400" s="21"/>
      <c r="H6400" s="14"/>
    </row>
    <row r="6401" spans="7:8" x14ac:dyDescent="0.2">
      <c r="G6401" s="21"/>
      <c r="H6401" s="14"/>
    </row>
    <row r="6402" spans="7:8" x14ac:dyDescent="0.2">
      <c r="G6402" s="21"/>
      <c r="H6402" s="14"/>
    </row>
    <row r="6403" spans="7:8" x14ac:dyDescent="0.2">
      <c r="G6403" s="21"/>
      <c r="H6403" s="14"/>
    </row>
    <row r="6404" spans="7:8" x14ac:dyDescent="0.2">
      <c r="G6404" s="21"/>
      <c r="H6404" s="14"/>
    </row>
    <row r="6405" spans="7:8" x14ac:dyDescent="0.2">
      <c r="G6405" s="21"/>
      <c r="H6405" s="14"/>
    </row>
    <row r="6406" spans="7:8" x14ac:dyDescent="0.2">
      <c r="G6406" s="21"/>
      <c r="H6406" s="14"/>
    </row>
    <row r="6407" spans="7:8" x14ac:dyDescent="0.2">
      <c r="G6407" s="21"/>
      <c r="H6407" s="14"/>
    </row>
    <row r="6408" spans="7:8" x14ac:dyDescent="0.2">
      <c r="G6408" s="21"/>
      <c r="H6408" s="14"/>
    </row>
    <row r="6409" spans="7:8" x14ac:dyDescent="0.2">
      <c r="G6409" s="21"/>
      <c r="H6409" s="14"/>
    </row>
    <row r="6410" spans="7:8" x14ac:dyDescent="0.2">
      <c r="G6410" s="21"/>
      <c r="H6410" s="14"/>
    </row>
    <row r="6411" spans="7:8" x14ac:dyDescent="0.2">
      <c r="G6411" s="21"/>
      <c r="H6411" s="14"/>
    </row>
    <row r="6412" spans="7:8" x14ac:dyDescent="0.2">
      <c r="G6412" s="21"/>
      <c r="H6412" s="14"/>
    </row>
    <row r="6413" spans="7:8" x14ac:dyDescent="0.2">
      <c r="G6413" s="21"/>
      <c r="H6413" s="14"/>
    </row>
    <row r="6414" spans="7:8" x14ac:dyDescent="0.2">
      <c r="G6414" s="21"/>
      <c r="H6414" s="14"/>
    </row>
    <row r="6415" spans="7:8" x14ac:dyDescent="0.2">
      <c r="G6415" s="21"/>
      <c r="H6415" s="14"/>
    </row>
    <row r="6416" spans="7:8" x14ac:dyDescent="0.2">
      <c r="G6416" s="21"/>
      <c r="H6416" s="14"/>
    </row>
    <row r="6417" spans="7:8" x14ac:dyDescent="0.2">
      <c r="G6417" s="21"/>
      <c r="H6417" s="14"/>
    </row>
    <row r="6418" spans="7:8" x14ac:dyDescent="0.2">
      <c r="G6418" s="21"/>
      <c r="H6418" s="14"/>
    </row>
    <row r="6419" spans="7:8" x14ac:dyDescent="0.2">
      <c r="G6419" s="21"/>
      <c r="H6419" s="14"/>
    </row>
    <row r="6420" spans="7:8" x14ac:dyDescent="0.2">
      <c r="G6420" s="21"/>
      <c r="H6420" s="14"/>
    </row>
    <row r="6421" spans="7:8" x14ac:dyDescent="0.2">
      <c r="G6421" s="21"/>
      <c r="H6421" s="14"/>
    </row>
    <row r="6422" spans="7:8" x14ac:dyDescent="0.2">
      <c r="G6422" s="21"/>
      <c r="H6422" s="14"/>
    </row>
    <row r="6423" spans="7:8" x14ac:dyDescent="0.2">
      <c r="G6423" s="21"/>
      <c r="H6423" s="14"/>
    </row>
    <row r="6424" spans="7:8" x14ac:dyDescent="0.2">
      <c r="G6424" s="21"/>
      <c r="H6424" s="14"/>
    </row>
    <row r="6425" spans="7:8" x14ac:dyDescent="0.2">
      <c r="G6425" s="21"/>
      <c r="H6425" s="14"/>
    </row>
    <row r="6426" spans="7:8" x14ac:dyDescent="0.2">
      <c r="G6426" s="21"/>
      <c r="H6426" s="14"/>
    </row>
    <row r="6427" spans="7:8" x14ac:dyDescent="0.2">
      <c r="G6427" s="21"/>
      <c r="H6427" s="14"/>
    </row>
    <row r="6428" spans="7:8" x14ac:dyDescent="0.2">
      <c r="G6428" s="21"/>
      <c r="H6428" s="14"/>
    </row>
    <row r="6429" spans="7:8" x14ac:dyDescent="0.2">
      <c r="G6429" s="21"/>
      <c r="H6429" s="14"/>
    </row>
    <row r="6430" spans="7:8" x14ac:dyDescent="0.2">
      <c r="G6430" s="21"/>
      <c r="H6430" s="14"/>
    </row>
    <row r="6431" spans="7:8" x14ac:dyDescent="0.2">
      <c r="G6431" s="21"/>
      <c r="H6431" s="14"/>
    </row>
    <row r="6432" spans="7:8" x14ac:dyDescent="0.2">
      <c r="G6432" s="21"/>
      <c r="H6432" s="14"/>
    </row>
    <row r="6433" spans="7:8" x14ac:dyDescent="0.2">
      <c r="G6433" s="21"/>
      <c r="H6433" s="14"/>
    </row>
    <row r="6434" spans="7:8" x14ac:dyDescent="0.2">
      <c r="G6434" s="21"/>
      <c r="H6434" s="14"/>
    </row>
    <row r="6435" spans="7:8" x14ac:dyDescent="0.2">
      <c r="G6435" s="21"/>
      <c r="H6435" s="14"/>
    </row>
    <row r="6436" spans="7:8" x14ac:dyDescent="0.2">
      <c r="G6436" s="21"/>
      <c r="H6436" s="14"/>
    </row>
    <row r="6437" spans="7:8" x14ac:dyDescent="0.2">
      <c r="G6437" s="21"/>
      <c r="H6437" s="14"/>
    </row>
    <row r="6438" spans="7:8" x14ac:dyDescent="0.2">
      <c r="G6438" s="21"/>
      <c r="H6438" s="14"/>
    </row>
    <row r="6439" spans="7:8" x14ac:dyDescent="0.2">
      <c r="G6439" s="21"/>
      <c r="H6439" s="14"/>
    </row>
    <row r="6440" spans="7:8" x14ac:dyDescent="0.2">
      <c r="G6440" s="21"/>
      <c r="H6440" s="14"/>
    </row>
    <row r="6441" spans="7:8" x14ac:dyDescent="0.2">
      <c r="G6441" s="21"/>
      <c r="H6441" s="14"/>
    </row>
    <row r="6442" spans="7:8" x14ac:dyDescent="0.2">
      <c r="G6442" s="21"/>
      <c r="H6442" s="14"/>
    </row>
    <row r="6443" spans="7:8" x14ac:dyDescent="0.2">
      <c r="G6443" s="21"/>
      <c r="H6443" s="14"/>
    </row>
    <row r="6444" spans="7:8" x14ac:dyDescent="0.2">
      <c r="G6444" s="21"/>
      <c r="H6444" s="14"/>
    </row>
    <row r="6445" spans="7:8" x14ac:dyDescent="0.2">
      <c r="G6445" s="21"/>
      <c r="H6445" s="14"/>
    </row>
    <row r="6446" spans="7:8" x14ac:dyDescent="0.2">
      <c r="G6446" s="21"/>
      <c r="H6446" s="14"/>
    </row>
    <row r="6447" spans="7:8" x14ac:dyDescent="0.2">
      <c r="G6447" s="21"/>
      <c r="H6447" s="14"/>
    </row>
    <row r="6448" spans="7:8" x14ac:dyDescent="0.2">
      <c r="G6448" s="21"/>
      <c r="H6448" s="14"/>
    </row>
    <row r="6449" spans="7:8" x14ac:dyDescent="0.2">
      <c r="G6449" s="21"/>
      <c r="H6449" s="14"/>
    </row>
    <row r="6450" spans="7:8" x14ac:dyDescent="0.2">
      <c r="G6450" s="21"/>
      <c r="H6450" s="14"/>
    </row>
    <row r="6451" spans="7:8" x14ac:dyDescent="0.2">
      <c r="G6451" s="21"/>
      <c r="H6451" s="14"/>
    </row>
    <row r="6452" spans="7:8" x14ac:dyDescent="0.2">
      <c r="G6452" s="21"/>
      <c r="H6452" s="14"/>
    </row>
    <row r="6453" spans="7:8" x14ac:dyDescent="0.2">
      <c r="G6453" s="21"/>
      <c r="H6453" s="14"/>
    </row>
    <row r="6454" spans="7:8" x14ac:dyDescent="0.2">
      <c r="G6454" s="21"/>
      <c r="H6454" s="14"/>
    </row>
    <row r="6455" spans="7:8" x14ac:dyDescent="0.2">
      <c r="G6455" s="21"/>
      <c r="H6455" s="14"/>
    </row>
    <row r="6456" spans="7:8" x14ac:dyDescent="0.2">
      <c r="G6456" s="21"/>
      <c r="H6456" s="14"/>
    </row>
    <row r="6457" spans="7:8" x14ac:dyDescent="0.2">
      <c r="G6457" s="21"/>
      <c r="H6457" s="14"/>
    </row>
    <row r="6458" spans="7:8" x14ac:dyDescent="0.2">
      <c r="G6458" s="21"/>
      <c r="H6458" s="14"/>
    </row>
    <row r="6459" spans="7:8" x14ac:dyDescent="0.2">
      <c r="G6459" s="21"/>
      <c r="H6459" s="14"/>
    </row>
    <row r="6460" spans="7:8" x14ac:dyDescent="0.2">
      <c r="G6460" s="21"/>
      <c r="H6460" s="14"/>
    </row>
    <row r="6461" spans="7:8" x14ac:dyDescent="0.2">
      <c r="G6461" s="21"/>
      <c r="H6461" s="14"/>
    </row>
    <row r="6462" spans="7:8" x14ac:dyDescent="0.2">
      <c r="G6462" s="21"/>
      <c r="H6462" s="14"/>
    </row>
    <row r="6463" spans="7:8" x14ac:dyDescent="0.2">
      <c r="G6463" s="21"/>
      <c r="H6463" s="14"/>
    </row>
    <row r="6464" spans="7:8" x14ac:dyDescent="0.2">
      <c r="G6464" s="21"/>
      <c r="H6464" s="14"/>
    </row>
    <row r="6465" spans="7:8" x14ac:dyDescent="0.2">
      <c r="G6465" s="21"/>
      <c r="H6465" s="14"/>
    </row>
    <row r="6466" spans="7:8" x14ac:dyDescent="0.2">
      <c r="G6466" s="21"/>
      <c r="H6466" s="14"/>
    </row>
    <row r="6467" spans="7:8" x14ac:dyDescent="0.2">
      <c r="G6467" s="21"/>
      <c r="H6467" s="14"/>
    </row>
    <row r="6468" spans="7:8" x14ac:dyDescent="0.2">
      <c r="G6468" s="21"/>
      <c r="H6468" s="14"/>
    </row>
    <row r="6469" spans="7:8" x14ac:dyDescent="0.2">
      <c r="G6469" s="21"/>
      <c r="H6469" s="14"/>
    </row>
    <row r="6470" spans="7:8" x14ac:dyDescent="0.2">
      <c r="G6470" s="21"/>
      <c r="H6470" s="14"/>
    </row>
    <row r="6471" spans="7:8" x14ac:dyDescent="0.2">
      <c r="G6471" s="21"/>
      <c r="H6471" s="14"/>
    </row>
    <row r="6472" spans="7:8" x14ac:dyDescent="0.2">
      <c r="G6472" s="21"/>
      <c r="H6472" s="14"/>
    </row>
    <row r="6473" spans="7:8" x14ac:dyDescent="0.2">
      <c r="G6473" s="21"/>
      <c r="H6473" s="14"/>
    </row>
    <row r="6474" spans="7:8" x14ac:dyDescent="0.2">
      <c r="G6474" s="21"/>
      <c r="H6474" s="14"/>
    </row>
    <row r="6475" spans="7:8" x14ac:dyDescent="0.2">
      <c r="G6475" s="21"/>
      <c r="H6475" s="14"/>
    </row>
    <row r="6476" spans="7:8" x14ac:dyDescent="0.2">
      <c r="G6476" s="21"/>
      <c r="H6476" s="14"/>
    </row>
    <row r="6477" spans="7:8" x14ac:dyDescent="0.2">
      <c r="G6477" s="21"/>
      <c r="H6477" s="14"/>
    </row>
    <row r="6478" spans="7:8" x14ac:dyDescent="0.2">
      <c r="G6478" s="21"/>
      <c r="H6478" s="14"/>
    </row>
    <row r="6479" spans="7:8" x14ac:dyDescent="0.2">
      <c r="G6479" s="21"/>
      <c r="H6479" s="14"/>
    </row>
    <row r="6480" spans="7:8" x14ac:dyDescent="0.2">
      <c r="G6480" s="21"/>
      <c r="H6480" s="14"/>
    </row>
    <row r="6481" spans="7:8" x14ac:dyDescent="0.2">
      <c r="G6481" s="21"/>
      <c r="H6481" s="14"/>
    </row>
    <row r="6482" spans="7:8" x14ac:dyDescent="0.2">
      <c r="G6482" s="21"/>
      <c r="H6482" s="14"/>
    </row>
    <row r="6483" spans="7:8" x14ac:dyDescent="0.2">
      <c r="G6483" s="21"/>
      <c r="H6483" s="14"/>
    </row>
    <row r="6484" spans="7:8" x14ac:dyDescent="0.2">
      <c r="G6484" s="21"/>
      <c r="H6484" s="14"/>
    </row>
    <row r="6485" spans="7:8" x14ac:dyDescent="0.2">
      <c r="G6485" s="21"/>
      <c r="H6485" s="14"/>
    </row>
    <row r="6486" spans="7:8" x14ac:dyDescent="0.2">
      <c r="G6486" s="21"/>
      <c r="H6486" s="14"/>
    </row>
    <row r="6487" spans="7:8" x14ac:dyDescent="0.2">
      <c r="G6487" s="21"/>
      <c r="H6487" s="14"/>
    </row>
    <row r="6488" spans="7:8" x14ac:dyDescent="0.2">
      <c r="G6488" s="21"/>
      <c r="H6488" s="14"/>
    </row>
    <row r="6489" spans="7:8" x14ac:dyDescent="0.2">
      <c r="G6489" s="21"/>
      <c r="H6489" s="14"/>
    </row>
    <row r="6490" spans="7:8" x14ac:dyDescent="0.2">
      <c r="G6490" s="21"/>
      <c r="H6490" s="14"/>
    </row>
    <row r="6491" spans="7:8" x14ac:dyDescent="0.2">
      <c r="G6491" s="21"/>
      <c r="H6491" s="14"/>
    </row>
    <row r="6492" spans="7:8" x14ac:dyDescent="0.2">
      <c r="G6492" s="21"/>
      <c r="H6492" s="14"/>
    </row>
    <row r="6493" spans="7:8" x14ac:dyDescent="0.2">
      <c r="G6493" s="21"/>
      <c r="H6493" s="14"/>
    </row>
    <row r="6494" spans="7:8" x14ac:dyDescent="0.2">
      <c r="G6494" s="21"/>
      <c r="H6494" s="14"/>
    </row>
    <row r="6495" spans="7:8" x14ac:dyDescent="0.2">
      <c r="G6495" s="21"/>
      <c r="H6495" s="14"/>
    </row>
    <row r="6496" spans="7:8" x14ac:dyDescent="0.2">
      <c r="G6496" s="21"/>
      <c r="H6496" s="14"/>
    </row>
    <row r="6497" spans="7:8" x14ac:dyDescent="0.2">
      <c r="G6497" s="21"/>
      <c r="H6497" s="14"/>
    </row>
    <row r="6498" spans="7:8" x14ac:dyDescent="0.2">
      <c r="G6498" s="21"/>
      <c r="H6498" s="14"/>
    </row>
    <row r="6499" spans="7:8" x14ac:dyDescent="0.2">
      <c r="G6499" s="21"/>
      <c r="H6499" s="14"/>
    </row>
    <row r="6500" spans="7:8" x14ac:dyDescent="0.2">
      <c r="G6500" s="21"/>
      <c r="H6500" s="14"/>
    </row>
    <row r="6501" spans="7:8" x14ac:dyDescent="0.2">
      <c r="G6501" s="21"/>
      <c r="H6501" s="14"/>
    </row>
    <row r="6502" spans="7:8" x14ac:dyDescent="0.2">
      <c r="G6502" s="21"/>
      <c r="H6502" s="14"/>
    </row>
    <row r="6503" spans="7:8" x14ac:dyDescent="0.2">
      <c r="G6503" s="21"/>
      <c r="H6503" s="14"/>
    </row>
    <row r="6504" spans="7:8" x14ac:dyDescent="0.2">
      <c r="G6504" s="21"/>
      <c r="H6504" s="14"/>
    </row>
    <row r="6505" spans="7:8" x14ac:dyDescent="0.2">
      <c r="G6505" s="21"/>
      <c r="H6505" s="14"/>
    </row>
    <row r="6506" spans="7:8" x14ac:dyDescent="0.2">
      <c r="G6506" s="21"/>
      <c r="H6506" s="14"/>
    </row>
    <row r="6507" spans="7:8" x14ac:dyDescent="0.2">
      <c r="G6507" s="21"/>
      <c r="H6507" s="14"/>
    </row>
    <row r="6508" spans="7:8" x14ac:dyDescent="0.2">
      <c r="G6508" s="21"/>
      <c r="H6508" s="14"/>
    </row>
    <row r="6509" spans="7:8" x14ac:dyDescent="0.2">
      <c r="G6509" s="21"/>
      <c r="H6509" s="14"/>
    </row>
    <row r="6510" spans="7:8" x14ac:dyDescent="0.2">
      <c r="G6510" s="21"/>
      <c r="H6510" s="14"/>
    </row>
    <row r="6511" spans="7:8" x14ac:dyDescent="0.2">
      <c r="G6511" s="21"/>
      <c r="H6511" s="14"/>
    </row>
    <row r="6512" spans="7:8" x14ac:dyDescent="0.2">
      <c r="G6512" s="21"/>
      <c r="H6512" s="14"/>
    </row>
    <row r="6513" spans="7:8" x14ac:dyDescent="0.2">
      <c r="G6513" s="21"/>
      <c r="H6513" s="14"/>
    </row>
    <row r="6514" spans="7:8" x14ac:dyDescent="0.2">
      <c r="G6514" s="21"/>
      <c r="H6514" s="14"/>
    </row>
    <row r="6515" spans="7:8" x14ac:dyDescent="0.2">
      <c r="G6515" s="21"/>
      <c r="H6515" s="14"/>
    </row>
    <row r="6516" spans="7:8" x14ac:dyDescent="0.2">
      <c r="G6516" s="21"/>
      <c r="H6516" s="14"/>
    </row>
    <row r="6517" spans="7:8" x14ac:dyDescent="0.2">
      <c r="G6517" s="21"/>
      <c r="H6517" s="14"/>
    </row>
    <row r="6518" spans="7:8" x14ac:dyDescent="0.2">
      <c r="G6518" s="21"/>
      <c r="H6518" s="14"/>
    </row>
    <row r="6519" spans="7:8" x14ac:dyDescent="0.2">
      <c r="G6519" s="21"/>
      <c r="H6519" s="14"/>
    </row>
    <row r="6520" spans="7:8" x14ac:dyDescent="0.2">
      <c r="G6520" s="21"/>
      <c r="H6520" s="14"/>
    </row>
    <row r="6521" spans="7:8" x14ac:dyDescent="0.2">
      <c r="G6521" s="21"/>
      <c r="H6521" s="14"/>
    </row>
    <row r="6522" spans="7:8" x14ac:dyDescent="0.2">
      <c r="G6522" s="21"/>
      <c r="H6522" s="14"/>
    </row>
    <row r="6523" spans="7:8" x14ac:dyDescent="0.2">
      <c r="G6523" s="21"/>
      <c r="H6523" s="14"/>
    </row>
    <row r="6524" spans="7:8" x14ac:dyDescent="0.2">
      <c r="G6524" s="21"/>
      <c r="H6524" s="14"/>
    </row>
    <row r="6525" spans="7:8" x14ac:dyDescent="0.2">
      <c r="G6525" s="21"/>
      <c r="H6525" s="14"/>
    </row>
    <row r="6526" spans="7:8" x14ac:dyDescent="0.2">
      <c r="G6526" s="21"/>
      <c r="H6526" s="14"/>
    </row>
    <row r="6527" spans="7:8" x14ac:dyDescent="0.2">
      <c r="G6527" s="21"/>
      <c r="H6527" s="14"/>
    </row>
    <row r="6528" spans="7:8" x14ac:dyDescent="0.2">
      <c r="G6528" s="21"/>
      <c r="H6528" s="14"/>
    </row>
    <row r="6529" spans="7:8" x14ac:dyDescent="0.2">
      <c r="G6529" s="21"/>
      <c r="H6529" s="14"/>
    </row>
    <row r="6530" spans="7:8" x14ac:dyDescent="0.2">
      <c r="G6530" s="21"/>
      <c r="H6530" s="14"/>
    </row>
    <row r="6531" spans="7:8" x14ac:dyDescent="0.2">
      <c r="G6531" s="21"/>
      <c r="H6531" s="14"/>
    </row>
    <row r="6532" spans="7:8" x14ac:dyDescent="0.2">
      <c r="G6532" s="21"/>
      <c r="H6532" s="14"/>
    </row>
    <row r="6533" spans="7:8" x14ac:dyDescent="0.2">
      <c r="G6533" s="21"/>
      <c r="H6533" s="14"/>
    </row>
    <row r="6534" spans="7:8" x14ac:dyDescent="0.2">
      <c r="G6534" s="21"/>
      <c r="H6534" s="14"/>
    </row>
    <row r="6535" spans="7:8" x14ac:dyDescent="0.2">
      <c r="G6535" s="21"/>
      <c r="H6535" s="14"/>
    </row>
    <row r="6536" spans="7:8" x14ac:dyDescent="0.2">
      <c r="G6536" s="21"/>
      <c r="H6536" s="14"/>
    </row>
    <row r="6537" spans="7:8" x14ac:dyDescent="0.2">
      <c r="G6537" s="21"/>
      <c r="H6537" s="14"/>
    </row>
    <row r="6538" spans="7:8" x14ac:dyDescent="0.2">
      <c r="G6538" s="21"/>
      <c r="H6538" s="14"/>
    </row>
    <row r="6539" spans="7:8" x14ac:dyDescent="0.2">
      <c r="G6539" s="21"/>
      <c r="H6539" s="14"/>
    </row>
    <row r="6540" spans="7:8" x14ac:dyDescent="0.2">
      <c r="G6540" s="21"/>
      <c r="H6540" s="14"/>
    </row>
    <row r="6541" spans="7:8" x14ac:dyDescent="0.2">
      <c r="G6541" s="21"/>
      <c r="H6541" s="14"/>
    </row>
    <row r="6542" spans="7:8" x14ac:dyDescent="0.2">
      <c r="G6542" s="21"/>
      <c r="H6542" s="14"/>
    </row>
    <row r="6543" spans="7:8" x14ac:dyDescent="0.2">
      <c r="G6543" s="21"/>
      <c r="H6543" s="14"/>
    </row>
    <row r="6544" spans="7:8" x14ac:dyDescent="0.2">
      <c r="G6544" s="21"/>
      <c r="H6544" s="14"/>
    </row>
    <row r="6545" spans="7:8" x14ac:dyDescent="0.2">
      <c r="G6545" s="21"/>
      <c r="H6545" s="14"/>
    </row>
    <row r="6546" spans="7:8" x14ac:dyDescent="0.2">
      <c r="G6546" s="21"/>
      <c r="H6546" s="14"/>
    </row>
    <row r="6547" spans="7:8" x14ac:dyDescent="0.2">
      <c r="G6547" s="21"/>
      <c r="H6547" s="14"/>
    </row>
    <row r="6548" spans="7:8" x14ac:dyDescent="0.2">
      <c r="G6548" s="21"/>
      <c r="H6548" s="14"/>
    </row>
    <row r="6549" spans="7:8" x14ac:dyDescent="0.2">
      <c r="G6549" s="21"/>
      <c r="H6549" s="14"/>
    </row>
    <row r="6550" spans="7:8" x14ac:dyDescent="0.2">
      <c r="G6550" s="21"/>
      <c r="H6550" s="14"/>
    </row>
    <row r="6551" spans="7:8" x14ac:dyDescent="0.2">
      <c r="G6551" s="21"/>
      <c r="H6551" s="14"/>
    </row>
    <row r="6552" spans="7:8" x14ac:dyDescent="0.2">
      <c r="G6552" s="21"/>
      <c r="H6552" s="14"/>
    </row>
    <row r="6553" spans="7:8" x14ac:dyDescent="0.2">
      <c r="G6553" s="21"/>
      <c r="H6553" s="14"/>
    </row>
    <row r="6554" spans="7:8" x14ac:dyDescent="0.2">
      <c r="G6554" s="21"/>
      <c r="H6554" s="14"/>
    </row>
    <row r="6555" spans="7:8" x14ac:dyDescent="0.2">
      <c r="G6555" s="21"/>
      <c r="H6555" s="14"/>
    </row>
    <row r="6556" spans="7:8" x14ac:dyDescent="0.2">
      <c r="G6556" s="21"/>
      <c r="H6556" s="14"/>
    </row>
    <row r="6557" spans="7:8" x14ac:dyDescent="0.2">
      <c r="G6557" s="21"/>
      <c r="H6557" s="14"/>
    </row>
    <row r="6558" spans="7:8" x14ac:dyDescent="0.2">
      <c r="G6558" s="21"/>
      <c r="H6558" s="14"/>
    </row>
    <row r="6559" spans="7:8" x14ac:dyDescent="0.2">
      <c r="G6559" s="21"/>
      <c r="H6559" s="14"/>
    </row>
    <row r="6560" spans="7:8" x14ac:dyDescent="0.2">
      <c r="G6560" s="21"/>
      <c r="H6560" s="14"/>
    </row>
    <row r="6561" spans="7:8" x14ac:dyDescent="0.2">
      <c r="G6561" s="21"/>
      <c r="H6561" s="14"/>
    </row>
    <row r="6562" spans="7:8" x14ac:dyDescent="0.2">
      <c r="G6562" s="21"/>
      <c r="H6562" s="14"/>
    </row>
    <row r="6563" spans="7:8" x14ac:dyDescent="0.2">
      <c r="G6563" s="21"/>
      <c r="H6563" s="14"/>
    </row>
    <row r="6564" spans="7:8" x14ac:dyDescent="0.2">
      <c r="G6564" s="21"/>
      <c r="H6564" s="14"/>
    </row>
    <row r="6565" spans="7:8" x14ac:dyDescent="0.2">
      <c r="G6565" s="21"/>
      <c r="H6565" s="14"/>
    </row>
    <row r="6566" spans="7:8" x14ac:dyDescent="0.2">
      <c r="G6566" s="21"/>
      <c r="H6566" s="14"/>
    </row>
    <row r="6567" spans="7:8" x14ac:dyDescent="0.2">
      <c r="G6567" s="21"/>
      <c r="H6567" s="14"/>
    </row>
    <row r="6568" spans="7:8" x14ac:dyDescent="0.2">
      <c r="G6568" s="21"/>
      <c r="H6568" s="14"/>
    </row>
    <row r="6569" spans="7:8" x14ac:dyDescent="0.2">
      <c r="G6569" s="21"/>
      <c r="H6569" s="14"/>
    </row>
    <row r="6570" spans="7:8" x14ac:dyDescent="0.2">
      <c r="G6570" s="21"/>
      <c r="H6570" s="14"/>
    </row>
    <row r="6571" spans="7:8" x14ac:dyDescent="0.2">
      <c r="G6571" s="21"/>
      <c r="H6571" s="14"/>
    </row>
    <row r="6572" spans="7:8" x14ac:dyDescent="0.2">
      <c r="G6572" s="21"/>
      <c r="H6572" s="14"/>
    </row>
    <row r="6573" spans="7:8" x14ac:dyDescent="0.2">
      <c r="G6573" s="21"/>
      <c r="H6573" s="14"/>
    </row>
    <row r="6574" spans="7:8" x14ac:dyDescent="0.2">
      <c r="G6574" s="21"/>
      <c r="H6574" s="14"/>
    </row>
    <row r="6575" spans="7:8" x14ac:dyDescent="0.2">
      <c r="G6575" s="21"/>
      <c r="H6575" s="14"/>
    </row>
    <row r="6576" spans="7:8" x14ac:dyDescent="0.2">
      <c r="G6576" s="21"/>
      <c r="H6576" s="14"/>
    </row>
    <row r="6577" spans="7:8" x14ac:dyDescent="0.2">
      <c r="G6577" s="21"/>
      <c r="H6577" s="14"/>
    </row>
    <row r="6578" spans="7:8" x14ac:dyDescent="0.2">
      <c r="G6578" s="21"/>
      <c r="H6578" s="14"/>
    </row>
    <row r="6579" spans="7:8" x14ac:dyDescent="0.2">
      <c r="G6579" s="21"/>
      <c r="H6579" s="14"/>
    </row>
    <row r="6580" spans="7:8" x14ac:dyDescent="0.2">
      <c r="G6580" s="21"/>
      <c r="H6580" s="14"/>
    </row>
    <row r="6581" spans="7:8" x14ac:dyDescent="0.2">
      <c r="G6581" s="21"/>
      <c r="H6581" s="14"/>
    </row>
    <row r="6582" spans="7:8" x14ac:dyDescent="0.2">
      <c r="G6582" s="21"/>
      <c r="H6582" s="14"/>
    </row>
    <row r="6583" spans="7:8" x14ac:dyDescent="0.2">
      <c r="G6583" s="21"/>
      <c r="H6583" s="14"/>
    </row>
    <row r="6584" spans="7:8" x14ac:dyDescent="0.2">
      <c r="G6584" s="21"/>
      <c r="H6584" s="14"/>
    </row>
    <row r="6585" spans="7:8" x14ac:dyDescent="0.2">
      <c r="G6585" s="21"/>
      <c r="H6585" s="14"/>
    </row>
    <row r="6586" spans="7:8" x14ac:dyDescent="0.2">
      <c r="G6586" s="21"/>
      <c r="H6586" s="14"/>
    </row>
    <row r="6587" spans="7:8" x14ac:dyDescent="0.2">
      <c r="G6587" s="21"/>
      <c r="H6587" s="14"/>
    </row>
    <row r="6588" spans="7:8" x14ac:dyDescent="0.2">
      <c r="G6588" s="21"/>
      <c r="H6588" s="14"/>
    </row>
    <row r="6589" spans="7:8" x14ac:dyDescent="0.2">
      <c r="G6589" s="21"/>
      <c r="H6589" s="14"/>
    </row>
    <row r="6590" spans="7:8" x14ac:dyDescent="0.2">
      <c r="G6590" s="21"/>
      <c r="H6590" s="14"/>
    </row>
    <row r="6591" spans="7:8" x14ac:dyDescent="0.2">
      <c r="G6591" s="21"/>
      <c r="H6591" s="14"/>
    </row>
    <row r="6592" spans="7:8" x14ac:dyDescent="0.2">
      <c r="G6592" s="21"/>
      <c r="H6592" s="14"/>
    </row>
    <row r="6593" spans="7:8" x14ac:dyDescent="0.2">
      <c r="G6593" s="21"/>
      <c r="H6593" s="14"/>
    </row>
    <row r="6594" spans="7:8" x14ac:dyDescent="0.2">
      <c r="G6594" s="21"/>
      <c r="H6594" s="14"/>
    </row>
    <row r="6595" spans="7:8" x14ac:dyDescent="0.2">
      <c r="G6595" s="21"/>
      <c r="H6595" s="14"/>
    </row>
    <row r="6596" spans="7:8" x14ac:dyDescent="0.2">
      <c r="G6596" s="21"/>
      <c r="H6596" s="14"/>
    </row>
    <row r="6597" spans="7:8" x14ac:dyDescent="0.2">
      <c r="G6597" s="21"/>
      <c r="H6597" s="14"/>
    </row>
    <row r="6598" spans="7:8" x14ac:dyDescent="0.2">
      <c r="G6598" s="21"/>
      <c r="H6598" s="14"/>
    </row>
    <row r="6599" spans="7:8" x14ac:dyDescent="0.2">
      <c r="G6599" s="21"/>
      <c r="H6599" s="14"/>
    </row>
    <row r="6600" spans="7:8" x14ac:dyDescent="0.2">
      <c r="G6600" s="21"/>
      <c r="H6600" s="14"/>
    </row>
    <row r="6601" spans="7:8" x14ac:dyDescent="0.2">
      <c r="G6601" s="21"/>
      <c r="H6601" s="14"/>
    </row>
    <row r="6602" spans="7:8" x14ac:dyDescent="0.2">
      <c r="G6602" s="21"/>
      <c r="H6602" s="14"/>
    </row>
    <row r="6603" spans="7:8" x14ac:dyDescent="0.2">
      <c r="G6603" s="21"/>
      <c r="H6603" s="14"/>
    </row>
    <row r="6604" spans="7:8" x14ac:dyDescent="0.2">
      <c r="G6604" s="21"/>
      <c r="H6604" s="14"/>
    </row>
    <row r="6605" spans="7:8" x14ac:dyDescent="0.2">
      <c r="G6605" s="21"/>
      <c r="H6605" s="14"/>
    </row>
    <row r="6606" spans="7:8" x14ac:dyDescent="0.2">
      <c r="G6606" s="21"/>
      <c r="H6606" s="14"/>
    </row>
    <row r="6607" spans="7:8" x14ac:dyDescent="0.2">
      <c r="G6607" s="21"/>
      <c r="H6607" s="14"/>
    </row>
    <row r="6608" spans="7:8" x14ac:dyDescent="0.2">
      <c r="G6608" s="21"/>
      <c r="H6608" s="14"/>
    </row>
    <row r="6609" spans="7:8" x14ac:dyDescent="0.2">
      <c r="G6609" s="21"/>
      <c r="H6609" s="14"/>
    </row>
    <row r="6610" spans="7:8" x14ac:dyDescent="0.2">
      <c r="G6610" s="21"/>
      <c r="H6610" s="14"/>
    </row>
    <row r="6611" spans="7:8" x14ac:dyDescent="0.2">
      <c r="G6611" s="21"/>
      <c r="H6611" s="14"/>
    </row>
    <row r="6612" spans="7:8" x14ac:dyDescent="0.2">
      <c r="G6612" s="21"/>
      <c r="H6612" s="14"/>
    </row>
    <row r="6613" spans="7:8" x14ac:dyDescent="0.2">
      <c r="G6613" s="21"/>
      <c r="H6613" s="14"/>
    </row>
    <row r="6614" spans="7:8" x14ac:dyDescent="0.2">
      <c r="G6614" s="21"/>
      <c r="H6614" s="14"/>
    </row>
    <row r="6615" spans="7:8" x14ac:dyDescent="0.2">
      <c r="G6615" s="21"/>
      <c r="H6615" s="14"/>
    </row>
    <row r="6616" spans="7:8" x14ac:dyDescent="0.2">
      <c r="G6616" s="21"/>
      <c r="H6616" s="14"/>
    </row>
    <row r="6617" spans="7:8" x14ac:dyDescent="0.2">
      <c r="G6617" s="21"/>
      <c r="H6617" s="14"/>
    </row>
    <row r="6618" spans="7:8" x14ac:dyDescent="0.2">
      <c r="G6618" s="21"/>
      <c r="H6618" s="14"/>
    </row>
    <row r="6619" spans="7:8" x14ac:dyDescent="0.2">
      <c r="G6619" s="21"/>
      <c r="H6619" s="14"/>
    </row>
    <row r="6620" spans="7:8" x14ac:dyDescent="0.2">
      <c r="G6620" s="21"/>
      <c r="H6620" s="14"/>
    </row>
    <row r="6621" spans="7:8" x14ac:dyDescent="0.2">
      <c r="G6621" s="21"/>
      <c r="H6621" s="14"/>
    </row>
    <row r="6622" spans="7:8" x14ac:dyDescent="0.2">
      <c r="G6622" s="21"/>
      <c r="H6622" s="14"/>
    </row>
    <row r="6623" spans="7:8" x14ac:dyDescent="0.2">
      <c r="G6623" s="21"/>
      <c r="H6623" s="14"/>
    </row>
    <row r="6624" spans="7:8" x14ac:dyDescent="0.2">
      <c r="G6624" s="21"/>
      <c r="H6624" s="14"/>
    </row>
    <row r="6625" spans="7:8" x14ac:dyDescent="0.2">
      <c r="G6625" s="21"/>
      <c r="H6625" s="14"/>
    </row>
    <row r="6626" spans="7:8" x14ac:dyDescent="0.2">
      <c r="G6626" s="21"/>
      <c r="H6626" s="14"/>
    </row>
    <row r="6627" spans="7:8" x14ac:dyDescent="0.2">
      <c r="G6627" s="21"/>
      <c r="H6627" s="14"/>
    </row>
    <row r="6628" spans="7:8" x14ac:dyDescent="0.2">
      <c r="G6628" s="21"/>
      <c r="H6628" s="14"/>
    </row>
    <row r="6629" spans="7:8" x14ac:dyDescent="0.2">
      <c r="G6629" s="21"/>
      <c r="H6629" s="14"/>
    </row>
    <row r="6630" spans="7:8" x14ac:dyDescent="0.2">
      <c r="G6630" s="21"/>
      <c r="H6630" s="14"/>
    </row>
    <row r="6631" spans="7:8" x14ac:dyDescent="0.2">
      <c r="G6631" s="21"/>
      <c r="H6631" s="14"/>
    </row>
    <row r="6632" spans="7:8" x14ac:dyDescent="0.2">
      <c r="G6632" s="21"/>
      <c r="H6632" s="14"/>
    </row>
    <row r="6633" spans="7:8" x14ac:dyDescent="0.2">
      <c r="G6633" s="21"/>
      <c r="H6633" s="14"/>
    </row>
    <row r="6634" spans="7:8" x14ac:dyDescent="0.2">
      <c r="G6634" s="21"/>
      <c r="H6634" s="14"/>
    </row>
    <row r="6635" spans="7:8" x14ac:dyDescent="0.2">
      <c r="G6635" s="21"/>
      <c r="H6635" s="14"/>
    </row>
    <row r="6636" spans="7:8" x14ac:dyDescent="0.2">
      <c r="G6636" s="21"/>
      <c r="H6636" s="14"/>
    </row>
    <row r="6637" spans="7:8" x14ac:dyDescent="0.2">
      <c r="G6637" s="21"/>
      <c r="H6637" s="14"/>
    </row>
    <row r="6638" spans="7:8" x14ac:dyDescent="0.2">
      <c r="G6638" s="21"/>
      <c r="H6638" s="14"/>
    </row>
    <row r="6639" spans="7:8" x14ac:dyDescent="0.2">
      <c r="G6639" s="21"/>
      <c r="H6639" s="14"/>
    </row>
    <row r="6640" spans="7:8" x14ac:dyDescent="0.2">
      <c r="G6640" s="21"/>
      <c r="H6640" s="14"/>
    </row>
    <row r="6641" spans="7:8" x14ac:dyDescent="0.2">
      <c r="G6641" s="21"/>
      <c r="H6641" s="14"/>
    </row>
    <row r="6642" spans="7:8" x14ac:dyDescent="0.2">
      <c r="G6642" s="21"/>
      <c r="H6642" s="14"/>
    </row>
    <row r="6643" spans="7:8" x14ac:dyDescent="0.2">
      <c r="G6643" s="21"/>
      <c r="H6643" s="14"/>
    </row>
    <row r="6644" spans="7:8" x14ac:dyDescent="0.2">
      <c r="G6644" s="21"/>
      <c r="H6644" s="14"/>
    </row>
    <row r="6645" spans="7:8" x14ac:dyDescent="0.2">
      <c r="G6645" s="21"/>
      <c r="H6645" s="14"/>
    </row>
    <row r="6646" spans="7:8" x14ac:dyDescent="0.2">
      <c r="G6646" s="21"/>
      <c r="H6646" s="14"/>
    </row>
    <row r="6647" spans="7:8" x14ac:dyDescent="0.2">
      <c r="G6647" s="21"/>
      <c r="H6647" s="14"/>
    </row>
    <row r="6648" spans="7:8" x14ac:dyDescent="0.2">
      <c r="G6648" s="21"/>
      <c r="H6648" s="14"/>
    </row>
    <row r="6649" spans="7:8" x14ac:dyDescent="0.2">
      <c r="G6649" s="21"/>
      <c r="H6649" s="14"/>
    </row>
    <row r="6650" spans="7:8" x14ac:dyDescent="0.2">
      <c r="G6650" s="21"/>
      <c r="H6650" s="14"/>
    </row>
    <row r="6651" spans="7:8" x14ac:dyDescent="0.2">
      <c r="G6651" s="21"/>
      <c r="H6651" s="14"/>
    </row>
    <row r="6652" spans="7:8" x14ac:dyDescent="0.2">
      <c r="G6652" s="21"/>
      <c r="H6652" s="14"/>
    </row>
    <row r="6653" spans="7:8" x14ac:dyDescent="0.2">
      <c r="G6653" s="21"/>
      <c r="H6653" s="14"/>
    </row>
    <row r="6654" spans="7:8" x14ac:dyDescent="0.2">
      <c r="G6654" s="21"/>
      <c r="H6654" s="14"/>
    </row>
    <row r="6655" spans="7:8" x14ac:dyDescent="0.2">
      <c r="G6655" s="21"/>
      <c r="H6655" s="14"/>
    </row>
    <row r="6656" spans="7:8" x14ac:dyDescent="0.2">
      <c r="G6656" s="21"/>
      <c r="H6656" s="14"/>
    </row>
    <row r="6657" spans="7:8" x14ac:dyDescent="0.2">
      <c r="G6657" s="21"/>
      <c r="H6657" s="14"/>
    </row>
    <row r="6658" spans="7:8" x14ac:dyDescent="0.2">
      <c r="G6658" s="21"/>
      <c r="H6658" s="14"/>
    </row>
    <row r="6659" spans="7:8" x14ac:dyDescent="0.2">
      <c r="G6659" s="21"/>
      <c r="H6659" s="14"/>
    </row>
    <row r="6660" spans="7:8" x14ac:dyDescent="0.2">
      <c r="G6660" s="21"/>
      <c r="H6660" s="14"/>
    </row>
    <row r="6661" spans="7:8" x14ac:dyDescent="0.2">
      <c r="G6661" s="21"/>
      <c r="H6661" s="14"/>
    </row>
    <row r="6662" spans="7:8" x14ac:dyDescent="0.2">
      <c r="G6662" s="21"/>
      <c r="H6662" s="14"/>
    </row>
    <row r="6663" spans="7:8" x14ac:dyDescent="0.2">
      <c r="G6663" s="21"/>
      <c r="H6663" s="14"/>
    </row>
    <row r="6664" spans="7:8" x14ac:dyDescent="0.2">
      <c r="G6664" s="21"/>
      <c r="H6664" s="14"/>
    </row>
    <row r="6665" spans="7:8" x14ac:dyDescent="0.2">
      <c r="G6665" s="21"/>
      <c r="H6665" s="14"/>
    </row>
    <row r="6666" spans="7:8" x14ac:dyDescent="0.2">
      <c r="G6666" s="21"/>
      <c r="H6666" s="14"/>
    </row>
    <row r="6667" spans="7:8" x14ac:dyDescent="0.2">
      <c r="G6667" s="21"/>
      <c r="H6667" s="14"/>
    </row>
    <row r="6668" spans="7:8" x14ac:dyDescent="0.2">
      <c r="G6668" s="21"/>
      <c r="H6668" s="14"/>
    </row>
    <row r="6669" spans="7:8" x14ac:dyDescent="0.2">
      <c r="G6669" s="21"/>
      <c r="H6669" s="14"/>
    </row>
    <row r="6670" spans="7:8" x14ac:dyDescent="0.2">
      <c r="G6670" s="21"/>
      <c r="H6670" s="14"/>
    </row>
    <row r="6671" spans="7:8" x14ac:dyDescent="0.2">
      <c r="G6671" s="21"/>
      <c r="H6671" s="14"/>
    </row>
    <row r="6672" spans="7:8" x14ac:dyDescent="0.2">
      <c r="G6672" s="21"/>
      <c r="H6672" s="14"/>
    </row>
    <row r="6673" spans="7:8" x14ac:dyDescent="0.2">
      <c r="G6673" s="21"/>
      <c r="H6673" s="14"/>
    </row>
    <row r="6674" spans="7:8" x14ac:dyDescent="0.2">
      <c r="G6674" s="21"/>
      <c r="H6674" s="14"/>
    </row>
    <row r="6675" spans="7:8" x14ac:dyDescent="0.2">
      <c r="G6675" s="21"/>
      <c r="H6675" s="14"/>
    </row>
    <row r="6676" spans="7:8" x14ac:dyDescent="0.2">
      <c r="G6676" s="21"/>
      <c r="H6676" s="14"/>
    </row>
    <row r="6677" spans="7:8" x14ac:dyDescent="0.2">
      <c r="G6677" s="21"/>
      <c r="H6677" s="14"/>
    </row>
    <row r="6678" spans="7:8" x14ac:dyDescent="0.2">
      <c r="G6678" s="21"/>
      <c r="H6678" s="14"/>
    </row>
    <row r="6679" spans="7:8" x14ac:dyDescent="0.2">
      <c r="G6679" s="21"/>
      <c r="H6679" s="14"/>
    </row>
    <row r="6680" spans="7:8" x14ac:dyDescent="0.2">
      <c r="G6680" s="21"/>
      <c r="H6680" s="14"/>
    </row>
    <row r="6681" spans="7:8" x14ac:dyDescent="0.2">
      <c r="G6681" s="21"/>
      <c r="H6681" s="14"/>
    </row>
    <row r="6682" spans="7:8" x14ac:dyDescent="0.2">
      <c r="G6682" s="21"/>
      <c r="H6682" s="14"/>
    </row>
    <row r="6683" spans="7:8" x14ac:dyDescent="0.2">
      <c r="G6683" s="21"/>
      <c r="H6683" s="14"/>
    </row>
    <row r="6684" spans="7:8" x14ac:dyDescent="0.2">
      <c r="G6684" s="21"/>
      <c r="H6684" s="14"/>
    </row>
    <row r="6685" spans="7:8" x14ac:dyDescent="0.2">
      <c r="G6685" s="21"/>
      <c r="H6685" s="14"/>
    </row>
    <row r="6686" spans="7:8" x14ac:dyDescent="0.2">
      <c r="G6686" s="21"/>
      <c r="H6686" s="14"/>
    </row>
    <row r="6687" spans="7:8" x14ac:dyDescent="0.2">
      <c r="G6687" s="21"/>
      <c r="H6687" s="14"/>
    </row>
    <row r="6688" spans="7:8" x14ac:dyDescent="0.2">
      <c r="G6688" s="21"/>
      <c r="H6688" s="14"/>
    </row>
    <row r="6689" spans="7:8" x14ac:dyDescent="0.2">
      <c r="G6689" s="21"/>
      <c r="H6689" s="14"/>
    </row>
    <row r="6690" spans="7:8" x14ac:dyDescent="0.2">
      <c r="G6690" s="21"/>
      <c r="H6690" s="14"/>
    </row>
    <row r="6691" spans="7:8" x14ac:dyDescent="0.2">
      <c r="G6691" s="21"/>
      <c r="H6691" s="14"/>
    </row>
    <row r="6692" spans="7:8" x14ac:dyDescent="0.2">
      <c r="G6692" s="21"/>
      <c r="H6692" s="14"/>
    </row>
    <row r="6693" spans="7:8" x14ac:dyDescent="0.2">
      <c r="G6693" s="21"/>
      <c r="H6693" s="14"/>
    </row>
    <row r="6694" spans="7:8" x14ac:dyDescent="0.2">
      <c r="G6694" s="21"/>
      <c r="H6694" s="14"/>
    </row>
    <row r="6695" spans="7:8" x14ac:dyDescent="0.2">
      <c r="G6695" s="21"/>
      <c r="H6695" s="14"/>
    </row>
    <row r="6696" spans="7:8" x14ac:dyDescent="0.2">
      <c r="G6696" s="21"/>
      <c r="H6696" s="14"/>
    </row>
    <row r="6697" spans="7:8" x14ac:dyDescent="0.2">
      <c r="G6697" s="21"/>
      <c r="H6697" s="14"/>
    </row>
    <row r="6698" spans="7:8" x14ac:dyDescent="0.2">
      <c r="G6698" s="21"/>
      <c r="H6698" s="14"/>
    </row>
    <row r="6699" spans="7:8" x14ac:dyDescent="0.2">
      <c r="G6699" s="21"/>
      <c r="H6699" s="14"/>
    </row>
    <row r="6700" spans="7:8" x14ac:dyDescent="0.2">
      <c r="G6700" s="21"/>
      <c r="H6700" s="14"/>
    </row>
    <row r="6701" spans="7:8" x14ac:dyDescent="0.2">
      <c r="G6701" s="21"/>
      <c r="H6701" s="14"/>
    </row>
    <row r="6702" spans="7:8" x14ac:dyDescent="0.2">
      <c r="G6702" s="21"/>
      <c r="H6702" s="14"/>
    </row>
    <row r="6703" spans="7:8" x14ac:dyDescent="0.2">
      <c r="G6703" s="21"/>
      <c r="H6703" s="14"/>
    </row>
    <row r="6704" spans="7:8" x14ac:dyDescent="0.2">
      <c r="G6704" s="21"/>
      <c r="H6704" s="14"/>
    </row>
    <row r="6705" spans="7:8" x14ac:dyDescent="0.2">
      <c r="G6705" s="21"/>
      <c r="H6705" s="14"/>
    </row>
    <row r="6706" spans="7:8" x14ac:dyDescent="0.2">
      <c r="G6706" s="21"/>
      <c r="H6706" s="14"/>
    </row>
    <row r="6707" spans="7:8" x14ac:dyDescent="0.2">
      <c r="G6707" s="21"/>
      <c r="H6707" s="14"/>
    </row>
    <row r="6708" spans="7:8" x14ac:dyDescent="0.2">
      <c r="G6708" s="21"/>
      <c r="H6708" s="14"/>
    </row>
    <row r="6709" spans="7:8" x14ac:dyDescent="0.2">
      <c r="G6709" s="21"/>
      <c r="H6709" s="14"/>
    </row>
    <row r="6710" spans="7:8" x14ac:dyDescent="0.2">
      <c r="G6710" s="21"/>
      <c r="H6710" s="14"/>
    </row>
    <row r="6711" spans="7:8" x14ac:dyDescent="0.2">
      <c r="G6711" s="21"/>
      <c r="H6711" s="14"/>
    </row>
    <row r="6712" spans="7:8" x14ac:dyDescent="0.2">
      <c r="G6712" s="21"/>
      <c r="H6712" s="14"/>
    </row>
    <row r="6713" spans="7:8" x14ac:dyDescent="0.2">
      <c r="G6713" s="21"/>
      <c r="H6713" s="14"/>
    </row>
    <row r="6714" spans="7:8" x14ac:dyDescent="0.2">
      <c r="G6714" s="21"/>
      <c r="H6714" s="14"/>
    </row>
    <row r="6715" spans="7:8" x14ac:dyDescent="0.2">
      <c r="G6715" s="21"/>
      <c r="H6715" s="14"/>
    </row>
    <row r="6716" spans="7:8" x14ac:dyDescent="0.2">
      <c r="G6716" s="21"/>
      <c r="H6716" s="14"/>
    </row>
    <row r="6717" spans="7:8" x14ac:dyDescent="0.2">
      <c r="G6717" s="21"/>
      <c r="H6717" s="14"/>
    </row>
    <row r="6718" spans="7:8" x14ac:dyDescent="0.2">
      <c r="G6718" s="21"/>
      <c r="H6718" s="14"/>
    </row>
    <row r="6719" spans="7:8" x14ac:dyDescent="0.2">
      <c r="G6719" s="21"/>
      <c r="H6719" s="14"/>
    </row>
    <row r="6720" spans="7:8" x14ac:dyDescent="0.2">
      <c r="G6720" s="21"/>
      <c r="H6720" s="14"/>
    </row>
    <row r="6721" spans="7:8" x14ac:dyDescent="0.2">
      <c r="G6721" s="21"/>
      <c r="H6721" s="14"/>
    </row>
    <row r="6722" spans="7:8" x14ac:dyDescent="0.2">
      <c r="G6722" s="21"/>
      <c r="H6722" s="14"/>
    </row>
    <row r="6723" spans="7:8" x14ac:dyDescent="0.2">
      <c r="G6723" s="21"/>
      <c r="H6723" s="14"/>
    </row>
    <row r="6724" spans="7:8" x14ac:dyDescent="0.2">
      <c r="G6724" s="21"/>
      <c r="H6724" s="14"/>
    </row>
    <row r="6725" spans="7:8" x14ac:dyDescent="0.2">
      <c r="G6725" s="21"/>
      <c r="H6725" s="14"/>
    </row>
    <row r="6726" spans="7:8" x14ac:dyDescent="0.2">
      <c r="G6726" s="21"/>
      <c r="H6726" s="14"/>
    </row>
    <row r="6727" spans="7:8" x14ac:dyDescent="0.2">
      <c r="G6727" s="21"/>
      <c r="H6727" s="14"/>
    </row>
    <row r="6728" spans="7:8" x14ac:dyDescent="0.2">
      <c r="G6728" s="21"/>
      <c r="H6728" s="14"/>
    </row>
    <row r="6729" spans="7:8" x14ac:dyDescent="0.2">
      <c r="G6729" s="21"/>
      <c r="H6729" s="14"/>
    </row>
    <row r="6730" spans="7:8" x14ac:dyDescent="0.2">
      <c r="G6730" s="21"/>
      <c r="H6730" s="14"/>
    </row>
    <row r="6731" spans="7:8" x14ac:dyDescent="0.2">
      <c r="G6731" s="21"/>
      <c r="H6731" s="14"/>
    </row>
    <row r="6732" spans="7:8" x14ac:dyDescent="0.2">
      <c r="G6732" s="21"/>
      <c r="H6732" s="14"/>
    </row>
    <row r="6733" spans="7:8" x14ac:dyDescent="0.2">
      <c r="G6733" s="21"/>
      <c r="H6733" s="14"/>
    </row>
    <row r="6734" spans="7:8" x14ac:dyDescent="0.2">
      <c r="G6734" s="21"/>
      <c r="H6734" s="14"/>
    </row>
    <row r="6735" spans="7:8" x14ac:dyDescent="0.2">
      <c r="G6735" s="21"/>
      <c r="H6735" s="14"/>
    </row>
    <row r="6736" spans="7:8" x14ac:dyDescent="0.2">
      <c r="G6736" s="21"/>
      <c r="H6736" s="14"/>
    </row>
    <row r="6737" spans="7:8" x14ac:dyDescent="0.2">
      <c r="G6737" s="21"/>
      <c r="H6737" s="14"/>
    </row>
    <row r="6738" spans="7:8" x14ac:dyDescent="0.2">
      <c r="G6738" s="21"/>
      <c r="H6738" s="14"/>
    </row>
    <row r="6739" spans="7:8" x14ac:dyDescent="0.2">
      <c r="G6739" s="21"/>
      <c r="H6739" s="14"/>
    </row>
    <row r="6740" spans="7:8" x14ac:dyDescent="0.2">
      <c r="G6740" s="21"/>
      <c r="H6740" s="14"/>
    </row>
    <row r="6741" spans="7:8" x14ac:dyDescent="0.2">
      <c r="G6741" s="21"/>
      <c r="H6741" s="14"/>
    </row>
    <row r="6742" spans="7:8" x14ac:dyDescent="0.2">
      <c r="G6742" s="21"/>
      <c r="H6742" s="14"/>
    </row>
    <row r="6743" spans="7:8" x14ac:dyDescent="0.2">
      <c r="G6743" s="21"/>
      <c r="H6743" s="14"/>
    </row>
    <row r="6744" spans="7:8" x14ac:dyDescent="0.2">
      <c r="G6744" s="21"/>
      <c r="H6744" s="14"/>
    </row>
    <row r="6745" spans="7:8" x14ac:dyDescent="0.2">
      <c r="G6745" s="21"/>
      <c r="H6745" s="14"/>
    </row>
    <row r="6746" spans="7:8" x14ac:dyDescent="0.2">
      <c r="G6746" s="21"/>
      <c r="H6746" s="14"/>
    </row>
    <row r="6747" spans="7:8" x14ac:dyDescent="0.2">
      <c r="G6747" s="21"/>
      <c r="H6747" s="14"/>
    </row>
    <row r="6748" spans="7:8" x14ac:dyDescent="0.2">
      <c r="G6748" s="21"/>
      <c r="H6748" s="14"/>
    </row>
    <row r="6749" spans="7:8" x14ac:dyDescent="0.2">
      <c r="G6749" s="21"/>
      <c r="H6749" s="14"/>
    </row>
    <row r="6750" spans="7:8" x14ac:dyDescent="0.2">
      <c r="G6750" s="21"/>
      <c r="H6750" s="14"/>
    </row>
    <row r="6751" spans="7:8" x14ac:dyDescent="0.2">
      <c r="G6751" s="21"/>
      <c r="H6751" s="14"/>
    </row>
    <row r="6752" spans="7:8" x14ac:dyDescent="0.2">
      <c r="G6752" s="21"/>
      <c r="H6752" s="14"/>
    </row>
    <row r="6753" spans="7:8" x14ac:dyDescent="0.2">
      <c r="G6753" s="21"/>
      <c r="H6753" s="14"/>
    </row>
    <row r="6754" spans="7:8" x14ac:dyDescent="0.2">
      <c r="G6754" s="21"/>
      <c r="H6754" s="14"/>
    </row>
    <row r="6755" spans="7:8" x14ac:dyDescent="0.2">
      <c r="G6755" s="21"/>
      <c r="H6755" s="14"/>
    </row>
    <row r="6756" spans="7:8" x14ac:dyDescent="0.2">
      <c r="G6756" s="21"/>
      <c r="H6756" s="14"/>
    </row>
    <row r="6757" spans="7:8" x14ac:dyDescent="0.2">
      <c r="G6757" s="21"/>
      <c r="H6757" s="14"/>
    </row>
    <row r="6758" spans="7:8" x14ac:dyDescent="0.2">
      <c r="G6758" s="21"/>
      <c r="H6758" s="14"/>
    </row>
    <row r="6759" spans="7:8" x14ac:dyDescent="0.2">
      <c r="G6759" s="21"/>
      <c r="H6759" s="14"/>
    </row>
    <row r="6760" spans="7:8" x14ac:dyDescent="0.2">
      <c r="G6760" s="21"/>
      <c r="H6760" s="14"/>
    </row>
    <row r="6761" spans="7:8" x14ac:dyDescent="0.2">
      <c r="G6761" s="21"/>
      <c r="H6761" s="14"/>
    </row>
    <row r="6762" spans="7:8" x14ac:dyDescent="0.2">
      <c r="G6762" s="21"/>
      <c r="H6762" s="14"/>
    </row>
    <row r="6763" spans="7:8" x14ac:dyDescent="0.2">
      <c r="G6763" s="21"/>
      <c r="H6763" s="14"/>
    </row>
    <row r="6764" spans="7:8" x14ac:dyDescent="0.2">
      <c r="G6764" s="21"/>
      <c r="H6764" s="14"/>
    </row>
    <row r="6765" spans="7:8" x14ac:dyDescent="0.2">
      <c r="G6765" s="21"/>
      <c r="H6765" s="14"/>
    </row>
    <row r="6766" spans="7:8" x14ac:dyDescent="0.2">
      <c r="G6766" s="21"/>
      <c r="H6766" s="14"/>
    </row>
    <row r="6767" spans="7:8" x14ac:dyDescent="0.2">
      <c r="G6767" s="21"/>
      <c r="H6767" s="14"/>
    </row>
    <row r="6768" spans="7:8" x14ac:dyDescent="0.2">
      <c r="G6768" s="21"/>
      <c r="H6768" s="14"/>
    </row>
    <row r="6769" spans="7:8" x14ac:dyDescent="0.2">
      <c r="G6769" s="21"/>
      <c r="H6769" s="14"/>
    </row>
    <row r="6770" spans="7:8" x14ac:dyDescent="0.2">
      <c r="G6770" s="21"/>
      <c r="H6770" s="14"/>
    </row>
    <row r="6771" spans="7:8" x14ac:dyDescent="0.2">
      <c r="G6771" s="21"/>
      <c r="H6771" s="14"/>
    </row>
    <row r="6772" spans="7:8" x14ac:dyDescent="0.2">
      <c r="G6772" s="21"/>
      <c r="H6772" s="14"/>
    </row>
    <row r="6773" spans="7:8" x14ac:dyDescent="0.2">
      <c r="G6773" s="21"/>
      <c r="H6773" s="14"/>
    </row>
    <row r="6774" spans="7:8" x14ac:dyDescent="0.2">
      <c r="G6774" s="21"/>
      <c r="H6774" s="14"/>
    </row>
    <row r="6775" spans="7:8" x14ac:dyDescent="0.2">
      <c r="G6775" s="21"/>
      <c r="H6775" s="14"/>
    </row>
    <row r="6776" spans="7:8" x14ac:dyDescent="0.2">
      <c r="G6776" s="21"/>
      <c r="H6776" s="14"/>
    </row>
    <row r="6777" spans="7:8" x14ac:dyDescent="0.2">
      <c r="G6777" s="21"/>
      <c r="H6777" s="14"/>
    </row>
    <row r="6778" spans="7:8" x14ac:dyDescent="0.2">
      <c r="G6778" s="21"/>
      <c r="H6778" s="14"/>
    </row>
    <row r="6779" spans="7:8" x14ac:dyDescent="0.2">
      <c r="G6779" s="21"/>
      <c r="H6779" s="14"/>
    </row>
    <row r="6780" spans="7:8" x14ac:dyDescent="0.2">
      <c r="G6780" s="21"/>
      <c r="H6780" s="14"/>
    </row>
    <row r="6781" spans="7:8" x14ac:dyDescent="0.2">
      <c r="G6781" s="21"/>
      <c r="H6781" s="14"/>
    </row>
    <row r="6782" spans="7:8" x14ac:dyDescent="0.2">
      <c r="G6782" s="21"/>
      <c r="H6782" s="14"/>
    </row>
    <row r="6783" spans="7:8" x14ac:dyDescent="0.2">
      <c r="G6783" s="21"/>
      <c r="H6783" s="14"/>
    </row>
    <row r="6784" spans="7:8" x14ac:dyDescent="0.2">
      <c r="G6784" s="21"/>
      <c r="H6784" s="14"/>
    </row>
    <row r="6785" spans="7:8" x14ac:dyDescent="0.2">
      <c r="G6785" s="21"/>
      <c r="H6785" s="14"/>
    </row>
    <row r="6786" spans="7:8" x14ac:dyDescent="0.2">
      <c r="G6786" s="21"/>
      <c r="H6786" s="14"/>
    </row>
    <row r="6787" spans="7:8" x14ac:dyDescent="0.2">
      <c r="G6787" s="21"/>
      <c r="H6787" s="14"/>
    </row>
    <row r="6788" spans="7:8" x14ac:dyDescent="0.2">
      <c r="G6788" s="21"/>
      <c r="H6788" s="14"/>
    </row>
    <row r="6789" spans="7:8" x14ac:dyDescent="0.2">
      <c r="G6789" s="21"/>
      <c r="H6789" s="14"/>
    </row>
    <row r="6790" spans="7:8" x14ac:dyDescent="0.2">
      <c r="G6790" s="21"/>
      <c r="H6790" s="14"/>
    </row>
    <row r="6791" spans="7:8" x14ac:dyDescent="0.2">
      <c r="G6791" s="21"/>
      <c r="H6791" s="14"/>
    </row>
    <row r="6792" spans="7:8" x14ac:dyDescent="0.2">
      <c r="G6792" s="21"/>
      <c r="H6792" s="14"/>
    </row>
    <row r="6793" spans="7:8" x14ac:dyDescent="0.2">
      <c r="G6793" s="21"/>
      <c r="H6793" s="14"/>
    </row>
    <row r="6794" spans="7:8" x14ac:dyDescent="0.2">
      <c r="G6794" s="21"/>
      <c r="H6794" s="14"/>
    </row>
    <row r="6795" spans="7:8" x14ac:dyDescent="0.2">
      <c r="G6795" s="21"/>
      <c r="H6795" s="14"/>
    </row>
    <row r="6796" spans="7:8" x14ac:dyDescent="0.2">
      <c r="G6796" s="21"/>
      <c r="H6796" s="14"/>
    </row>
    <row r="6797" spans="7:8" x14ac:dyDescent="0.2">
      <c r="G6797" s="21"/>
      <c r="H6797" s="14"/>
    </row>
    <row r="6798" spans="7:8" x14ac:dyDescent="0.2">
      <c r="G6798" s="21"/>
      <c r="H6798" s="14"/>
    </row>
    <row r="6799" spans="7:8" x14ac:dyDescent="0.2">
      <c r="G6799" s="21"/>
      <c r="H6799" s="14"/>
    </row>
    <row r="6800" spans="7:8" x14ac:dyDescent="0.2">
      <c r="G6800" s="21"/>
      <c r="H6800" s="14"/>
    </row>
    <row r="6801" spans="7:8" x14ac:dyDescent="0.2">
      <c r="G6801" s="21"/>
      <c r="H6801" s="14"/>
    </row>
    <row r="6802" spans="7:8" x14ac:dyDescent="0.2">
      <c r="G6802" s="21"/>
      <c r="H6802" s="14"/>
    </row>
    <row r="6803" spans="7:8" x14ac:dyDescent="0.2">
      <c r="G6803" s="21"/>
      <c r="H6803" s="14"/>
    </row>
    <row r="6804" spans="7:8" x14ac:dyDescent="0.2">
      <c r="G6804" s="21"/>
      <c r="H6804" s="14"/>
    </row>
    <row r="6805" spans="7:8" x14ac:dyDescent="0.2">
      <c r="G6805" s="21"/>
      <c r="H6805" s="14"/>
    </row>
    <row r="6806" spans="7:8" x14ac:dyDescent="0.2">
      <c r="G6806" s="21"/>
      <c r="H6806" s="14"/>
    </row>
    <row r="6807" spans="7:8" x14ac:dyDescent="0.2">
      <c r="G6807" s="21"/>
      <c r="H6807" s="14"/>
    </row>
    <row r="6808" spans="7:8" x14ac:dyDescent="0.2">
      <c r="G6808" s="21"/>
      <c r="H6808" s="14"/>
    </row>
    <row r="6809" spans="7:8" x14ac:dyDescent="0.2">
      <c r="G6809" s="21"/>
      <c r="H6809" s="14"/>
    </row>
    <row r="6810" spans="7:8" x14ac:dyDescent="0.2">
      <c r="G6810" s="21"/>
      <c r="H6810" s="14"/>
    </row>
    <row r="6811" spans="7:8" x14ac:dyDescent="0.2">
      <c r="G6811" s="21"/>
      <c r="H6811" s="14"/>
    </row>
    <row r="6812" spans="7:8" x14ac:dyDescent="0.2">
      <c r="G6812" s="21"/>
      <c r="H6812" s="14"/>
    </row>
    <row r="6813" spans="7:8" x14ac:dyDescent="0.2">
      <c r="G6813" s="21"/>
      <c r="H6813" s="14"/>
    </row>
    <row r="6814" spans="7:8" x14ac:dyDescent="0.2">
      <c r="G6814" s="21"/>
      <c r="H6814" s="14"/>
    </row>
    <row r="6815" spans="7:8" x14ac:dyDescent="0.2">
      <c r="G6815" s="21"/>
      <c r="H6815" s="14"/>
    </row>
    <row r="6816" spans="7:8" x14ac:dyDescent="0.2">
      <c r="G6816" s="21"/>
      <c r="H6816" s="14"/>
    </row>
    <row r="6817" spans="7:8" x14ac:dyDescent="0.2">
      <c r="G6817" s="21"/>
      <c r="H6817" s="14"/>
    </row>
    <row r="6818" spans="7:8" x14ac:dyDescent="0.2">
      <c r="G6818" s="21"/>
      <c r="H6818" s="14"/>
    </row>
    <row r="6819" spans="7:8" x14ac:dyDescent="0.2">
      <c r="G6819" s="21"/>
      <c r="H6819" s="14"/>
    </row>
    <row r="6820" spans="7:8" x14ac:dyDescent="0.2">
      <c r="G6820" s="21"/>
      <c r="H6820" s="14"/>
    </row>
    <row r="6821" spans="7:8" x14ac:dyDescent="0.2">
      <c r="G6821" s="21"/>
      <c r="H6821" s="14"/>
    </row>
    <row r="6822" spans="7:8" x14ac:dyDescent="0.2">
      <c r="G6822" s="21"/>
      <c r="H6822" s="14"/>
    </row>
    <row r="6823" spans="7:8" x14ac:dyDescent="0.2">
      <c r="G6823" s="21"/>
      <c r="H6823" s="14"/>
    </row>
    <row r="6824" spans="7:8" x14ac:dyDescent="0.2">
      <c r="G6824" s="21"/>
      <c r="H6824" s="14"/>
    </row>
    <row r="6825" spans="7:8" x14ac:dyDescent="0.2">
      <c r="G6825" s="21"/>
      <c r="H6825" s="14"/>
    </row>
    <row r="6826" spans="7:8" x14ac:dyDescent="0.2">
      <c r="G6826" s="21"/>
      <c r="H6826" s="14"/>
    </row>
    <row r="6827" spans="7:8" x14ac:dyDescent="0.2">
      <c r="G6827" s="21"/>
      <c r="H6827" s="14"/>
    </row>
    <row r="6828" spans="7:8" x14ac:dyDescent="0.2">
      <c r="G6828" s="21"/>
      <c r="H6828" s="14"/>
    </row>
    <row r="6829" spans="7:8" x14ac:dyDescent="0.2">
      <c r="G6829" s="21"/>
      <c r="H6829" s="14"/>
    </row>
    <row r="6830" spans="7:8" x14ac:dyDescent="0.2">
      <c r="G6830" s="21"/>
      <c r="H6830" s="14"/>
    </row>
    <row r="6831" spans="7:8" x14ac:dyDescent="0.2">
      <c r="G6831" s="21"/>
      <c r="H6831" s="14"/>
    </row>
    <row r="6832" spans="7:8" x14ac:dyDescent="0.2">
      <c r="G6832" s="21"/>
      <c r="H6832" s="14"/>
    </row>
    <row r="6833" spans="7:8" x14ac:dyDescent="0.2">
      <c r="G6833" s="21"/>
      <c r="H6833" s="14"/>
    </row>
    <row r="6834" spans="7:8" x14ac:dyDescent="0.2">
      <c r="G6834" s="21"/>
      <c r="H6834" s="14"/>
    </row>
    <row r="6835" spans="7:8" x14ac:dyDescent="0.2">
      <c r="G6835" s="21"/>
      <c r="H6835" s="14"/>
    </row>
    <row r="6836" spans="7:8" x14ac:dyDescent="0.2">
      <c r="G6836" s="21"/>
      <c r="H6836" s="14"/>
    </row>
    <row r="6837" spans="7:8" x14ac:dyDescent="0.2">
      <c r="G6837" s="21"/>
      <c r="H6837" s="14"/>
    </row>
    <row r="6838" spans="7:8" x14ac:dyDescent="0.2">
      <c r="G6838" s="21"/>
      <c r="H6838" s="14"/>
    </row>
    <row r="6839" spans="7:8" x14ac:dyDescent="0.2">
      <c r="G6839" s="21"/>
      <c r="H6839" s="14"/>
    </row>
    <row r="6840" spans="7:8" x14ac:dyDescent="0.2">
      <c r="G6840" s="21"/>
      <c r="H6840" s="14"/>
    </row>
    <row r="6841" spans="7:8" x14ac:dyDescent="0.2">
      <c r="G6841" s="21"/>
      <c r="H6841" s="14"/>
    </row>
    <row r="6842" spans="7:8" x14ac:dyDescent="0.2">
      <c r="G6842" s="21"/>
      <c r="H6842" s="14"/>
    </row>
    <row r="6843" spans="7:8" x14ac:dyDescent="0.2">
      <c r="G6843" s="21"/>
      <c r="H6843" s="14"/>
    </row>
    <row r="6844" spans="7:8" x14ac:dyDescent="0.2">
      <c r="G6844" s="21"/>
      <c r="H6844" s="14"/>
    </row>
    <row r="6845" spans="7:8" x14ac:dyDescent="0.2">
      <c r="G6845" s="21"/>
      <c r="H6845" s="14"/>
    </row>
    <row r="6846" spans="7:8" x14ac:dyDescent="0.2">
      <c r="G6846" s="21"/>
      <c r="H6846" s="14"/>
    </row>
    <row r="6847" spans="7:8" x14ac:dyDescent="0.2">
      <c r="G6847" s="21"/>
      <c r="H6847" s="14"/>
    </row>
    <row r="6848" spans="7:8" x14ac:dyDescent="0.2">
      <c r="G6848" s="21"/>
      <c r="H6848" s="14"/>
    </row>
    <row r="6849" spans="7:8" x14ac:dyDescent="0.2">
      <c r="G6849" s="21"/>
      <c r="H6849" s="14"/>
    </row>
    <row r="6850" spans="7:8" x14ac:dyDescent="0.2">
      <c r="G6850" s="21"/>
      <c r="H6850" s="14"/>
    </row>
    <row r="6851" spans="7:8" x14ac:dyDescent="0.2">
      <c r="G6851" s="21"/>
      <c r="H6851" s="14"/>
    </row>
    <row r="6852" spans="7:8" x14ac:dyDescent="0.2">
      <c r="G6852" s="21"/>
      <c r="H6852" s="14"/>
    </row>
    <row r="6853" spans="7:8" x14ac:dyDescent="0.2">
      <c r="G6853" s="21"/>
      <c r="H6853" s="14"/>
    </row>
    <row r="6854" spans="7:8" x14ac:dyDescent="0.2">
      <c r="G6854" s="21"/>
      <c r="H6854" s="14"/>
    </row>
    <row r="6855" spans="7:8" x14ac:dyDescent="0.2">
      <c r="G6855" s="21"/>
      <c r="H6855" s="14"/>
    </row>
    <row r="6856" spans="7:8" x14ac:dyDescent="0.2">
      <c r="G6856" s="21"/>
      <c r="H6856" s="14"/>
    </row>
    <row r="6857" spans="7:8" x14ac:dyDescent="0.2">
      <c r="G6857" s="21"/>
      <c r="H6857" s="14"/>
    </row>
    <row r="6858" spans="7:8" x14ac:dyDescent="0.2">
      <c r="G6858" s="21"/>
      <c r="H6858" s="14"/>
    </row>
    <row r="6859" spans="7:8" x14ac:dyDescent="0.2">
      <c r="G6859" s="21"/>
      <c r="H6859" s="14"/>
    </row>
    <row r="6860" spans="7:8" x14ac:dyDescent="0.2">
      <c r="G6860" s="21"/>
      <c r="H6860" s="14"/>
    </row>
    <row r="6861" spans="7:8" x14ac:dyDescent="0.2">
      <c r="G6861" s="21"/>
      <c r="H6861" s="14"/>
    </row>
    <row r="6862" spans="7:8" x14ac:dyDescent="0.2">
      <c r="G6862" s="21"/>
      <c r="H6862" s="14"/>
    </row>
    <row r="6863" spans="7:8" x14ac:dyDescent="0.2">
      <c r="G6863" s="21"/>
      <c r="H6863" s="14"/>
    </row>
    <row r="6864" spans="7:8" x14ac:dyDescent="0.2">
      <c r="G6864" s="21"/>
      <c r="H6864" s="14"/>
    </row>
    <row r="6865" spans="7:8" x14ac:dyDescent="0.2">
      <c r="G6865" s="21"/>
      <c r="H6865" s="14"/>
    </row>
    <row r="6866" spans="7:8" x14ac:dyDescent="0.2">
      <c r="G6866" s="21"/>
      <c r="H6866" s="14"/>
    </row>
    <row r="6867" spans="7:8" x14ac:dyDescent="0.2">
      <c r="G6867" s="21"/>
      <c r="H6867" s="14"/>
    </row>
    <row r="6868" spans="7:8" x14ac:dyDescent="0.2">
      <c r="G6868" s="21"/>
      <c r="H6868" s="14"/>
    </row>
    <row r="6869" spans="7:8" x14ac:dyDescent="0.2">
      <c r="G6869" s="21"/>
      <c r="H6869" s="14"/>
    </row>
    <row r="6870" spans="7:8" x14ac:dyDescent="0.2">
      <c r="G6870" s="21"/>
      <c r="H6870" s="14"/>
    </row>
    <row r="6871" spans="7:8" x14ac:dyDescent="0.2">
      <c r="G6871" s="21"/>
      <c r="H6871" s="14"/>
    </row>
    <row r="6872" spans="7:8" x14ac:dyDescent="0.2">
      <c r="G6872" s="21"/>
      <c r="H6872" s="14"/>
    </row>
    <row r="6873" spans="7:8" x14ac:dyDescent="0.2">
      <c r="G6873" s="21"/>
      <c r="H6873" s="14"/>
    </row>
    <row r="6874" spans="7:8" x14ac:dyDescent="0.2">
      <c r="G6874" s="21"/>
      <c r="H6874" s="14"/>
    </row>
    <row r="6875" spans="7:8" x14ac:dyDescent="0.2">
      <c r="G6875" s="21"/>
      <c r="H6875" s="14"/>
    </row>
    <row r="6876" spans="7:8" x14ac:dyDescent="0.2">
      <c r="G6876" s="21"/>
      <c r="H6876" s="14"/>
    </row>
    <row r="6877" spans="7:8" x14ac:dyDescent="0.2">
      <c r="G6877" s="21"/>
      <c r="H6877" s="14"/>
    </row>
    <row r="6878" spans="7:8" x14ac:dyDescent="0.2">
      <c r="G6878" s="21"/>
      <c r="H6878" s="14"/>
    </row>
    <row r="6879" spans="7:8" x14ac:dyDescent="0.2">
      <c r="G6879" s="21"/>
      <c r="H6879" s="14"/>
    </row>
    <row r="6880" spans="7:8" x14ac:dyDescent="0.2">
      <c r="G6880" s="21"/>
      <c r="H6880" s="14"/>
    </row>
    <row r="6881" spans="7:8" x14ac:dyDescent="0.2">
      <c r="G6881" s="21"/>
      <c r="H6881" s="14"/>
    </row>
    <row r="6882" spans="7:8" x14ac:dyDescent="0.2">
      <c r="G6882" s="21"/>
      <c r="H6882" s="14"/>
    </row>
    <row r="6883" spans="7:8" x14ac:dyDescent="0.2">
      <c r="G6883" s="21"/>
      <c r="H6883" s="14"/>
    </row>
    <row r="6884" spans="7:8" x14ac:dyDescent="0.2">
      <c r="G6884" s="21"/>
      <c r="H6884" s="14"/>
    </row>
    <row r="6885" spans="7:8" x14ac:dyDescent="0.2">
      <c r="G6885" s="21"/>
      <c r="H6885" s="14"/>
    </row>
    <row r="6886" spans="7:8" x14ac:dyDescent="0.2">
      <c r="G6886" s="21"/>
      <c r="H6886" s="14"/>
    </row>
    <row r="6887" spans="7:8" x14ac:dyDescent="0.2">
      <c r="G6887" s="21"/>
      <c r="H6887" s="14"/>
    </row>
    <row r="6888" spans="7:8" x14ac:dyDescent="0.2">
      <c r="G6888" s="21"/>
      <c r="H6888" s="14"/>
    </row>
    <row r="6889" spans="7:8" x14ac:dyDescent="0.2">
      <c r="G6889" s="21"/>
      <c r="H6889" s="14"/>
    </row>
    <row r="6890" spans="7:8" x14ac:dyDescent="0.2">
      <c r="G6890" s="21"/>
      <c r="H6890" s="14"/>
    </row>
    <row r="6891" spans="7:8" x14ac:dyDescent="0.2">
      <c r="G6891" s="21"/>
      <c r="H6891" s="14"/>
    </row>
    <row r="6892" spans="7:8" x14ac:dyDescent="0.2">
      <c r="G6892" s="21"/>
      <c r="H6892" s="14"/>
    </row>
    <row r="6893" spans="7:8" x14ac:dyDescent="0.2">
      <c r="G6893" s="21"/>
      <c r="H6893" s="14"/>
    </row>
    <row r="6894" spans="7:8" x14ac:dyDescent="0.2">
      <c r="G6894" s="21"/>
      <c r="H6894" s="14"/>
    </row>
    <row r="6895" spans="7:8" x14ac:dyDescent="0.2">
      <c r="G6895" s="21"/>
      <c r="H6895" s="14"/>
    </row>
    <row r="6896" spans="7:8" x14ac:dyDescent="0.2">
      <c r="G6896" s="21"/>
      <c r="H6896" s="14"/>
    </row>
    <row r="6897" spans="7:8" x14ac:dyDescent="0.2">
      <c r="G6897" s="21"/>
      <c r="H6897" s="14"/>
    </row>
    <row r="6898" spans="7:8" x14ac:dyDescent="0.2">
      <c r="G6898" s="21"/>
      <c r="H6898" s="14"/>
    </row>
    <row r="6899" spans="7:8" x14ac:dyDescent="0.2">
      <c r="G6899" s="21"/>
      <c r="H6899" s="14"/>
    </row>
    <row r="6900" spans="7:8" x14ac:dyDescent="0.2">
      <c r="G6900" s="21"/>
      <c r="H6900" s="14"/>
    </row>
    <row r="6901" spans="7:8" x14ac:dyDescent="0.2">
      <c r="G6901" s="21"/>
      <c r="H6901" s="14"/>
    </row>
    <row r="6902" spans="7:8" x14ac:dyDescent="0.2">
      <c r="G6902" s="21"/>
      <c r="H6902" s="14"/>
    </row>
    <row r="6903" spans="7:8" x14ac:dyDescent="0.2">
      <c r="G6903" s="21"/>
      <c r="H6903" s="14"/>
    </row>
    <row r="6904" spans="7:8" x14ac:dyDescent="0.2">
      <c r="G6904" s="21"/>
      <c r="H6904" s="14"/>
    </row>
    <row r="6905" spans="7:8" x14ac:dyDescent="0.2">
      <c r="G6905" s="21"/>
      <c r="H6905" s="14"/>
    </row>
    <row r="6906" spans="7:8" x14ac:dyDescent="0.2">
      <c r="G6906" s="21"/>
      <c r="H6906" s="14"/>
    </row>
    <row r="6907" spans="7:8" x14ac:dyDescent="0.2">
      <c r="G6907" s="21"/>
      <c r="H6907" s="14"/>
    </row>
    <row r="6908" spans="7:8" x14ac:dyDescent="0.2">
      <c r="G6908" s="21"/>
      <c r="H6908" s="14"/>
    </row>
    <row r="6909" spans="7:8" x14ac:dyDescent="0.2">
      <c r="G6909" s="21"/>
      <c r="H6909" s="14"/>
    </row>
    <row r="6910" spans="7:8" x14ac:dyDescent="0.2">
      <c r="G6910" s="21"/>
      <c r="H6910" s="14"/>
    </row>
    <row r="6911" spans="7:8" x14ac:dyDescent="0.2">
      <c r="G6911" s="21"/>
      <c r="H6911" s="14"/>
    </row>
    <row r="6912" spans="7:8" x14ac:dyDescent="0.2">
      <c r="G6912" s="21"/>
      <c r="H6912" s="14"/>
    </row>
    <row r="6913" spans="7:8" x14ac:dyDescent="0.2">
      <c r="G6913" s="21"/>
      <c r="H6913" s="14"/>
    </row>
    <row r="6914" spans="7:8" x14ac:dyDescent="0.2">
      <c r="G6914" s="21"/>
      <c r="H6914" s="14"/>
    </row>
    <row r="6915" spans="7:8" x14ac:dyDescent="0.2">
      <c r="G6915" s="21"/>
      <c r="H6915" s="14"/>
    </row>
    <row r="6916" spans="7:8" x14ac:dyDescent="0.2">
      <c r="G6916" s="21"/>
      <c r="H6916" s="14"/>
    </row>
    <row r="6917" spans="7:8" x14ac:dyDescent="0.2">
      <c r="G6917" s="21"/>
      <c r="H6917" s="14"/>
    </row>
    <row r="6918" spans="7:8" x14ac:dyDescent="0.2">
      <c r="G6918" s="21"/>
      <c r="H6918" s="14"/>
    </row>
    <row r="6919" spans="7:8" x14ac:dyDescent="0.2">
      <c r="G6919" s="21"/>
      <c r="H6919" s="14"/>
    </row>
    <row r="6920" spans="7:8" x14ac:dyDescent="0.2">
      <c r="G6920" s="21"/>
      <c r="H6920" s="14"/>
    </row>
    <row r="6921" spans="7:8" x14ac:dyDescent="0.2">
      <c r="G6921" s="21"/>
      <c r="H6921" s="14"/>
    </row>
    <row r="6922" spans="7:8" x14ac:dyDescent="0.2">
      <c r="G6922" s="21"/>
      <c r="H6922" s="14"/>
    </row>
    <row r="6923" spans="7:8" x14ac:dyDescent="0.2">
      <c r="G6923" s="21"/>
      <c r="H6923" s="14"/>
    </row>
    <row r="6924" spans="7:8" x14ac:dyDescent="0.2">
      <c r="G6924" s="21"/>
      <c r="H6924" s="14"/>
    </row>
    <row r="6925" spans="7:8" x14ac:dyDescent="0.2">
      <c r="G6925" s="21"/>
      <c r="H6925" s="14"/>
    </row>
    <row r="6926" spans="7:8" x14ac:dyDescent="0.2">
      <c r="G6926" s="21"/>
      <c r="H6926" s="14"/>
    </row>
    <row r="6927" spans="7:8" x14ac:dyDescent="0.2">
      <c r="G6927" s="21"/>
      <c r="H6927" s="14"/>
    </row>
    <row r="6928" spans="7:8" x14ac:dyDescent="0.2">
      <c r="G6928" s="21"/>
      <c r="H6928" s="14"/>
    </row>
    <row r="6929" spans="7:8" x14ac:dyDescent="0.2">
      <c r="G6929" s="21"/>
      <c r="H6929" s="14"/>
    </row>
    <row r="6930" spans="7:8" x14ac:dyDescent="0.2">
      <c r="G6930" s="21"/>
      <c r="H6930" s="14"/>
    </row>
    <row r="6931" spans="7:8" x14ac:dyDescent="0.2">
      <c r="G6931" s="21"/>
      <c r="H6931" s="14"/>
    </row>
    <row r="6932" spans="7:8" x14ac:dyDescent="0.2">
      <c r="G6932" s="21"/>
      <c r="H6932" s="14"/>
    </row>
    <row r="6933" spans="7:8" x14ac:dyDescent="0.2">
      <c r="G6933" s="21"/>
      <c r="H6933" s="14"/>
    </row>
    <row r="6934" spans="7:8" x14ac:dyDescent="0.2">
      <c r="G6934" s="21"/>
      <c r="H6934" s="14"/>
    </row>
    <row r="6935" spans="7:8" x14ac:dyDescent="0.2">
      <c r="G6935" s="21"/>
      <c r="H6935" s="14"/>
    </row>
    <row r="6936" spans="7:8" x14ac:dyDescent="0.2">
      <c r="G6936" s="21"/>
      <c r="H6936" s="14"/>
    </row>
    <row r="6937" spans="7:8" x14ac:dyDescent="0.2">
      <c r="G6937" s="21"/>
      <c r="H6937" s="14"/>
    </row>
    <row r="6938" spans="7:8" x14ac:dyDescent="0.2">
      <c r="G6938" s="21"/>
      <c r="H6938" s="14"/>
    </row>
    <row r="6939" spans="7:8" x14ac:dyDescent="0.2">
      <c r="G6939" s="21"/>
      <c r="H6939" s="14"/>
    </row>
    <row r="6940" spans="7:8" x14ac:dyDescent="0.2">
      <c r="G6940" s="21"/>
      <c r="H6940" s="14"/>
    </row>
    <row r="6941" spans="7:8" x14ac:dyDescent="0.2">
      <c r="G6941" s="21"/>
      <c r="H6941" s="14"/>
    </row>
    <row r="6942" spans="7:8" x14ac:dyDescent="0.2">
      <c r="G6942" s="21"/>
      <c r="H6942" s="14"/>
    </row>
    <row r="6943" spans="7:8" x14ac:dyDescent="0.2">
      <c r="G6943" s="21"/>
      <c r="H6943" s="14"/>
    </row>
    <row r="6944" spans="7:8" x14ac:dyDescent="0.2">
      <c r="G6944" s="21"/>
      <c r="H6944" s="14"/>
    </row>
    <row r="6945" spans="7:8" x14ac:dyDescent="0.2">
      <c r="G6945" s="21"/>
      <c r="H6945" s="14"/>
    </row>
    <row r="6946" spans="7:8" x14ac:dyDescent="0.2">
      <c r="G6946" s="21"/>
      <c r="H6946" s="14"/>
    </row>
    <row r="6947" spans="7:8" x14ac:dyDescent="0.2">
      <c r="G6947" s="21"/>
      <c r="H6947" s="14"/>
    </row>
    <row r="6948" spans="7:8" x14ac:dyDescent="0.2">
      <c r="G6948" s="21"/>
      <c r="H6948" s="14"/>
    </row>
    <row r="6949" spans="7:8" x14ac:dyDescent="0.2">
      <c r="G6949" s="21"/>
      <c r="H6949" s="14"/>
    </row>
    <row r="6950" spans="7:8" x14ac:dyDescent="0.2">
      <c r="G6950" s="21"/>
      <c r="H6950" s="14"/>
    </row>
    <row r="6951" spans="7:8" x14ac:dyDescent="0.2">
      <c r="G6951" s="21"/>
      <c r="H6951" s="14"/>
    </row>
    <row r="6952" spans="7:8" x14ac:dyDescent="0.2">
      <c r="G6952" s="21"/>
      <c r="H6952" s="14"/>
    </row>
    <row r="6953" spans="7:8" x14ac:dyDescent="0.2">
      <c r="G6953" s="21"/>
      <c r="H6953" s="14"/>
    </row>
    <row r="6954" spans="7:8" x14ac:dyDescent="0.2">
      <c r="G6954" s="21"/>
      <c r="H6954" s="14"/>
    </row>
    <row r="6955" spans="7:8" x14ac:dyDescent="0.2">
      <c r="G6955" s="21"/>
      <c r="H6955" s="14"/>
    </row>
    <row r="6956" spans="7:8" x14ac:dyDescent="0.2">
      <c r="G6956" s="21"/>
      <c r="H6956" s="14"/>
    </row>
    <row r="6957" spans="7:8" x14ac:dyDescent="0.2">
      <c r="G6957" s="21"/>
      <c r="H6957" s="14"/>
    </row>
    <row r="6958" spans="7:8" x14ac:dyDescent="0.2">
      <c r="G6958" s="21"/>
      <c r="H6958" s="14"/>
    </row>
    <row r="6959" spans="7:8" x14ac:dyDescent="0.2">
      <c r="G6959" s="21"/>
      <c r="H6959" s="14"/>
    </row>
    <row r="6960" spans="7:8" x14ac:dyDescent="0.2">
      <c r="G6960" s="21"/>
      <c r="H6960" s="14"/>
    </row>
    <row r="6961" spans="7:8" x14ac:dyDescent="0.2">
      <c r="G6961" s="21"/>
      <c r="H6961" s="14"/>
    </row>
    <row r="6962" spans="7:8" x14ac:dyDescent="0.2">
      <c r="G6962" s="21"/>
      <c r="H6962" s="14"/>
    </row>
    <row r="6963" spans="7:8" x14ac:dyDescent="0.2">
      <c r="G6963" s="21"/>
      <c r="H6963" s="14"/>
    </row>
    <row r="6964" spans="7:8" x14ac:dyDescent="0.2">
      <c r="G6964" s="21"/>
      <c r="H6964" s="14"/>
    </row>
    <row r="6965" spans="7:8" x14ac:dyDescent="0.2">
      <c r="G6965" s="21"/>
      <c r="H6965" s="14"/>
    </row>
    <row r="6966" spans="7:8" x14ac:dyDescent="0.2">
      <c r="G6966" s="21"/>
      <c r="H6966" s="14"/>
    </row>
    <row r="6967" spans="7:8" x14ac:dyDescent="0.2">
      <c r="G6967" s="21"/>
      <c r="H6967" s="14"/>
    </row>
    <row r="6968" spans="7:8" x14ac:dyDescent="0.2">
      <c r="G6968" s="21"/>
      <c r="H6968" s="14"/>
    </row>
    <row r="6969" spans="7:8" x14ac:dyDescent="0.2">
      <c r="G6969" s="21"/>
      <c r="H6969" s="14"/>
    </row>
    <row r="6970" spans="7:8" x14ac:dyDescent="0.2">
      <c r="G6970" s="21"/>
      <c r="H6970" s="14"/>
    </row>
    <row r="6971" spans="7:8" x14ac:dyDescent="0.2">
      <c r="G6971" s="21"/>
      <c r="H6971" s="14"/>
    </row>
    <row r="6972" spans="7:8" x14ac:dyDescent="0.2">
      <c r="G6972" s="21"/>
      <c r="H6972" s="14"/>
    </row>
    <row r="6973" spans="7:8" x14ac:dyDescent="0.2">
      <c r="G6973" s="21"/>
      <c r="H6973" s="14"/>
    </row>
    <row r="6974" spans="7:8" x14ac:dyDescent="0.2">
      <c r="G6974" s="21"/>
      <c r="H6974" s="14"/>
    </row>
    <row r="6975" spans="7:8" x14ac:dyDescent="0.2">
      <c r="G6975" s="21"/>
      <c r="H6975" s="14"/>
    </row>
    <row r="6976" spans="7:8" x14ac:dyDescent="0.2">
      <c r="G6976" s="21"/>
      <c r="H6976" s="14"/>
    </row>
    <row r="6977" spans="7:8" x14ac:dyDescent="0.2">
      <c r="G6977" s="21"/>
      <c r="H6977" s="14"/>
    </row>
    <row r="6978" spans="7:8" x14ac:dyDescent="0.2">
      <c r="G6978" s="21"/>
      <c r="H6978" s="14"/>
    </row>
    <row r="6979" spans="7:8" x14ac:dyDescent="0.2">
      <c r="G6979" s="21"/>
      <c r="H6979" s="14"/>
    </row>
    <row r="6980" spans="7:8" x14ac:dyDescent="0.2">
      <c r="G6980" s="21"/>
      <c r="H6980" s="14"/>
    </row>
    <row r="6981" spans="7:8" x14ac:dyDescent="0.2">
      <c r="G6981" s="21"/>
      <c r="H6981" s="14"/>
    </row>
    <row r="6982" spans="7:8" x14ac:dyDescent="0.2">
      <c r="G6982" s="21"/>
      <c r="H6982" s="14"/>
    </row>
    <row r="6983" spans="7:8" x14ac:dyDescent="0.2">
      <c r="G6983" s="21"/>
      <c r="H6983" s="14"/>
    </row>
    <row r="6984" spans="7:8" x14ac:dyDescent="0.2">
      <c r="G6984" s="21"/>
      <c r="H6984" s="14"/>
    </row>
    <row r="6985" spans="7:8" x14ac:dyDescent="0.2">
      <c r="G6985" s="21"/>
      <c r="H6985" s="14"/>
    </row>
    <row r="6986" spans="7:8" x14ac:dyDescent="0.2">
      <c r="G6986" s="21"/>
      <c r="H6986" s="14"/>
    </row>
    <row r="6987" spans="7:8" x14ac:dyDescent="0.2">
      <c r="G6987" s="21"/>
      <c r="H6987" s="14"/>
    </row>
    <row r="6988" spans="7:8" x14ac:dyDescent="0.2">
      <c r="G6988" s="21"/>
      <c r="H6988" s="14"/>
    </row>
    <row r="6989" spans="7:8" x14ac:dyDescent="0.2">
      <c r="G6989" s="21"/>
      <c r="H6989" s="14"/>
    </row>
    <row r="6990" spans="7:8" x14ac:dyDescent="0.2">
      <c r="G6990" s="21"/>
      <c r="H6990" s="14"/>
    </row>
    <row r="6991" spans="7:8" x14ac:dyDescent="0.2">
      <c r="G6991" s="21"/>
      <c r="H6991" s="14"/>
    </row>
    <row r="6992" spans="7:8" x14ac:dyDescent="0.2">
      <c r="G6992" s="21"/>
      <c r="H6992" s="14"/>
    </row>
    <row r="6993" spans="7:8" x14ac:dyDescent="0.2">
      <c r="G6993" s="21"/>
      <c r="H6993" s="14"/>
    </row>
    <row r="6994" spans="7:8" x14ac:dyDescent="0.2">
      <c r="G6994" s="21"/>
      <c r="H6994" s="14"/>
    </row>
    <row r="6995" spans="7:8" x14ac:dyDescent="0.2">
      <c r="G6995" s="21"/>
      <c r="H6995" s="14"/>
    </row>
    <row r="6996" spans="7:8" x14ac:dyDescent="0.2">
      <c r="G6996" s="21"/>
      <c r="H6996" s="14"/>
    </row>
    <row r="6997" spans="7:8" x14ac:dyDescent="0.2">
      <c r="G6997" s="21"/>
      <c r="H6997" s="14"/>
    </row>
    <row r="6998" spans="7:8" x14ac:dyDescent="0.2">
      <c r="G6998" s="21"/>
      <c r="H6998" s="14"/>
    </row>
    <row r="6999" spans="7:8" x14ac:dyDescent="0.2">
      <c r="G6999" s="21"/>
      <c r="H6999" s="14"/>
    </row>
    <row r="7000" spans="7:8" x14ac:dyDescent="0.2">
      <c r="G7000" s="21"/>
      <c r="H7000" s="14"/>
    </row>
    <row r="7001" spans="7:8" x14ac:dyDescent="0.2">
      <c r="G7001" s="21"/>
      <c r="H7001" s="14"/>
    </row>
    <row r="7002" spans="7:8" x14ac:dyDescent="0.2">
      <c r="G7002" s="21"/>
      <c r="H7002" s="14"/>
    </row>
    <row r="7003" spans="7:8" x14ac:dyDescent="0.2">
      <c r="G7003" s="21"/>
      <c r="H7003" s="14"/>
    </row>
    <row r="7004" spans="7:8" x14ac:dyDescent="0.2">
      <c r="G7004" s="21"/>
      <c r="H7004" s="14"/>
    </row>
    <row r="7005" spans="7:8" x14ac:dyDescent="0.2">
      <c r="G7005" s="21"/>
      <c r="H7005" s="14"/>
    </row>
    <row r="7006" spans="7:8" x14ac:dyDescent="0.2">
      <c r="G7006" s="21"/>
      <c r="H7006" s="14"/>
    </row>
    <row r="7007" spans="7:8" x14ac:dyDescent="0.2">
      <c r="G7007" s="21"/>
      <c r="H7007" s="14"/>
    </row>
    <row r="7008" spans="7:8" x14ac:dyDescent="0.2">
      <c r="G7008" s="21"/>
      <c r="H7008" s="14"/>
    </row>
    <row r="7009" spans="7:8" x14ac:dyDescent="0.2">
      <c r="G7009" s="21"/>
      <c r="H7009" s="14"/>
    </row>
    <row r="7010" spans="7:8" x14ac:dyDescent="0.2">
      <c r="G7010" s="21"/>
      <c r="H7010" s="14"/>
    </row>
    <row r="7011" spans="7:8" x14ac:dyDescent="0.2">
      <c r="G7011" s="21"/>
      <c r="H7011" s="14"/>
    </row>
    <row r="7012" spans="7:8" x14ac:dyDescent="0.2">
      <c r="G7012" s="21"/>
      <c r="H7012" s="14"/>
    </row>
    <row r="7013" spans="7:8" x14ac:dyDescent="0.2">
      <c r="G7013" s="21"/>
      <c r="H7013" s="14"/>
    </row>
    <row r="7014" spans="7:8" x14ac:dyDescent="0.2">
      <c r="G7014" s="21"/>
      <c r="H7014" s="14"/>
    </row>
    <row r="7015" spans="7:8" x14ac:dyDescent="0.2">
      <c r="G7015" s="21"/>
      <c r="H7015" s="14"/>
    </row>
    <row r="7016" spans="7:8" x14ac:dyDescent="0.2">
      <c r="G7016" s="21"/>
      <c r="H7016" s="14"/>
    </row>
    <row r="7017" spans="7:8" x14ac:dyDescent="0.2">
      <c r="G7017" s="21"/>
      <c r="H7017" s="14"/>
    </row>
    <row r="7018" spans="7:8" x14ac:dyDescent="0.2">
      <c r="G7018" s="21"/>
      <c r="H7018" s="14"/>
    </row>
    <row r="7019" spans="7:8" x14ac:dyDescent="0.2">
      <c r="G7019" s="21"/>
      <c r="H7019" s="14"/>
    </row>
    <row r="7020" spans="7:8" x14ac:dyDescent="0.2">
      <c r="G7020" s="21"/>
      <c r="H7020" s="14"/>
    </row>
    <row r="7021" spans="7:8" x14ac:dyDescent="0.2">
      <c r="G7021" s="21"/>
      <c r="H7021" s="14"/>
    </row>
    <row r="7022" spans="7:8" x14ac:dyDescent="0.2">
      <c r="G7022" s="21"/>
      <c r="H7022" s="14"/>
    </row>
    <row r="7023" spans="7:8" x14ac:dyDescent="0.2">
      <c r="G7023" s="21"/>
      <c r="H7023" s="14"/>
    </row>
    <row r="7024" spans="7:8" x14ac:dyDescent="0.2">
      <c r="G7024" s="21"/>
      <c r="H7024" s="14"/>
    </row>
    <row r="7025" spans="7:8" x14ac:dyDescent="0.2">
      <c r="G7025" s="21"/>
      <c r="H7025" s="14"/>
    </row>
    <row r="7026" spans="7:8" x14ac:dyDescent="0.2">
      <c r="G7026" s="21"/>
      <c r="H7026" s="14"/>
    </row>
    <row r="7027" spans="7:8" x14ac:dyDescent="0.2">
      <c r="G7027" s="21"/>
      <c r="H7027" s="14"/>
    </row>
    <row r="7028" spans="7:8" x14ac:dyDescent="0.2">
      <c r="G7028" s="21"/>
      <c r="H7028" s="14"/>
    </row>
    <row r="7029" spans="7:8" x14ac:dyDescent="0.2">
      <c r="G7029" s="21"/>
      <c r="H7029" s="14"/>
    </row>
    <row r="7030" spans="7:8" x14ac:dyDescent="0.2">
      <c r="G7030" s="21"/>
      <c r="H7030" s="14"/>
    </row>
    <row r="7031" spans="7:8" x14ac:dyDescent="0.2">
      <c r="G7031" s="21"/>
      <c r="H7031" s="14"/>
    </row>
    <row r="7032" spans="7:8" x14ac:dyDescent="0.2">
      <c r="G7032" s="21"/>
      <c r="H7032" s="14"/>
    </row>
    <row r="7033" spans="7:8" x14ac:dyDescent="0.2">
      <c r="G7033" s="21"/>
      <c r="H7033" s="14"/>
    </row>
    <row r="7034" spans="7:8" x14ac:dyDescent="0.2">
      <c r="G7034" s="21"/>
      <c r="H7034" s="14"/>
    </row>
    <row r="7035" spans="7:8" x14ac:dyDescent="0.2">
      <c r="G7035" s="21"/>
      <c r="H7035" s="14"/>
    </row>
    <row r="7036" spans="7:8" x14ac:dyDescent="0.2">
      <c r="G7036" s="21"/>
      <c r="H7036" s="14"/>
    </row>
    <row r="7037" spans="7:8" x14ac:dyDescent="0.2">
      <c r="G7037" s="21"/>
      <c r="H7037" s="14"/>
    </row>
    <row r="7038" spans="7:8" x14ac:dyDescent="0.2">
      <c r="G7038" s="21"/>
      <c r="H7038" s="14"/>
    </row>
    <row r="7039" spans="7:8" x14ac:dyDescent="0.2">
      <c r="G7039" s="21"/>
      <c r="H7039" s="14"/>
    </row>
    <row r="7040" spans="7:8" x14ac:dyDescent="0.2">
      <c r="G7040" s="21"/>
      <c r="H7040" s="14"/>
    </row>
    <row r="7041" spans="7:8" x14ac:dyDescent="0.2">
      <c r="G7041" s="21"/>
      <c r="H7041" s="14"/>
    </row>
    <row r="7042" spans="7:8" x14ac:dyDescent="0.2">
      <c r="G7042" s="21"/>
      <c r="H7042" s="14"/>
    </row>
    <row r="7043" spans="7:8" x14ac:dyDescent="0.2">
      <c r="G7043" s="21"/>
      <c r="H7043" s="14"/>
    </row>
    <row r="7044" spans="7:8" x14ac:dyDescent="0.2">
      <c r="G7044" s="21"/>
      <c r="H7044" s="14"/>
    </row>
    <row r="7045" spans="7:8" x14ac:dyDescent="0.2">
      <c r="G7045" s="21"/>
      <c r="H7045" s="14"/>
    </row>
    <row r="7046" spans="7:8" x14ac:dyDescent="0.2">
      <c r="G7046" s="21"/>
      <c r="H7046" s="14"/>
    </row>
    <row r="7047" spans="7:8" x14ac:dyDescent="0.2">
      <c r="G7047" s="21"/>
      <c r="H7047" s="14"/>
    </row>
    <row r="7048" spans="7:8" x14ac:dyDescent="0.2">
      <c r="G7048" s="21"/>
      <c r="H7048" s="14"/>
    </row>
    <row r="7049" spans="7:8" x14ac:dyDescent="0.2">
      <c r="G7049" s="21"/>
      <c r="H7049" s="14"/>
    </row>
    <row r="7050" spans="7:8" x14ac:dyDescent="0.2">
      <c r="G7050" s="21"/>
      <c r="H7050" s="14"/>
    </row>
    <row r="7051" spans="7:8" x14ac:dyDescent="0.2">
      <c r="G7051" s="21"/>
      <c r="H7051" s="14"/>
    </row>
    <row r="7052" spans="7:8" x14ac:dyDescent="0.2">
      <c r="G7052" s="21"/>
      <c r="H7052" s="14"/>
    </row>
    <row r="7053" spans="7:8" x14ac:dyDescent="0.2">
      <c r="G7053" s="21"/>
      <c r="H7053" s="14"/>
    </row>
    <row r="7054" spans="7:8" x14ac:dyDescent="0.2">
      <c r="G7054" s="21"/>
      <c r="H7054" s="14"/>
    </row>
    <row r="7055" spans="7:8" x14ac:dyDescent="0.2">
      <c r="G7055" s="21"/>
      <c r="H7055" s="14"/>
    </row>
    <row r="7056" spans="7:8" x14ac:dyDescent="0.2">
      <c r="G7056" s="21"/>
      <c r="H7056" s="14"/>
    </row>
    <row r="7057" spans="7:8" x14ac:dyDescent="0.2">
      <c r="G7057" s="21"/>
      <c r="H7057" s="14"/>
    </row>
    <row r="7058" spans="7:8" x14ac:dyDescent="0.2">
      <c r="G7058" s="21"/>
      <c r="H7058" s="14"/>
    </row>
    <row r="7059" spans="7:8" x14ac:dyDescent="0.2">
      <c r="G7059" s="21"/>
      <c r="H7059" s="14"/>
    </row>
    <row r="7060" spans="7:8" x14ac:dyDescent="0.2">
      <c r="G7060" s="21"/>
      <c r="H7060" s="14"/>
    </row>
    <row r="7061" spans="7:8" x14ac:dyDescent="0.2">
      <c r="G7061" s="21"/>
      <c r="H7061" s="14"/>
    </row>
    <row r="7062" spans="7:8" x14ac:dyDescent="0.2">
      <c r="G7062" s="21"/>
      <c r="H7062" s="14"/>
    </row>
    <row r="7063" spans="7:8" x14ac:dyDescent="0.2">
      <c r="G7063" s="21"/>
      <c r="H7063" s="14"/>
    </row>
    <row r="7064" spans="7:8" x14ac:dyDescent="0.2">
      <c r="G7064" s="21"/>
      <c r="H7064" s="14"/>
    </row>
    <row r="7065" spans="7:8" x14ac:dyDescent="0.2">
      <c r="G7065" s="21"/>
      <c r="H7065" s="14"/>
    </row>
    <row r="7066" spans="7:8" x14ac:dyDescent="0.2">
      <c r="G7066" s="21"/>
      <c r="H7066" s="14"/>
    </row>
    <row r="7067" spans="7:8" x14ac:dyDescent="0.2">
      <c r="G7067" s="21"/>
      <c r="H7067" s="14"/>
    </row>
    <row r="7068" spans="7:8" x14ac:dyDescent="0.2">
      <c r="G7068" s="21"/>
      <c r="H7068" s="14"/>
    </row>
    <row r="7069" spans="7:8" x14ac:dyDescent="0.2">
      <c r="G7069" s="21"/>
      <c r="H7069" s="14"/>
    </row>
    <row r="7070" spans="7:8" x14ac:dyDescent="0.2">
      <c r="G7070" s="21"/>
      <c r="H7070" s="14"/>
    </row>
    <row r="7071" spans="7:8" x14ac:dyDescent="0.2">
      <c r="G7071" s="21"/>
      <c r="H7071" s="14"/>
    </row>
    <row r="7072" spans="7:8" x14ac:dyDescent="0.2">
      <c r="G7072" s="21"/>
      <c r="H7072" s="14"/>
    </row>
    <row r="7073" spans="7:8" x14ac:dyDescent="0.2">
      <c r="G7073" s="21"/>
      <c r="H7073" s="14"/>
    </row>
    <row r="7074" spans="7:8" x14ac:dyDescent="0.2">
      <c r="G7074" s="21"/>
      <c r="H7074" s="14"/>
    </row>
    <row r="7075" spans="7:8" x14ac:dyDescent="0.2">
      <c r="G7075" s="21"/>
      <c r="H7075" s="14"/>
    </row>
    <row r="7076" spans="7:8" x14ac:dyDescent="0.2">
      <c r="G7076" s="21"/>
      <c r="H7076" s="14"/>
    </row>
    <row r="7077" spans="7:8" x14ac:dyDescent="0.2">
      <c r="G7077" s="21"/>
      <c r="H7077" s="14"/>
    </row>
    <row r="7078" spans="7:8" x14ac:dyDescent="0.2">
      <c r="G7078" s="21"/>
      <c r="H7078" s="14"/>
    </row>
    <row r="7079" spans="7:8" x14ac:dyDescent="0.2">
      <c r="G7079" s="21"/>
      <c r="H7079" s="14"/>
    </row>
    <row r="7080" spans="7:8" x14ac:dyDescent="0.2">
      <c r="G7080" s="21"/>
      <c r="H7080" s="14"/>
    </row>
    <row r="7081" spans="7:8" x14ac:dyDescent="0.2">
      <c r="G7081" s="21"/>
      <c r="H7081" s="14"/>
    </row>
    <row r="7082" spans="7:8" x14ac:dyDescent="0.2">
      <c r="G7082" s="21"/>
      <c r="H7082" s="14"/>
    </row>
    <row r="7083" spans="7:8" x14ac:dyDescent="0.2">
      <c r="G7083" s="21"/>
      <c r="H7083" s="14"/>
    </row>
    <row r="7084" spans="7:8" x14ac:dyDescent="0.2">
      <c r="G7084" s="21"/>
      <c r="H7084" s="14"/>
    </row>
    <row r="7085" spans="7:8" x14ac:dyDescent="0.2">
      <c r="G7085" s="21"/>
      <c r="H7085" s="14"/>
    </row>
    <row r="7086" spans="7:8" x14ac:dyDescent="0.2">
      <c r="G7086" s="21"/>
      <c r="H7086" s="14"/>
    </row>
    <row r="7087" spans="7:8" x14ac:dyDescent="0.2">
      <c r="G7087" s="21"/>
      <c r="H7087" s="14"/>
    </row>
    <row r="7088" spans="7:8" x14ac:dyDescent="0.2">
      <c r="G7088" s="21"/>
      <c r="H7088" s="14"/>
    </row>
    <row r="7089" spans="7:8" x14ac:dyDescent="0.2">
      <c r="G7089" s="21"/>
      <c r="H7089" s="14"/>
    </row>
    <row r="7090" spans="7:8" x14ac:dyDescent="0.2">
      <c r="G7090" s="21"/>
      <c r="H7090" s="14"/>
    </row>
    <row r="7091" spans="7:8" x14ac:dyDescent="0.2">
      <c r="G7091" s="21"/>
      <c r="H7091" s="14"/>
    </row>
    <row r="7092" spans="7:8" x14ac:dyDescent="0.2">
      <c r="G7092" s="21"/>
      <c r="H7092" s="14"/>
    </row>
    <row r="7093" spans="7:8" x14ac:dyDescent="0.2">
      <c r="G7093" s="21"/>
      <c r="H7093" s="14"/>
    </row>
    <row r="7094" spans="7:8" x14ac:dyDescent="0.2">
      <c r="G7094" s="21"/>
      <c r="H7094" s="14"/>
    </row>
    <row r="7095" spans="7:8" x14ac:dyDescent="0.2">
      <c r="G7095" s="21"/>
      <c r="H7095" s="14"/>
    </row>
    <row r="7096" spans="7:8" x14ac:dyDescent="0.2">
      <c r="G7096" s="21"/>
      <c r="H7096" s="14"/>
    </row>
    <row r="7097" spans="7:8" x14ac:dyDescent="0.2">
      <c r="G7097" s="21"/>
      <c r="H7097" s="14"/>
    </row>
    <row r="7098" spans="7:8" x14ac:dyDescent="0.2">
      <c r="G7098" s="21"/>
      <c r="H7098" s="14"/>
    </row>
    <row r="7099" spans="7:8" x14ac:dyDescent="0.2">
      <c r="G7099" s="21"/>
      <c r="H7099" s="14"/>
    </row>
    <row r="7100" spans="7:8" x14ac:dyDescent="0.2">
      <c r="G7100" s="21"/>
      <c r="H7100" s="14"/>
    </row>
    <row r="7101" spans="7:8" x14ac:dyDescent="0.2">
      <c r="G7101" s="21"/>
      <c r="H7101" s="14"/>
    </row>
    <row r="7102" spans="7:8" x14ac:dyDescent="0.2">
      <c r="G7102" s="21"/>
      <c r="H7102" s="14"/>
    </row>
    <row r="7103" spans="7:8" x14ac:dyDescent="0.2">
      <c r="G7103" s="21"/>
      <c r="H7103" s="14"/>
    </row>
    <row r="7104" spans="7:8" x14ac:dyDescent="0.2">
      <c r="G7104" s="21"/>
      <c r="H7104" s="14"/>
    </row>
    <row r="7105" spans="7:8" x14ac:dyDescent="0.2">
      <c r="G7105" s="21"/>
      <c r="H7105" s="14"/>
    </row>
    <row r="7106" spans="7:8" x14ac:dyDescent="0.2">
      <c r="G7106" s="21"/>
      <c r="H7106" s="14"/>
    </row>
    <row r="7107" spans="7:8" x14ac:dyDescent="0.2">
      <c r="G7107" s="21"/>
      <c r="H7107" s="14"/>
    </row>
    <row r="7108" spans="7:8" x14ac:dyDescent="0.2">
      <c r="G7108" s="21"/>
      <c r="H7108" s="14"/>
    </row>
    <row r="7109" spans="7:8" x14ac:dyDescent="0.2">
      <c r="G7109" s="21"/>
      <c r="H7109" s="14"/>
    </row>
    <row r="7110" spans="7:8" x14ac:dyDescent="0.2">
      <c r="G7110" s="21"/>
      <c r="H7110" s="14"/>
    </row>
    <row r="7111" spans="7:8" x14ac:dyDescent="0.2">
      <c r="G7111" s="21"/>
      <c r="H7111" s="14"/>
    </row>
    <row r="7112" spans="7:8" x14ac:dyDescent="0.2">
      <c r="G7112" s="21"/>
      <c r="H7112" s="14"/>
    </row>
    <row r="7113" spans="7:8" x14ac:dyDescent="0.2">
      <c r="G7113" s="21"/>
      <c r="H7113" s="14"/>
    </row>
    <row r="7114" spans="7:8" x14ac:dyDescent="0.2">
      <c r="G7114" s="21"/>
      <c r="H7114" s="14"/>
    </row>
    <row r="7115" spans="7:8" x14ac:dyDescent="0.2">
      <c r="G7115" s="21"/>
      <c r="H7115" s="14"/>
    </row>
    <row r="7116" spans="7:8" x14ac:dyDescent="0.2">
      <c r="G7116" s="21"/>
      <c r="H7116" s="14"/>
    </row>
    <row r="7117" spans="7:8" x14ac:dyDescent="0.2">
      <c r="G7117" s="21"/>
      <c r="H7117" s="14"/>
    </row>
    <row r="7118" spans="7:8" x14ac:dyDescent="0.2">
      <c r="G7118" s="21"/>
      <c r="H7118" s="14"/>
    </row>
    <row r="7119" spans="7:8" x14ac:dyDescent="0.2">
      <c r="G7119" s="21"/>
      <c r="H7119" s="14"/>
    </row>
    <row r="7120" spans="7:8" x14ac:dyDescent="0.2">
      <c r="G7120" s="21"/>
      <c r="H7120" s="14"/>
    </row>
    <row r="7121" spans="7:8" x14ac:dyDescent="0.2">
      <c r="G7121" s="21"/>
      <c r="H7121" s="14"/>
    </row>
    <row r="7122" spans="7:8" x14ac:dyDescent="0.2">
      <c r="G7122" s="21"/>
      <c r="H7122" s="14"/>
    </row>
    <row r="7123" spans="7:8" x14ac:dyDescent="0.2">
      <c r="G7123" s="21"/>
      <c r="H7123" s="14"/>
    </row>
    <row r="7124" spans="7:8" x14ac:dyDescent="0.2">
      <c r="G7124" s="21"/>
      <c r="H7124" s="14"/>
    </row>
    <row r="7125" spans="7:8" x14ac:dyDescent="0.2">
      <c r="G7125" s="21"/>
      <c r="H7125" s="14"/>
    </row>
    <row r="7126" spans="7:8" x14ac:dyDescent="0.2">
      <c r="G7126" s="21"/>
      <c r="H7126" s="14"/>
    </row>
    <row r="7127" spans="7:8" x14ac:dyDescent="0.2">
      <c r="G7127" s="21"/>
      <c r="H7127" s="14"/>
    </row>
    <row r="7128" spans="7:8" x14ac:dyDescent="0.2">
      <c r="G7128" s="21"/>
      <c r="H7128" s="14"/>
    </row>
    <row r="7129" spans="7:8" x14ac:dyDescent="0.2">
      <c r="G7129" s="21"/>
      <c r="H7129" s="14"/>
    </row>
    <row r="7130" spans="7:8" x14ac:dyDescent="0.2">
      <c r="G7130" s="21"/>
      <c r="H7130" s="14"/>
    </row>
    <row r="7131" spans="7:8" x14ac:dyDescent="0.2">
      <c r="G7131" s="21"/>
      <c r="H7131" s="14"/>
    </row>
    <row r="7132" spans="7:8" x14ac:dyDescent="0.2">
      <c r="G7132" s="21"/>
      <c r="H7132" s="14"/>
    </row>
    <row r="7133" spans="7:8" x14ac:dyDescent="0.2">
      <c r="G7133" s="21"/>
      <c r="H7133" s="14"/>
    </row>
    <row r="7134" spans="7:8" x14ac:dyDescent="0.2">
      <c r="G7134" s="21"/>
      <c r="H7134" s="14"/>
    </row>
    <row r="7135" spans="7:8" x14ac:dyDescent="0.2">
      <c r="G7135" s="21"/>
      <c r="H7135" s="14"/>
    </row>
    <row r="7136" spans="7:8" x14ac:dyDescent="0.2">
      <c r="G7136" s="21"/>
      <c r="H7136" s="14"/>
    </row>
    <row r="7137" spans="7:8" x14ac:dyDescent="0.2">
      <c r="G7137" s="21"/>
      <c r="H7137" s="14"/>
    </row>
    <row r="7138" spans="7:8" x14ac:dyDescent="0.2">
      <c r="G7138" s="21"/>
      <c r="H7138" s="14"/>
    </row>
    <row r="7139" spans="7:8" x14ac:dyDescent="0.2">
      <c r="G7139" s="21"/>
      <c r="H7139" s="14"/>
    </row>
    <row r="7140" spans="7:8" x14ac:dyDescent="0.2">
      <c r="G7140" s="21"/>
      <c r="H7140" s="14"/>
    </row>
    <row r="7141" spans="7:8" x14ac:dyDescent="0.2">
      <c r="G7141" s="21"/>
      <c r="H7141" s="14"/>
    </row>
    <row r="7142" spans="7:8" x14ac:dyDescent="0.2">
      <c r="G7142" s="21"/>
      <c r="H7142" s="14"/>
    </row>
    <row r="7143" spans="7:8" x14ac:dyDescent="0.2">
      <c r="G7143" s="21"/>
      <c r="H7143" s="14"/>
    </row>
    <row r="7144" spans="7:8" x14ac:dyDescent="0.2">
      <c r="G7144" s="21"/>
      <c r="H7144" s="14"/>
    </row>
    <row r="7145" spans="7:8" x14ac:dyDescent="0.2">
      <c r="G7145" s="21"/>
      <c r="H7145" s="14"/>
    </row>
    <row r="7146" spans="7:8" x14ac:dyDescent="0.2">
      <c r="G7146" s="21"/>
      <c r="H7146" s="14"/>
    </row>
    <row r="7147" spans="7:8" x14ac:dyDescent="0.2">
      <c r="G7147" s="21"/>
      <c r="H7147" s="14"/>
    </row>
    <row r="7148" spans="7:8" x14ac:dyDescent="0.2">
      <c r="G7148" s="21"/>
      <c r="H7148" s="14"/>
    </row>
    <row r="7149" spans="7:8" x14ac:dyDescent="0.2">
      <c r="G7149" s="21"/>
      <c r="H7149" s="14"/>
    </row>
    <row r="7150" spans="7:8" x14ac:dyDescent="0.2">
      <c r="G7150" s="21"/>
      <c r="H7150" s="14"/>
    </row>
    <row r="7151" spans="7:8" x14ac:dyDescent="0.2">
      <c r="G7151" s="21"/>
      <c r="H7151" s="14"/>
    </row>
    <row r="7152" spans="7:8" x14ac:dyDescent="0.2">
      <c r="G7152" s="21"/>
      <c r="H7152" s="14"/>
    </row>
    <row r="7153" spans="7:8" x14ac:dyDescent="0.2">
      <c r="G7153" s="21"/>
      <c r="H7153" s="14"/>
    </row>
    <row r="7154" spans="7:8" x14ac:dyDescent="0.2">
      <c r="G7154" s="21"/>
      <c r="H7154" s="14"/>
    </row>
    <row r="7155" spans="7:8" x14ac:dyDescent="0.2">
      <c r="G7155" s="21"/>
      <c r="H7155" s="14"/>
    </row>
    <row r="7156" spans="7:8" x14ac:dyDescent="0.2">
      <c r="G7156" s="21"/>
      <c r="H7156" s="14"/>
    </row>
    <row r="7157" spans="7:8" x14ac:dyDescent="0.2">
      <c r="G7157" s="21"/>
      <c r="H7157" s="14"/>
    </row>
    <row r="7158" spans="7:8" x14ac:dyDescent="0.2">
      <c r="G7158" s="21"/>
      <c r="H7158" s="14"/>
    </row>
    <row r="7159" spans="7:8" x14ac:dyDescent="0.2">
      <c r="G7159" s="21"/>
      <c r="H7159" s="14"/>
    </row>
    <row r="7160" spans="7:8" x14ac:dyDescent="0.2">
      <c r="G7160" s="21"/>
      <c r="H7160" s="14"/>
    </row>
    <row r="7161" spans="7:8" x14ac:dyDescent="0.2">
      <c r="G7161" s="21"/>
      <c r="H7161" s="14"/>
    </row>
    <row r="7162" spans="7:8" x14ac:dyDescent="0.2">
      <c r="G7162" s="21"/>
      <c r="H7162" s="14"/>
    </row>
    <row r="7163" spans="7:8" x14ac:dyDescent="0.2">
      <c r="G7163" s="21"/>
      <c r="H7163" s="14"/>
    </row>
    <row r="7164" spans="7:8" x14ac:dyDescent="0.2">
      <c r="G7164" s="21"/>
      <c r="H7164" s="14"/>
    </row>
    <row r="7165" spans="7:8" x14ac:dyDescent="0.2">
      <c r="G7165" s="21"/>
      <c r="H7165" s="14"/>
    </row>
    <row r="7166" spans="7:8" x14ac:dyDescent="0.2">
      <c r="G7166" s="21"/>
      <c r="H7166" s="14"/>
    </row>
    <row r="7167" spans="7:8" x14ac:dyDescent="0.2">
      <c r="G7167" s="21"/>
      <c r="H7167" s="14"/>
    </row>
    <row r="7168" spans="7:8" x14ac:dyDescent="0.2">
      <c r="G7168" s="21"/>
      <c r="H7168" s="14"/>
    </row>
    <row r="7169" spans="7:8" x14ac:dyDescent="0.2">
      <c r="G7169" s="21"/>
      <c r="H7169" s="14"/>
    </row>
    <row r="7170" spans="7:8" x14ac:dyDescent="0.2">
      <c r="G7170" s="21"/>
      <c r="H7170" s="14"/>
    </row>
    <row r="7171" spans="7:8" x14ac:dyDescent="0.2">
      <c r="G7171" s="21"/>
      <c r="H7171" s="14"/>
    </row>
    <row r="7172" spans="7:8" x14ac:dyDescent="0.2">
      <c r="G7172" s="21"/>
      <c r="H7172" s="14"/>
    </row>
    <row r="7173" spans="7:8" x14ac:dyDescent="0.2">
      <c r="G7173" s="21"/>
      <c r="H7173" s="14"/>
    </row>
    <row r="7174" spans="7:8" x14ac:dyDescent="0.2">
      <c r="G7174" s="21"/>
      <c r="H7174" s="14"/>
    </row>
    <row r="7175" spans="7:8" x14ac:dyDescent="0.2">
      <c r="G7175" s="21"/>
      <c r="H7175" s="14"/>
    </row>
    <row r="7176" spans="7:8" x14ac:dyDescent="0.2">
      <c r="G7176" s="21"/>
      <c r="H7176" s="14"/>
    </row>
    <row r="7177" spans="7:8" x14ac:dyDescent="0.2">
      <c r="G7177" s="21"/>
      <c r="H7177" s="14"/>
    </row>
    <row r="7178" spans="7:8" x14ac:dyDescent="0.2">
      <c r="G7178" s="21"/>
      <c r="H7178" s="14"/>
    </row>
    <row r="7179" spans="7:8" x14ac:dyDescent="0.2">
      <c r="G7179" s="21"/>
      <c r="H7179" s="14"/>
    </row>
    <row r="7180" spans="7:8" x14ac:dyDescent="0.2">
      <c r="G7180" s="21"/>
      <c r="H7180" s="14"/>
    </row>
    <row r="7181" spans="7:8" x14ac:dyDescent="0.2">
      <c r="G7181" s="21"/>
      <c r="H7181" s="14"/>
    </row>
    <row r="7182" spans="7:8" x14ac:dyDescent="0.2">
      <c r="G7182" s="21"/>
      <c r="H7182" s="14"/>
    </row>
    <row r="7183" spans="7:8" x14ac:dyDescent="0.2">
      <c r="G7183" s="21"/>
      <c r="H7183" s="14"/>
    </row>
    <row r="7184" spans="7:8" x14ac:dyDescent="0.2">
      <c r="G7184" s="21"/>
      <c r="H7184" s="14"/>
    </row>
    <row r="7185" spans="7:8" x14ac:dyDescent="0.2">
      <c r="G7185" s="21"/>
      <c r="H7185" s="14"/>
    </row>
    <row r="7186" spans="7:8" x14ac:dyDescent="0.2">
      <c r="G7186" s="21"/>
      <c r="H7186" s="14"/>
    </row>
    <row r="7187" spans="7:8" x14ac:dyDescent="0.2">
      <c r="G7187" s="21"/>
      <c r="H7187" s="14"/>
    </row>
    <row r="7188" spans="7:8" x14ac:dyDescent="0.2">
      <c r="G7188" s="21"/>
      <c r="H7188" s="14"/>
    </row>
    <row r="7189" spans="7:8" x14ac:dyDescent="0.2">
      <c r="G7189" s="21"/>
      <c r="H7189" s="14"/>
    </row>
    <row r="7190" spans="7:8" x14ac:dyDescent="0.2">
      <c r="G7190" s="21"/>
      <c r="H7190" s="14"/>
    </row>
    <row r="7191" spans="7:8" x14ac:dyDescent="0.2">
      <c r="G7191" s="21"/>
      <c r="H7191" s="14"/>
    </row>
    <row r="7192" spans="7:8" x14ac:dyDescent="0.2">
      <c r="G7192" s="21"/>
      <c r="H7192" s="14"/>
    </row>
    <row r="7193" spans="7:8" x14ac:dyDescent="0.2">
      <c r="G7193" s="21"/>
      <c r="H7193" s="14"/>
    </row>
    <row r="7194" spans="7:8" x14ac:dyDescent="0.2">
      <c r="G7194" s="21"/>
      <c r="H7194" s="14"/>
    </row>
    <row r="7195" spans="7:8" x14ac:dyDescent="0.2">
      <c r="G7195" s="21"/>
      <c r="H7195" s="14"/>
    </row>
    <row r="7196" spans="7:8" x14ac:dyDescent="0.2">
      <c r="G7196" s="21"/>
      <c r="H7196" s="14"/>
    </row>
    <row r="7197" spans="7:8" x14ac:dyDescent="0.2">
      <c r="G7197" s="21"/>
      <c r="H7197" s="14"/>
    </row>
    <row r="7198" spans="7:8" x14ac:dyDescent="0.2">
      <c r="G7198" s="21"/>
      <c r="H7198" s="14"/>
    </row>
    <row r="7199" spans="7:8" x14ac:dyDescent="0.2">
      <c r="G7199" s="21"/>
      <c r="H7199" s="14"/>
    </row>
    <row r="7200" spans="7:8" x14ac:dyDescent="0.2">
      <c r="G7200" s="21"/>
      <c r="H7200" s="14"/>
    </row>
    <row r="7201" spans="7:8" x14ac:dyDescent="0.2">
      <c r="G7201" s="21"/>
      <c r="H7201" s="14"/>
    </row>
    <row r="7202" spans="7:8" x14ac:dyDescent="0.2">
      <c r="G7202" s="21"/>
      <c r="H7202" s="14"/>
    </row>
    <row r="7203" spans="7:8" x14ac:dyDescent="0.2">
      <c r="G7203" s="21"/>
      <c r="H7203" s="14"/>
    </row>
    <row r="7204" spans="7:8" x14ac:dyDescent="0.2">
      <c r="G7204" s="21"/>
      <c r="H7204" s="14"/>
    </row>
    <row r="7205" spans="7:8" x14ac:dyDescent="0.2">
      <c r="G7205" s="21"/>
      <c r="H7205" s="14"/>
    </row>
    <row r="7206" spans="7:8" x14ac:dyDescent="0.2">
      <c r="G7206" s="21"/>
      <c r="H7206" s="14"/>
    </row>
    <row r="7207" spans="7:8" x14ac:dyDescent="0.2">
      <c r="G7207" s="21"/>
      <c r="H7207" s="14"/>
    </row>
    <row r="7208" spans="7:8" x14ac:dyDescent="0.2">
      <c r="G7208" s="21"/>
      <c r="H7208" s="14"/>
    </row>
    <row r="7209" spans="7:8" x14ac:dyDescent="0.2">
      <c r="G7209" s="21"/>
      <c r="H7209" s="14"/>
    </row>
    <row r="7210" spans="7:8" x14ac:dyDescent="0.2">
      <c r="G7210" s="21"/>
      <c r="H7210" s="14"/>
    </row>
    <row r="7211" spans="7:8" x14ac:dyDescent="0.2">
      <c r="G7211" s="21"/>
      <c r="H7211" s="14"/>
    </row>
    <row r="7212" spans="7:8" x14ac:dyDescent="0.2">
      <c r="G7212" s="21"/>
      <c r="H7212" s="14"/>
    </row>
    <row r="7213" spans="7:8" x14ac:dyDescent="0.2">
      <c r="G7213" s="21"/>
      <c r="H7213" s="14"/>
    </row>
    <row r="7214" spans="7:8" x14ac:dyDescent="0.2">
      <c r="G7214" s="21"/>
      <c r="H7214" s="14"/>
    </row>
    <row r="7215" spans="7:8" x14ac:dyDescent="0.2">
      <c r="G7215" s="21"/>
      <c r="H7215" s="14"/>
    </row>
    <row r="7216" spans="7:8" x14ac:dyDescent="0.2">
      <c r="G7216" s="21"/>
      <c r="H7216" s="14"/>
    </row>
    <row r="7217" spans="7:8" x14ac:dyDescent="0.2">
      <c r="G7217" s="21"/>
      <c r="H7217" s="14"/>
    </row>
    <row r="7218" spans="7:8" x14ac:dyDescent="0.2">
      <c r="G7218" s="21"/>
      <c r="H7218" s="14"/>
    </row>
    <row r="7219" spans="7:8" x14ac:dyDescent="0.2">
      <c r="G7219" s="21"/>
      <c r="H7219" s="14"/>
    </row>
    <row r="7220" spans="7:8" x14ac:dyDescent="0.2">
      <c r="G7220" s="21"/>
      <c r="H7220" s="14"/>
    </row>
    <row r="7221" spans="7:8" x14ac:dyDescent="0.2">
      <c r="G7221" s="21"/>
      <c r="H7221" s="14"/>
    </row>
    <row r="7222" spans="7:8" x14ac:dyDescent="0.2">
      <c r="G7222" s="21"/>
      <c r="H7222" s="14"/>
    </row>
    <row r="7223" spans="7:8" x14ac:dyDescent="0.2">
      <c r="G7223" s="21"/>
      <c r="H7223" s="14"/>
    </row>
    <row r="7224" spans="7:8" x14ac:dyDescent="0.2">
      <c r="G7224" s="21"/>
      <c r="H7224" s="14"/>
    </row>
    <row r="7225" spans="7:8" x14ac:dyDescent="0.2">
      <c r="G7225" s="21"/>
      <c r="H7225" s="14"/>
    </row>
    <row r="7226" spans="7:8" x14ac:dyDescent="0.2">
      <c r="G7226" s="21"/>
      <c r="H7226" s="14"/>
    </row>
    <row r="7227" spans="7:8" x14ac:dyDescent="0.2">
      <c r="G7227" s="21"/>
      <c r="H7227" s="14"/>
    </row>
    <row r="7228" spans="7:8" x14ac:dyDescent="0.2">
      <c r="G7228" s="21"/>
      <c r="H7228" s="14"/>
    </row>
    <row r="7229" spans="7:8" x14ac:dyDescent="0.2">
      <c r="G7229" s="21"/>
      <c r="H7229" s="14"/>
    </row>
    <row r="7230" spans="7:8" x14ac:dyDescent="0.2">
      <c r="G7230" s="21"/>
      <c r="H7230" s="14"/>
    </row>
    <row r="7231" spans="7:8" x14ac:dyDescent="0.2">
      <c r="G7231" s="21"/>
      <c r="H7231" s="14"/>
    </row>
    <row r="7232" spans="7:8" x14ac:dyDescent="0.2">
      <c r="G7232" s="21"/>
      <c r="H7232" s="14"/>
    </row>
    <row r="7233" spans="7:8" x14ac:dyDescent="0.2">
      <c r="G7233" s="21"/>
      <c r="H7233" s="14"/>
    </row>
    <row r="7234" spans="7:8" x14ac:dyDescent="0.2">
      <c r="G7234" s="21"/>
      <c r="H7234" s="14"/>
    </row>
    <row r="7235" spans="7:8" x14ac:dyDescent="0.2">
      <c r="G7235" s="21"/>
      <c r="H7235" s="14"/>
    </row>
    <row r="7236" spans="7:8" x14ac:dyDescent="0.2">
      <c r="G7236" s="21"/>
      <c r="H7236" s="14"/>
    </row>
    <row r="7237" spans="7:8" x14ac:dyDescent="0.2">
      <c r="G7237" s="21"/>
      <c r="H7237" s="14"/>
    </row>
    <row r="7238" spans="7:8" x14ac:dyDescent="0.2">
      <c r="G7238" s="21"/>
      <c r="H7238" s="14"/>
    </row>
    <row r="7239" spans="7:8" x14ac:dyDescent="0.2">
      <c r="G7239" s="21"/>
      <c r="H7239" s="14"/>
    </row>
    <row r="7240" spans="7:8" x14ac:dyDescent="0.2">
      <c r="G7240" s="21"/>
      <c r="H7240" s="14"/>
    </row>
    <row r="7241" spans="7:8" x14ac:dyDescent="0.2">
      <c r="G7241" s="21"/>
      <c r="H7241" s="14"/>
    </row>
    <row r="7242" spans="7:8" x14ac:dyDescent="0.2">
      <c r="G7242" s="21"/>
      <c r="H7242" s="14"/>
    </row>
    <row r="7243" spans="7:8" x14ac:dyDescent="0.2">
      <c r="G7243" s="21"/>
      <c r="H7243" s="14"/>
    </row>
    <row r="7244" spans="7:8" x14ac:dyDescent="0.2">
      <c r="G7244" s="21"/>
      <c r="H7244" s="14"/>
    </row>
    <row r="7245" spans="7:8" x14ac:dyDescent="0.2">
      <c r="G7245" s="21"/>
      <c r="H7245" s="14"/>
    </row>
    <row r="7246" spans="7:8" x14ac:dyDescent="0.2">
      <c r="G7246" s="21"/>
      <c r="H7246" s="14"/>
    </row>
    <row r="7247" spans="7:8" x14ac:dyDescent="0.2">
      <c r="G7247" s="21"/>
      <c r="H7247" s="14"/>
    </row>
    <row r="7248" spans="7:8" x14ac:dyDescent="0.2">
      <c r="G7248" s="21"/>
      <c r="H7248" s="14"/>
    </row>
    <row r="7249" spans="7:8" x14ac:dyDescent="0.2">
      <c r="G7249" s="21"/>
      <c r="H7249" s="14"/>
    </row>
    <row r="7250" spans="7:8" x14ac:dyDescent="0.2">
      <c r="G7250" s="21"/>
      <c r="H7250" s="14"/>
    </row>
    <row r="7251" spans="7:8" x14ac:dyDescent="0.2">
      <c r="G7251" s="21"/>
      <c r="H7251" s="14"/>
    </row>
    <row r="7252" spans="7:8" x14ac:dyDescent="0.2">
      <c r="G7252" s="21"/>
      <c r="H7252" s="14"/>
    </row>
    <row r="7253" spans="7:8" x14ac:dyDescent="0.2">
      <c r="G7253" s="21"/>
      <c r="H7253" s="14"/>
    </row>
    <row r="7254" spans="7:8" x14ac:dyDescent="0.2">
      <c r="G7254" s="21"/>
      <c r="H7254" s="14"/>
    </row>
    <row r="7255" spans="7:8" x14ac:dyDescent="0.2">
      <c r="G7255" s="21"/>
      <c r="H7255" s="14"/>
    </row>
    <row r="7256" spans="7:8" x14ac:dyDescent="0.2">
      <c r="G7256" s="21"/>
      <c r="H7256" s="14"/>
    </row>
    <row r="7257" spans="7:8" x14ac:dyDescent="0.2">
      <c r="G7257" s="21"/>
      <c r="H7257" s="14"/>
    </row>
    <row r="7258" spans="7:8" x14ac:dyDescent="0.2">
      <c r="G7258" s="21"/>
      <c r="H7258" s="14"/>
    </row>
    <row r="7259" spans="7:8" x14ac:dyDescent="0.2">
      <c r="G7259" s="21"/>
      <c r="H7259" s="14"/>
    </row>
    <row r="7260" spans="7:8" x14ac:dyDescent="0.2">
      <c r="G7260" s="21"/>
      <c r="H7260" s="14"/>
    </row>
    <row r="7261" spans="7:8" x14ac:dyDescent="0.2">
      <c r="G7261" s="21"/>
      <c r="H7261" s="14"/>
    </row>
    <row r="7262" spans="7:8" x14ac:dyDescent="0.2">
      <c r="G7262" s="21"/>
      <c r="H7262" s="14"/>
    </row>
    <row r="7263" spans="7:8" x14ac:dyDescent="0.2">
      <c r="G7263" s="21"/>
      <c r="H7263" s="14"/>
    </row>
    <row r="7264" spans="7:8" x14ac:dyDescent="0.2">
      <c r="G7264" s="21"/>
      <c r="H7264" s="14"/>
    </row>
    <row r="7265" spans="7:8" x14ac:dyDescent="0.2">
      <c r="G7265" s="21"/>
      <c r="H7265" s="14"/>
    </row>
    <row r="7266" spans="7:8" x14ac:dyDescent="0.2">
      <c r="G7266" s="21"/>
      <c r="H7266" s="14"/>
    </row>
    <row r="7267" spans="7:8" x14ac:dyDescent="0.2">
      <c r="G7267" s="21"/>
      <c r="H7267" s="14"/>
    </row>
    <row r="7268" spans="7:8" x14ac:dyDescent="0.2">
      <c r="G7268" s="21"/>
      <c r="H7268" s="14"/>
    </row>
    <row r="7269" spans="7:8" x14ac:dyDescent="0.2">
      <c r="G7269" s="21"/>
      <c r="H7269" s="14"/>
    </row>
    <row r="7270" spans="7:8" x14ac:dyDescent="0.2">
      <c r="G7270" s="21"/>
      <c r="H7270" s="14"/>
    </row>
    <row r="7271" spans="7:8" x14ac:dyDescent="0.2">
      <c r="G7271" s="21"/>
      <c r="H7271" s="14"/>
    </row>
    <row r="7272" spans="7:8" x14ac:dyDescent="0.2">
      <c r="G7272" s="21"/>
      <c r="H7272" s="14"/>
    </row>
    <row r="7273" spans="7:8" x14ac:dyDescent="0.2">
      <c r="G7273" s="21"/>
      <c r="H7273" s="14"/>
    </row>
    <row r="7274" spans="7:8" x14ac:dyDescent="0.2">
      <c r="G7274" s="21"/>
      <c r="H7274" s="14"/>
    </row>
    <row r="7275" spans="7:8" x14ac:dyDescent="0.2">
      <c r="G7275" s="21"/>
      <c r="H7275" s="14"/>
    </row>
    <row r="7276" spans="7:8" x14ac:dyDescent="0.2">
      <c r="G7276" s="21"/>
      <c r="H7276" s="14"/>
    </row>
    <row r="7277" spans="7:8" x14ac:dyDescent="0.2">
      <c r="G7277" s="21"/>
      <c r="H7277" s="14"/>
    </row>
    <row r="7278" spans="7:8" x14ac:dyDescent="0.2">
      <c r="G7278" s="21"/>
      <c r="H7278" s="14"/>
    </row>
    <row r="7279" spans="7:8" x14ac:dyDescent="0.2">
      <c r="G7279" s="21"/>
      <c r="H7279" s="14"/>
    </row>
    <row r="7280" spans="7:8" x14ac:dyDescent="0.2">
      <c r="G7280" s="21"/>
      <c r="H7280" s="14"/>
    </row>
    <row r="7281" spans="7:8" x14ac:dyDescent="0.2">
      <c r="G7281" s="21"/>
      <c r="H7281" s="14"/>
    </row>
    <row r="7282" spans="7:8" x14ac:dyDescent="0.2">
      <c r="G7282" s="21"/>
      <c r="H7282" s="14"/>
    </row>
    <row r="7283" spans="7:8" x14ac:dyDescent="0.2">
      <c r="G7283" s="21"/>
      <c r="H7283" s="14"/>
    </row>
    <row r="7284" spans="7:8" x14ac:dyDescent="0.2">
      <c r="G7284" s="21"/>
      <c r="H7284" s="14"/>
    </row>
    <row r="7285" spans="7:8" x14ac:dyDescent="0.2">
      <c r="G7285" s="21"/>
      <c r="H7285" s="14"/>
    </row>
    <row r="7286" spans="7:8" x14ac:dyDescent="0.2">
      <c r="G7286" s="21"/>
      <c r="H7286" s="14"/>
    </row>
    <row r="7287" spans="7:8" x14ac:dyDescent="0.2">
      <c r="G7287" s="21"/>
      <c r="H7287" s="14"/>
    </row>
    <row r="7288" spans="7:8" x14ac:dyDescent="0.2">
      <c r="G7288" s="21"/>
      <c r="H7288" s="14"/>
    </row>
    <row r="7289" spans="7:8" x14ac:dyDescent="0.2">
      <c r="G7289" s="21"/>
      <c r="H7289" s="14"/>
    </row>
    <row r="7290" spans="7:8" x14ac:dyDescent="0.2">
      <c r="G7290" s="21"/>
      <c r="H7290" s="14"/>
    </row>
    <row r="7291" spans="7:8" x14ac:dyDescent="0.2">
      <c r="G7291" s="21"/>
      <c r="H7291" s="14"/>
    </row>
    <row r="7292" spans="7:8" x14ac:dyDescent="0.2">
      <c r="G7292" s="21"/>
      <c r="H7292" s="14"/>
    </row>
    <row r="7293" spans="7:8" x14ac:dyDescent="0.2">
      <c r="G7293" s="21"/>
      <c r="H7293" s="14"/>
    </row>
    <row r="7294" spans="7:8" x14ac:dyDescent="0.2">
      <c r="G7294" s="21"/>
      <c r="H7294" s="14"/>
    </row>
    <row r="7295" spans="7:8" x14ac:dyDescent="0.2">
      <c r="G7295" s="21"/>
      <c r="H7295" s="14"/>
    </row>
    <row r="7296" spans="7:8" x14ac:dyDescent="0.2">
      <c r="G7296" s="21"/>
      <c r="H7296" s="14"/>
    </row>
    <row r="7297" spans="7:8" x14ac:dyDescent="0.2">
      <c r="G7297" s="21"/>
      <c r="H7297" s="14"/>
    </row>
    <row r="7298" spans="7:8" x14ac:dyDescent="0.2">
      <c r="G7298" s="21"/>
      <c r="H7298" s="14"/>
    </row>
    <row r="7299" spans="7:8" x14ac:dyDescent="0.2">
      <c r="G7299" s="21"/>
      <c r="H7299" s="14"/>
    </row>
    <row r="7300" spans="7:8" x14ac:dyDescent="0.2">
      <c r="G7300" s="21"/>
      <c r="H7300" s="14"/>
    </row>
    <row r="7301" spans="7:8" x14ac:dyDescent="0.2">
      <c r="G7301" s="21"/>
      <c r="H7301" s="14"/>
    </row>
    <row r="7302" spans="7:8" x14ac:dyDescent="0.2">
      <c r="G7302" s="21"/>
      <c r="H7302" s="14"/>
    </row>
    <row r="7303" spans="7:8" x14ac:dyDescent="0.2">
      <c r="G7303" s="21"/>
      <c r="H7303" s="14"/>
    </row>
    <row r="7304" spans="7:8" x14ac:dyDescent="0.2">
      <c r="G7304" s="21"/>
      <c r="H7304" s="14"/>
    </row>
    <row r="7305" spans="7:8" x14ac:dyDescent="0.2">
      <c r="G7305" s="21"/>
      <c r="H7305" s="14"/>
    </row>
    <row r="7306" spans="7:8" x14ac:dyDescent="0.2">
      <c r="G7306" s="21"/>
      <c r="H7306" s="14"/>
    </row>
    <row r="7307" spans="7:8" x14ac:dyDescent="0.2">
      <c r="G7307" s="21"/>
      <c r="H7307" s="14"/>
    </row>
    <row r="7308" spans="7:8" x14ac:dyDescent="0.2">
      <c r="G7308" s="21"/>
      <c r="H7308" s="14"/>
    </row>
    <row r="7309" spans="7:8" x14ac:dyDescent="0.2">
      <c r="G7309" s="21"/>
      <c r="H7309" s="14"/>
    </row>
    <row r="7310" spans="7:8" x14ac:dyDescent="0.2">
      <c r="G7310" s="21"/>
      <c r="H7310" s="14"/>
    </row>
    <row r="7311" spans="7:8" x14ac:dyDescent="0.2">
      <c r="G7311" s="21"/>
      <c r="H7311" s="14"/>
    </row>
    <row r="7312" spans="7:8" x14ac:dyDescent="0.2">
      <c r="G7312" s="21"/>
      <c r="H7312" s="14"/>
    </row>
    <row r="7313" spans="7:8" x14ac:dyDescent="0.2">
      <c r="G7313" s="21"/>
      <c r="H7313" s="14"/>
    </row>
    <row r="7314" spans="7:8" x14ac:dyDescent="0.2">
      <c r="G7314" s="21"/>
      <c r="H7314" s="14"/>
    </row>
    <row r="7315" spans="7:8" x14ac:dyDescent="0.2">
      <c r="G7315" s="21"/>
      <c r="H7315" s="14"/>
    </row>
    <row r="7316" spans="7:8" x14ac:dyDescent="0.2">
      <c r="G7316" s="21"/>
      <c r="H7316" s="14"/>
    </row>
    <row r="7317" spans="7:8" x14ac:dyDescent="0.2">
      <c r="G7317" s="21"/>
      <c r="H7317" s="14"/>
    </row>
    <row r="7318" spans="7:8" x14ac:dyDescent="0.2">
      <c r="G7318" s="21"/>
      <c r="H7318" s="14"/>
    </row>
    <row r="7319" spans="7:8" x14ac:dyDescent="0.2">
      <c r="G7319" s="21"/>
      <c r="H7319" s="14"/>
    </row>
    <row r="7320" spans="7:8" x14ac:dyDescent="0.2">
      <c r="G7320" s="21"/>
      <c r="H7320" s="14"/>
    </row>
    <row r="7321" spans="7:8" x14ac:dyDescent="0.2">
      <c r="G7321" s="21"/>
      <c r="H7321" s="14"/>
    </row>
    <row r="7322" spans="7:8" x14ac:dyDescent="0.2">
      <c r="G7322" s="21"/>
      <c r="H7322" s="14"/>
    </row>
    <row r="7323" spans="7:8" x14ac:dyDescent="0.2">
      <c r="G7323" s="21"/>
      <c r="H7323" s="14"/>
    </row>
    <row r="7324" spans="7:8" x14ac:dyDescent="0.2">
      <c r="G7324" s="21"/>
      <c r="H7324" s="14"/>
    </row>
    <row r="7325" spans="7:8" x14ac:dyDescent="0.2">
      <c r="G7325" s="21"/>
      <c r="H7325" s="14"/>
    </row>
    <row r="7326" spans="7:8" x14ac:dyDescent="0.2">
      <c r="G7326" s="21"/>
      <c r="H7326" s="14"/>
    </row>
    <row r="7327" spans="7:8" x14ac:dyDescent="0.2">
      <c r="G7327" s="21"/>
      <c r="H7327" s="14"/>
    </row>
    <row r="7328" spans="7:8" x14ac:dyDescent="0.2">
      <c r="G7328" s="21"/>
      <c r="H7328" s="14"/>
    </row>
    <row r="7329" spans="7:8" x14ac:dyDescent="0.2">
      <c r="G7329" s="21"/>
      <c r="H7329" s="14"/>
    </row>
    <row r="7330" spans="7:8" x14ac:dyDescent="0.2">
      <c r="G7330" s="21"/>
      <c r="H7330" s="14"/>
    </row>
    <row r="7331" spans="7:8" x14ac:dyDescent="0.2">
      <c r="G7331" s="21"/>
      <c r="H7331" s="14"/>
    </row>
    <row r="7332" spans="7:8" x14ac:dyDescent="0.2">
      <c r="G7332" s="21"/>
      <c r="H7332" s="14"/>
    </row>
    <row r="7333" spans="7:8" x14ac:dyDescent="0.2">
      <c r="G7333" s="21"/>
      <c r="H7333" s="14"/>
    </row>
    <row r="7334" spans="7:8" x14ac:dyDescent="0.2">
      <c r="G7334" s="21"/>
      <c r="H7334" s="14"/>
    </row>
    <row r="7335" spans="7:8" x14ac:dyDescent="0.2">
      <c r="G7335" s="21"/>
      <c r="H7335" s="14"/>
    </row>
    <row r="7336" spans="7:8" x14ac:dyDescent="0.2">
      <c r="G7336" s="21"/>
      <c r="H7336" s="14"/>
    </row>
    <row r="7337" spans="7:8" x14ac:dyDescent="0.2">
      <c r="G7337" s="21"/>
      <c r="H7337" s="14"/>
    </row>
    <row r="7338" spans="7:8" x14ac:dyDescent="0.2">
      <c r="G7338" s="21"/>
      <c r="H7338" s="14"/>
    </row>
    <row r="7339" spans="7:8" x14ac:dyDescent="0.2">
      <c r="G7339" s="21"/>
      <c r="H7339" s="14"/>
    </row>
    <row r="7340" spans="7:8" x14ac:dyDescent="0.2">
      <c r="G7340" s="21"/>
      <c r="H7340" s="14"/>
    </row>
    <row r="7341" spans="7:8" x14ac:dyDescent="0.2">
      <c r="G7341" s="21"/>
      <c r="H7341" s="14"/>
    </row>
    <row r="7342" spans="7:8" x14ac:dyDescent="0.2">
      <c r="G7342" s="21"/>
      <c r="H7342" s="14"/>
    </row>
    <row r="7343" spans="7:8" x14ac:dyDescent="0.2">
      <c r="G7343" s="21"/>
      <c r="H7343" s="14"/>
    </row>
    <row r="7344" spans="7:8" x14ac:dyDescent="0.2">
      <c r="G7344" s="21"/>
      <c r="H7344" s="14"/>
    </row>
    <row r="7345" spans="7:8" x14ac:dyDescent="0.2">
      <c r="G7345" s="21"/>
      <c r="H7345" s="14"/>
    </row>
    <row r="7346" spans="7:8" x14ac:dyDescent="0.2">
      <c r="G7346" s="21"/>
      <c r="H7346" s="14"/>
    </row>
    <row r="7347" spans="7:8" x14ac:dyDescent="0.2">
      <c r="G7347" s="21"/>
      <c r="H7347" s="14"/>
    </row>
    <row r="7348" spans="7:8" x14ac:dyDescent="0.2">
      <c r="G7348" s="21"/>
      <c r="H7348" s="14"/>
    </row>
    <row r="7349" spans="7:8" x14ac:dyDescent="0.2">
      <c r="G7349" s="21"/>
      <c r="H7349" s="14"/>
    </row>
    <row r="7350" spans="7:8" x14ac:dyDescent="0.2">
      <c r="G7350" s="21"/>
      <c r="H7350" s="14"/>
    </row>
    <row r="7351" spans="7:8" x14ac:dyDescent="0.2">
      <c r="G7351" s="21"/>
      <c r="H7351" s="14"/>
    </row>
    <row r="7352" spans="7:8" x14ac:dyDescent="0.2">
      <c r="G7352" s="21"/>
      <c r="H7352" s="14"/>
    </row>
    <row r="7353" spans="7:8" x14ac:dyDescent="0.2">
      <c r="G7353" s="21"/>
      <c r="H7353" s="14"/>
    </row>
    <row r="7354" spans="7:8" x14ac:dyDescent="0.2">
      <c r="G7354" s="21"/>
      <c r="H7354" s="14"/>
    </row>
    <row r="7355" spans="7:8" x14ac:dyDescent="0.2">
      <c r="G7355" s="21"/>
      <c r="H7355" s="14"/>
    </row>
    <row r="7356" spans="7:8" x14ac:dyDescent="0.2">
      <c r="G7356" s="21"/>
      <c r="H7356" s="14"/>
    </row>
    <row r="7357" spans="7:8" x14ac:dyDescent="0.2">
      <c r="G7357" s="21"/>
      <c r="H7357" s="14"/>
    </row>
    <row r="7358" spans="7:8" x14ac:dyDescent="0.2">
      <c r="G7358" s="21"/>
      <c r="H7358" s="14"/>
    </row>
    <row r="7359" spans="7:8" x14ac:dyDescent="0.2">
      <c r="G7359" s="21"/>
      <c r="H7359" s="14"/>
    </row>
    <row r="7360" spans="7:8" x14ac:dyDescent="0.2">
      <c r="G7360" s="21"/>
      <c r="H7360" s="14"/>
    </row>
    <row r="7361" spans="7:8" x14ac:dyDescent="0.2">
      <c r="G7361" s="21"/>
      <c r="H7361" s="14"/>
    </row>
    <row r="7362" spans="7:8" x14ac:dyDescent="0.2">
      <c r="G7362" s="21"/>
      <c r="H7362" s="14"/>
    </row>
    <row r="7363" spans="7:8" x14ac:dyDescent="0.2">
      <c r="G7363" s="21"/>
      <c r="H7363" s="14"/>
    </row>
    <row r="7364" spans="7:8" x14ac:dyDescent="0.2">
      <c r="G7364" s="21"/>
      <c r="H7364" s="14"/>
    </row>
    <row r="7365" spans="7:8" x14ac:dyDescent="0.2">
      <c r="G7365" s="21"/>
      <c r="H7365" s="14"/>
    </row>
    <row r="7366" spans="7:8" x14ac:dyDescent="0.2">
      <c r="G7366" s="21"/>
      <c r="H7366" s="14"/>
    </row>
    <row r="7367" spans="7:8" x14ac:dyDescent="0.2">
      <c r="G7367" s="21"/>
      <c r="H7367" s="14"/>
    </row>
    <row r="7368" spans="7:8" x14ac:dyDescent="0.2">
      <c r="G7368" s="21"/>
      <c r="H7368" s="14"/>
    </row>
    <row r="7369" spans="7:8" x14ac:dyDescent="0.2">
      <c r="G7369" s="21"/>
      <c r="H7369" s="14"/>
    </row>
    <row r="7370" spans="7:8" x14ac:dyDescent="0.2">
      <c r="G7370" s="21"/>
      <c r="H7370" s="14"/>
    </row>
    <row r="7371" spans="7:8" x14ac:dyDescent="0.2">
      <c r="G7371" s="21"/>
      <c r="H7371" s="14"/>
    </row>
    <row r="7372" spans="7:8" x14ac:dyDescent="0.2">
      <c r="G7372" s="21"/>
      <c r="H7372" s="14"/>
    </row>
    <row r="7373" spans="7:8" x14ac:dyDescent="0.2">
      <c r="G7373" s="21"/>
      <c r="H7373" s="14"/>
    </row>
    <row r="7374" spans="7:8" x14ac:dyDescent="0.2">
      <c r="G7374" s="21"/>
      <c r="H7374" s="14"/>
    </row>
    <row r="7375" spans="7:8" x14ac:dyDescent="0.2">
      <c r="G7375" s="21"/>
      <c r="H7375" s="14"/>
    </row>
    <row r="7376" spans="7:8" x14ac:dyDescent="0.2">
      <c r="G7376" s="21"/>
      <c r="H7376" s="14"/>
    </row>
    <row r="7377" spans="7:8" x14ac:dyDescent="0.2">
      <c r="G7377" s="21"/>
      <c r="H7377" s="14"/>
    </row>
    <row r="7378" spans="7:8" x14ac:dyDescent="0.2">
      <c r="G7378" s="21"/>
      <c r="H7378" s="14"/>
    </row>
    <row r="7379" spans="7:8" x14ac:dyDescent="0.2">
      <c r="G7379" s="21"/>
      <c r="H7379" s="14"/>
    </row>
    <row r="7380" spans="7:8" x14ac:dyDescent="0.2">
      <c r="G7380" s="21"/>
      <c r="H7380" s="14"/>
    </row>
    <row r="7381" spans="7:8" x14ac:dyDescent="0.2">
      <c r="G7381" s="21"/>
      <c r="H7381" s="14"/>
    </row>
    <row r="7382" spans="7:8" x14ac:dyDescent="0.2">
      <c r="G7382" s="21"/>
      <c r="H7382" s="14"/>
    </row>
    <row r="7383" spans="7:8" x14ac:dyDescent="0.2">
      <c r="G7383" s="21"/>
      <c r="H7383" s="14"/>
    </row>
    <row r="7384" spans="7:8" x14ac:dyDescent="0.2">
      <c r="G7384" s="21"/>
      <c r="H7384" s="14"/>
    </row>
    <row r="7385" spans="7:8" x14ac:dyDescent="0.2">
      <c r="G7385" s="21"/>
      <c r="H7385" s="14"/>
    </row>
    <row r="7386" spans="7:8" x14ac:dyDescent="0.2">
      <c r="G7386" s="21"/>
      <c r="H7386" s="14"/>
    </row>
    <row r="7387" spans="7:8" x14ac:dyDescent="0.2">
      <c r="G7387" s="21"/>
      <c r="H7387" s="14"/>
    </row>
    <row r="7388" spans="7:8" x14ac:dyDescent="0.2">
      <c r="G7388" s="21"/>
      <c r="H7388" s="14"/>
    </row>
    <row r="7389" spans="7:8" x14ac:dyDescent="0.2">
      <c r="G7389" s="21"/>
      <c r="H7389" s="14"/>
    </row>
    <row r="7390" spans="7:8" x14ac:dyDescent="0.2">
      <c r="G7390" s="21"/>
      <c r="H7390" s="14"/>
    </row>
    <row r="7391" spans="7:8" x14ac:dyDescent="0.2">
      <c r="G7391" s="21"/>
      <c r="H7391" s="14"/>
    </row>
    <row r="7392" spans="7:8" x14ac:dyDescent="0.2">
      <c r="G7392" s="21"/>
      <c r="H7392" s="14"/>
    </row>
    <row r="7393" spans="7:8" x14ac:dyDescent="0.2">
      <c r="G7393" s="21"/>
      <c r="H7393" s="14"/>
    </row>
    <row r="7394" spans="7:8" x14ac:dyDescent="0.2">
      <c r="G7394" s="21"/>
      <c r="H7394" s="14"/>
    </row>
    <row r="7395" spans="7:8" x14ac:dyDescent="0.2">
      <c r="G7395" s="21"/>
      <c r="H7395" s="14"/>
    </row>
    <row r="7396" spans="7:8" x14ac:dyDescent="0.2">
      <c r="G7396" s="21"/>
      <c r="H7396" s="14"/>
    </row>
    <row r="7397" spans="7:8" x14ac:dyDescent="0.2">
      <c r="G7397" s="21"/>
      <c r="H7397" s="14"/>
    </row>
    <row r="7398" spans="7:8" x14ac:dyDescent="0.2">
      <c r="G7398" s="21"/>
      <c r="H7398" s="14"/>
    </row>
    <row r="7399" spans="7:8" x14ac:dyDescent="0.2">
      <c r="G7399" s="21"/>
      <c r="H7399" s="14"/>
    </row>
    <row r="7400" spans="7:8" x14ac:dyDescent="0.2">
      <c r="G7400" s="21"/>
      <c r="H7400" s="14"/>
    </row>
    <row r="7401" spans="7:8" x14ac:dyDescent="0.2">
      <c r="G7401" s="21"/>
      <c r="H7401" s="14"/>
    </row>
    <row r="7402" spans="7:8" x14ac:dyDescent="0.2">
      <c r="G7402" s="21"/>
      <c r="H7402" s="14"/>
    </row>
    <row r="7403" spans="7:8" x14ac:dyDescent="0.2">
      <c r="G7403" s="21"/>
      <c r="H7403" s="14"/>
    </row>
    <row r="7404" spans="7:8" x14ac:dyDescent="0.2">
      <c r="G7404" s="21"/>
      <c r="H7404" s="14"/>
    </row>
    <row r="7405" spans="7:8" x14ac:dyDescent="0.2">
      <c r="G7405" s="21"/>
      <c r="H7405" s="14"/>
    </row>
    <row r="7406" spans="7:8" x14ac:dyDescent="0.2">
      <c r="G7406" s="21"/>
      <c r="H7406" s="14"/>
    </row>
    <row r="7407" spans="7:8" x14ac:dyDescent="0.2">
      <c r="G7407" s="21"/>
      <c r="H7407" s="14"/>
    </row>
    <row r="7408" spans="7:8" x14ac:dyDescent="0.2">
      <c r="G7408" s="21"/>
      <c r="H7408" s="14"/>
    </row>
    <row r="7409" spans="7:8" x14ac:dyDescent="0.2">
      <c r="G7409" s="21"/>
      <c r="H7409" s="14"/>
    </row>
    <row r="7410" spans="7:8" x14ac:dyDescent="0.2">
      <c r="G7410" s="21"/>
      <c r="H7410" s="14"/>
    </row>
    <row r="7411" spans="7:8" x14ac:dyDescent="0.2">
      <c r="G7411" s="21"/>
      <c r="H7411" s="14"/>
    </row>
    <row r="7412" spans="7:8" x14ac:dyDescent="0.2">
      <c r="G7412" s="21"/>
      <c r="H7412" s="14"/>
    </row>
    <row r="7413" spans="7:8" x14ac:dyDescent="0.2">
      <c r="G7413" s="21"/>
      <c r="H7413" s="14"/>
    </row>
    <row r="7414" spans="7:8" x14ac:dyDescent="0.2">
      <c r="G7414" s="21"/>
      <c r="H7414" s="14"/>
    </row>
    <row r="7415" spans="7:8" x14ac:dyDescent="0.2">
      <c r="G7415" s="21"/>
      <c r="H7415" s="14"/>
    </row>
    <row r="7416" spans="7:8" x14ac:dyDescent="0.2">
      <c r="G7416" s="21"/>
      <c r="H7416" s="14"/>
    </row>
    <row r="7417" spans="7:8" x14ac:dyDescent="0.2">
      <c r="G7417" s="21"/>
      <c r="H7417" s="14"/>
    </row>
    <row r="7418" spans="7:8" x14ac:dyDescent="0.2">
      <c r="G7418" s="21"/>
      <c r="H7418" s="14"/>
    </row>
    <row r="7419" spans="7:8" x14ac:dyDescent="0.2">
      <c r="G7419" s="21"/>
      <c r="H7419" s="14"/>
    </row>
    <row r="7420" spans="7:8" x14ac:dyDescent="0.2">
      <c r="G7420" s="21"/>
      <c r="H7420" s="14"/>
    </row>
    <row r="7421" spans="7:8" x14ac:dyDescent="0.2">
      <c r="G7421" s="21"/>
      <c r="H7421" s="14"/>
    </row>
    <row r="7422" spans="7:8" x14ac:dyDescent="0.2">
      <c r="G7422" s="21"/>
      <c r="H7422" s="14"/>
    </row>
    <row r="7423" spans="7:8" x14ac:dyDescent="0.2">
      <c r="G7423" s="21"/>
      <c r="H7423" s="14"/>
    </row>
    <row r="7424" spans="7:8" x14ac:dyDescent="0.2">
      <c r="G7424" s="21"/>
      <c r="H7424" s="14"/>
    </row>
    <row r="7425" spans="7:8" x14ac:dyDescent="0.2">
      <c r="G7425" s="21"/>
      <c r="H7425" s="14"/>
    </row>
    <row r="7426" spans="7:8" x14ac:dyDescent="0.2">
      <c r="G7426" s="21"/>
      <c r="H7426" s="14"/>
    </row>
    <row r="7427" spans="7:8" x14ac:dyDescent="0.2">
      <c r="G7427" s="21"/>
      <c r="H7427" s="14"/>
    </row>
    <row r="7428" spans="7:8" x14ac:dyDescent="0.2">
      <c r="G7428" s="21"/>
      <c r="H7428" s="14"/>
    </row>
    <row r="7429" spans="7:8" x14ac:dyDescent="0.2">
      <c r="G7429" s="21"/>
      <c r="H7429" s="14"/>
    </row>
    <row r="7430" spans="7:8" x14ac:dyDescent="0.2">
      <c r="G7430" s="21"/>
      <c r="H7430" s="14"/>
    </row>
    <row r="7431" spans="7:8" x14ac:dyDescent="0.2">
      <c r="G7431" s="21"/>
      <c r="H7431" s="14"/>
    </row>
    <row r="7432" spans="7:8" x14ac:dyDescent="0.2">
      <c r="G7432" s="21"/>
      <c r="H7432" s="14"/>
    </row>
    <row r="7433" spans="7:8" x14ac:dyDescent="0.2">
      <c r="G7433" s="21"/>
      <c r="H7433" s="14"/>
    </row>
    <row r="7434" spans="7:8" x14ac:dyDescent="0.2">
      <c r="G7434" s="21"/>
      <c r="H7434" s="14"/>
    </row>
    <row r="7435" spans="7:8" x14ac:dyDescent="0.2">
      <c r="G7435" s="21"/>
      <c r="H7435" s="14"/>
    </row>
    <row r="7436" spans="7:8" x14ac:dyDescent="0.2">
      <c r="G7436" s="21"/>
      <c r="H7436" s="14"/>
    </row>
    <row r="7437" spans="7:8" x14ac:dyDescent="0.2">
      <c r="G7437" s="21"/>
      <c r="H7437" s="14"/>
    </row>
    <row r="7438" spans="7:8" x14ac:dyDescent="0.2">
      <c r="G7438" s="21"/>
      <c r="H7438" s="14"/>
    </row>
    <row r="7439" spans="7:8" x14ac:dyDescent="0.2">
      <c r="G7439" s="21"/>
      <c r="H7439" s="14"/>
    </row>
    <row r="7440" spans="7:8" x14ac:dyDescent="0.2">
      <c r="G7440" s="21"/>
      <c r="H7440" s="14"/>
    </row>
    <row r="7441" spans="7:8" x14ac:dyDescent="0.2">
      <c r="G7441" s="21"/>
      <c r="H7441" s="14"/>
    </row>
    <row r="7442" spans="7:8" x14ac:dyDescent="0.2">
      <c r="G7442" s="21"/>
      <c r="H7442" s="14"/>
    </row>
    <row r="7443" spans="7:8" x14ac:dyDescent="0.2">
      <c r="G7443" s="21"/>
      <c r="H7443" s="14"/>
    </row>
    <row r="7444" spans="7:8" x14ac:dyDescent="0.2">
      <c r="G7444" s="21"/>
      <c r="H7444" s="14"/>
    </row>
    <row r="7445" spans="7:8" x14ac:dyDescent="0.2">
      <c r="G7445" s="21"/>
      <c r="H7445" s="14"/>
    </row>
    <row r="7446" spans="7:8" x14ac:dyDescent="0.2">
      <c r="G7446" s="21"/>
      <c r="H7446" s="14"/>
    </row>
    <row r="7447" spans="7:8" x14ac:dyDescent="0.2">
      <c r="G7447" s="21"/>
      <c r="H7447" s="14"/>
    </row>
    <row r="7448" spans="7:8" x14ac:dyDescent="0.2">
      <c r="G7448" s="21"/>
      <c r="H7448" s="14"/>
    </row>
    <row r="7449" spans="7:8" x14ac:dyDescent="0.2">
      <c r="G7449" s="21"/>
      <c r="H7449" s="14"/>
    </row>
    <row r="7450" spans="7:8" x14ac:dyDescent="0.2">
      <c r="G7450" s="21"/>
      <c r="H7450" s="14"/>
    </row>
    <row r="7451" spans="7:8" x14ac:dyDescent="0.2">
      <c r="G7451" s="21"/>
      <c r="H7451" s="14"/>
    </row>
    <row r="7452" spans="7:8" x14ac:dyDescent="0.2">
      <c r="G7452" s="21"/>
      <c r="H7452" s="14"/>
    </row>
    <row r="7453" spans="7:8" x14ac:dyDescent="0.2">
      <c r="G7453" s="21"/>
      <c r="H7453" s="14"/>
    </row>
    <row r="7454" spans="7:8" x14ac:dyDescent="0.2">
      <c r="G7454" s="21"/>
      <c r="H7454" s="14"/>
    </row>
    <row r="7455" spans="7:8" x14ac:dyDescent="0.2">
      <c r="G7455" s="21"/>
      <c r="H7455" s="14"/>
    </row>
    <row r="7456" spans="7:8" x14ac:dyDescent="0.2">
      <c r="G7456" s="21"/>
      <c r="H7456" s="14"/>
    </row>
    <row r="7457" spans="7:8" x14ac:dyDescent="0.2">
      <c r="G7457" s="21"/>
      <c r="H7457" s="14"/>
    </row>
    <row r="7458" spans="7:8" x14ac:dyDescent="0.2">
      <c r="G7458" s="21"/>
      <c r="H7458" s="14"/>
    </row>
    <row r="7459" spans="7:8" x14ac:dyDescent="0.2">
      <c r="G7459" s="21"/>
      <c r="H7459" s="14"/>
    </row>
    <row r="7460" spans="7:8" x14ac:dyDescent="0.2">
      <c r="G7460" s="21"/>
      <c r="H7460" s="14"/>
    </row>
    <row r="7461" spans="7:8" x14ac:dyDescent="0.2">
      <c r="G7461" s="21"/>
      <c r="H7461" s="14"/>
    </row>
    <row r="7462" spans="7:8" x14ac:dyDescent="0.2">
      <c r="G7462" s="21"/>
      <c r="H7462" s="14"/>
    </row>
    <row r="7463" spans="7:8" x14ac:dyDescent="0.2">
      <c r="G7463" s="21"/>
      <c r="H7463" s="14"/>
    </row>
    <row r="7464" spans="7:8" x14ac:dyDescent="0.2">
      <c r="G7464" s="21"/>
      <c r="H7464" s="14"/>
    </row>
    <row r="7465" spans="7:8" x14ac:dyDescent="0.2">
      <c r="G7465" s="21"/>
      <c r="H7465" s="14"/>
    </row>
    <row r="7466" spans="7:8" x14ac:dyDescent="0.2">
      <c r="G7466" s="21"/>
      <c r="H7466" s="14"/>
    </row>
    <row r="7467" spans="7:8" x14ac:dyDescent="0.2">
      <c r="G7467" s="21"/>
      <c r="H7467" s="14"/>
    </row>
    <row r="7468" spans="7:8" x14ac:dyDescent="0.2">
      <c r="G7468" s="21"/>
      <c r="H7468" s="14"/>
    </row>
    <row r="7469" spans="7:8" x14ac:dyDescent="0.2">
      <c r="G7469" s="21"/>
      <c r="H7469" s="14"/>
    </row>
    <row r="7470" spans="7:8" x14ac:dyDescent="0.2">
      <c r="G7470" s="21"/>
      <c r="H7470" s="14"/>
    </row>
    <row r="7471" spans="7:8" x14ac:dyDescent="0.2">
      <c r="G7471" s="21"/>
      <c r="H7471" s="14"/>
    </row>
    <row r="7472" spans="7:8" x14ac:dyDescent="0.2">
      <c r="G7472" s="21"/>
      <c r="H7472" s="14"/>
    </row>
    <row r="7473" spans="7:8" x14ac:dyDescent="0.2">
      <c r="G7473" s="21"/>
      <c r="H7473" s="14"/>
    </row>
    <row r="7474" spans="7:8" x14ac:dyDescent="0.2">
      <c r="G7474" s="21"/>
      <c r="H7474" s="14"/>
    </row>
    <row r="7475" spans="7:8" x14ac:dyDescent="0.2">
      <c r="G7475" s="21"/>
      <c r="H7475" s="14"/>
    </row>
    <row r="7476" spans="7:8" x14ac:dyDescent="0.2">
      <c r="G7476" s="21"/>
      <c r="H7476" s="14"/>
    </row>
    <row r="7477" spans="7:8" x14ac:dyDescent="0.2">
      <c r="G7477" s="21"/>
      <c r="H7477" s="14"/>
    </row>
    <row r="7478" spans="7:8" x14ac:dyDescent="0.2">
      <c r="G7478" s="21"/>
      <c r="H7478" s="14"/>
    </row>
    <row r="7479" spans="7:8" x14ac:dyDescent="0.2">
      <c r="G7479" s="21"/>
      <c r="H7479" s="14"/>
    </row>
    <row r="7480" spans="7:8" x14ac:dyDescent="0.2">
      <c r="G7480" s="21"/>
      <c r="H7480" s="14"/>
    </row>
    <row r="7481" spans="7:8" x14ac:dyDescent="0.2">
      <c r="G7481" s="21"/>
      <c r="H7481" s="14"/>
    </row>
    <row r="7482" spans="7:8" x14ac:dyDescent="0.2">
      <c r="G7482" s="21"/>
      <c r="H7482" s="14"/>
    </row>
    <row r="7483" spans="7:8" x14ac:dyDescent="0.2">
      <c r="G7483" s="21"/>
      <c r="H7483" s="14"/>
    </row>
    <row r="7484" spans="7:8" x14ac:dyDescent="0.2">
      <c r="G7484" s="21"/>
      <c r="H7484" s="14"/>
    </row>
    <row r="7485" spans="7:8" x14ac:dyDescent="0.2">
      <c r="G7485" s="21"/>
      <c r="H7485" s="14"/>
    </row>
    <row r="7486" spans="7:8" x14ac:dyDescent="0.2">
      <c r="G7486" s="21"/>
      <c r="H7486" s="14"/>
    </row>
    <row r="7487" spans="7:8" x14ac:dyDescent="0.2">
      <c r="G7487" s="21"/>
      <c r="H7487" s="14"/>
    </row>
    <row r="7488" spans="7:8" x14ac:dyDescent="0.2">
      <c r="G7488" s="21"/>
      <c r="H7488" s="14"/>
    </row>
    <row r="7489" spans="7:8" x14ac:dyDescent="0.2">
      <c r="G7489" s="21"/>
      <c r="H7489" s="14"/>
    </row>
    <row r="7490" spans="7:8" x14ac:dyDescent="0.2">
      <c r="G7490" s="21"/>
      <c r="H7490" s="14"/>
    </row>
    <row r="7491" spans="7:8" x14ac:dyDescent="0.2">
      <c r="G7491" s="21"/>
      <c r="H7491" s="14"/>
    </row>
    <row r="7492" spans="7:8" x14ac:dyDescent="0.2">
      <c r="G7492" s="21"/>
      <c r="H7492" s="14"/>
    </row>
    <row r="7493" spans="7:8" x14ac:dyDescent="0.2">
      <c r="G7493" s="21"/>
      <c r="H7493" s="14"/>
    </row>
    <row r="7494" spans="7:8" x14ac:dyDescent="0.2">
      <c r="G7494" s="21"/>
      <c r="H7494" s="14"/>
    </row>
    <row r="7495" spans="7:8" x14ac:dyDescent="0.2">
      <c r="G7495" s="21"/>
      <c r="H7495" s="14"/>
    </row>
    <row r="7496" spans="7:8" x14ac:dyDescent="0.2">
      <c r="G7496" s="21"/>
      <c r="H7496" s="14"/>
    </row>
    <row r="7497" spans="7:8" x14ac:dyDescent="0.2">
      <c r="G7497" s="21"/>
      <c r="H7497" s="14"/>
    </row>
    <row r="7498" spans="7:8" x14ac:dyDescent="0.2">
      <c r="G7498" s="21"/>
      <c r="H7498" s="14"/>
    </row>
    <row r="7499" spans="7:8" x14ac:dyDescent="0.2">
      <c r="G7499" s="21"/>
      <c r="H7499" s="14"/>
    </row>
    <row r="7500" spans="7:8" x14ac:dyDescent="0.2">
      <c r="G7500" s="21"/>
      <c r="H7500" s="14"/>
    </row>
    <row r="7501" spans="7:8" x14ac:dyDescent="0.2">
      <c r="G7501" s="21"/>
      <c r="H7501" s="14"/>
    </row>
    <row r="7502" spans="7:8" x14ac:dyDescent="0.2">
      <c r="G7502" s="21"/>
      <c r="H7502" s="14"/>
    </row>
    <row r="7503" spans="7:8" x14ac:dyDescent="0.2">
      <c r="G7503" s="21"/>
      <c r="H7503" s="14"/>
    </row>
    <row r="7504" spans="7:8" x14ac:dyDescent="0.2">
      <c r="G7504" s="21"/>
      <c r="H7504" s="14"/>
    </row>
    <row r="7505" spans="7:8" x14ac:dyDescent="0.2">
      <c r="G7505" s="21"/>
      <c r="H7505" s="14"/>
    </row>
    <row r="7506" spans="7:8" x14ac:dyDescent="0.2">
      <c r="G7506" s="21"/>
      <c r="H7506" s="14"/>
    </row>
    <row r="7507" spans="7:8" x14ac:dyDescent="0.2">
      <c r="G7507" s="21"/>
      <c r="H7507" s="14"/>
    </row>
    <row r="7508" spans="7:8" x14ac:dyDescent="0.2">
      <c r="G7508" s="21"/>
      <c r="H7508" s="14"/>
    </row>
    <row r="7509" spans="7:8" x14ac:dyDescent="0.2">
      <c r="G7509" s="21"/>
      <c r="H7509" s="14"/>
    </row>
    <row r="7510" spans="7:8" x14ac:dyDescent="0.2">
      <c r="G7510" s="21"/>
      <c r="H7510" s="14"/>
    </row>
    <row r="7511" spans="7:8" x14ac:dyDescent="0.2">
      <c r="G7511" s="21"/>
      <c r="H7511" s="14"/>
    </row>
    <row r="7512" spans="7:8" x14ac:dyDescent="0.2">
      <c r="G7512" s="21"/>
      <c r="H7512" s="14"/>
    </row>
    <row r="7513" spans="7:8" x14ac:dyDescent="0.2">
      <c r="G7513" s="21"/>
      <c r="H7513" s="14"/>
    </row>
    <row r="7514" spans="7:8" x14ac:dyDescent="0.2">
      <c r="G7514" s="21"/>
      <c r="H7514" s="14"/>
    </row>
    <row r="7515" spans="7:8" x14ac:dyDescent="0.2">
      <c r="G7515" s="21"/>
      <c r="H7515" s="14"/>
    </row>
    <row r="7516" spans="7:8" x14ac:dyDescent="0.2">
      <c r="G7516" s="21"/>
      <c r="H7516" s="14"/>
    </row>
    <row r="7517" spans="7:8" x14ac:dyDescent="0.2">
      <c r="G7517" s="21"/>
      <c r="H7517" s="14"/>
    </row>
    <row r="7518" spans="7:8" x14ac:dyDescent="0.2">
      <c r="G7518" s="21"/>
      <c r="H7518" s="14"/>
    </row>
    <row r="7519" spans="7:8" x14ac:dyDescent="0.2">
      <c r="G7519" s="21"/>
      <c r="H7519" s="14"/>
    </row>
    <row r="7520" spans="7:8" x14ac:dyDescent="0.2">
      <c r="G7520" s="21"/>
      <c r="H7520" s="14"/>
    </row>
    <row r="7521" spans="7:8" x14ac:dyDescent="0.2">
      <c r="G7521" s="21"/>
      <c r="H7521" s="14"/>
    </row>
    <row r="7522" spans="7:8" x14ac:dyDescent="0.2">
      <c r="G7522" s="21"/>
      <c r="H7522" s="14"/>
    </row>
    <row r="7523" spans="7:8" x14ac:dyDescent="0.2">
      <c r="G7523" s="21"/>
      <c r="H7523" s="14"/>
    </row>
    <row r="7524" spans="7:8" x14ac:dyDescent="0.2">
      <c r="G7524" s="21"/>
      <c r="H7524" s="14"/>
    </row>
    <row r="7525" spans="7:8" x14ac:dyDescent="0.2">
      <c r="G7525" s="21"/>
      <c r="H7525" s="14"/>
    </row>
    <row r="7526" spans="7:8" x14ac:dyDescent="0.2">
      <c r="G7526" s="21"/>
      <c r="H7526" s="14"/>
    </row>
    <row r="7527" spans="7:8" x14ac:dyDescent="0.2">
      <c r="G7527" s="21"/>
      <c r="H7527" s="14"/>
    </row>
    <row r="7528" spans="7:8" x14ac:dyDescent="0.2">
      <c r="G7528" s="21"/>
      <c r="H7528" s="14"/>
    </row>
    <row r="7529" spans="7:8" x14ac:dyDescent="0.2">
      <c r="G7529" s="21"/>
      <c r="H7529" s="14"/>
    </row>
    <row r="7530" spans="7:8" x14ac:dyDescent="0.2">
      <c r="G7530" s="21"/>
      <c r="H7530" s="14"/>
    </row>
    <row r="7531" spans="7:8" x14ac:dyDescent="0.2">
      <c r="G7531" s="21"/>
      <c r="H7531" s="14"/>
    </row>
    <row r="7532" spans="7:8" x14ac:dyDescent="0.2">
      <c r="G7532" s="21"/>
      <c r="H7532" s="14"/>
    </row>
    <row r="7533" spans="7:8" x14ac:dyDescent="0.2">
      <c r="G7533" s="21"/>
      <c r="H7533" s="14"/>
    </row>
    <row r="7534" spans="7:8" x14ac:dyDescent="0.2">
      <c r="G7534" s="21"/>
      <c r="H7534" s="14"/>
    </row>
    <row r="7535" spans="7:8" x14ac:dyDescent="0.2">
      <c r="G7535" s="21"/>
      <c r="H7535" s="14"/>
    </row>
    <row r="7536" spans="7:8" x14ac:dyDescent="0.2">
      <c r="G7536" s="21"/>
      <c r="H7536" s="14"/>
    </row>
    <row r="7537" spans="7:8" x14ac:dyDescent="0.2">
      <c r="G7537" s="21"/>
      <c r="H7537" s="14"/>
    </row>
    <row r="7538" spans="7:8" x14ac:dyDescent="0.2">
      <c r="G7538" s="21"/>
      <c r="H7538" s="14"/>
    </row>
    <row r="7539" spans="7:8" x14ac:dyDescent="0.2">
      <c r="G7539" s="21"/>
      <c r="H7539" s="14"/>
    </row>
    <row r="7540" spans="7:8" x14ac:dyDescent="0.2">
      <c r="G7540" s="21"/>
      <c r="H7540" s="14"/>
    </row>
    <row r="7541" spans="7:8" x14ac:dyDescent="0.2">
      <c r="G7541" s="21"/>
      <c r="H7541" s="14"/>
    </row>
    <row r="7542" spans="7:8" x14ac:dyDescent="0.2">
      <c r="G7542" s="21"/>
      <c r="H7542" s="14"/>
    </row>
    <row r="7543" spans="7:8" x14ac:dyDescent="0.2">
      <c r="G7543" s="21"/>
      <c r="H7543" s="14"/>
    </row>
    <row r="7544" spans="7:8" x14ac:dyDescent="0.2">
      <c r="G7544" s="21"/>
      <c r="H7544" s="14"/>
    </row>
    <row r="7545" spans="7:8" x14ac:dyDescent="0.2">
      <c r="G7545" s="21"/>
      <c r="H7545" s="14"/>
    </row>
    <row r="7546" spans="7:8" x14ac:dyDescent="0.2">
      <c r="G7546" s="21"/>
      <c r="H7546" s="14"/>
    </row>
    <row r="7547" spans="7:8" x14ac:dyDescent="0.2">
      <c r="G7547" s="21"/>
      <c r="H7547" s="14"/>
    </row>
    <row r="7548" spans="7:8" x14ac:dyDescent="0.2">
      <c r="G7548" s="21"/>
      <c r="H7548" s="14"/>
    </row>
    <row r="7549" spans="7:8" x14ac:dyDescent="0.2">
      <c r="G7549" s="21"/>
      <c r="H7549" s="14"/>
    </row>
    <row r="7550" spans="7:8" x14ac:dyDescent="0.2">
      <c r="G7550" s="21"/>
      <c r="H7550" s="14"/>
    </row>
    <row r="7551" spans="7:8" x14ac:dyDescent="0.2">
      <c r="G7551" s="21"/>
      <c r="H7551" s="14"/>
    </row>
    <row r="7552" spans="7:8" x14ac:dyDescent="0.2">
      <c r="G7552" s="21"/>
      <c r="H7552" s="14"/>
    </row>
    <row r="7553" spans="7:8" x14ac:dyDescent="0.2">
      <c r="G7553" s="21"/>
      <c r="H7553" s="14"/>
    </row>
    <row r="7554" spans="7:8" x14ac:dyDescent="0.2">
      <c r="G7554" s="21"/>
      <c r="H7554" s="14"/>
    </row>
    <row r="7555" spans="7:8" x14ac:dyDescent="0.2">
      <c r="G7555" s="21"/>
      <c r="H7555" s="14"/>
    </row>
    <row r="7556" spans="7:8" x14ac:dyDescent="0.2">
      <c r="G7556" s="21"/>
      <c r="H7556" s="14"/>
    </row>
    <row r="7557" spans="7:8" x14ac:dyDescent="0.2">
      <c r="G7557" s="21"/>
      <c r="H7557" s="14"/>
    </row>
    <row r="7558" spans="7:8" x14ac:dyDescent="0.2">
      <c r="G7558" s="21"/>
      <c r="H7558" s="14"/>
    </row>
    <row r="7559" spans="7:8" x14ac:dyDescent="0.2">
      <c r="G7559" s="21"/>
      <c r="H7559" s="14"/>
    </row>
    <row r="7560" spans="7:8" x14ac:dyDescent="0.2">
      <c r="G7560" s="21"/>
      <c r="H7560" s="14"/>
    </row>
    <row r="7561" spans="7:8" x14ac:dyDescent="0.2">
      <c r="G7561" s="21"/>
      <c r="H7561" s="14"/>
    </row>
    <row r="7562" spans="7:8" x14ac:dyDescent="0.2">
      <c r="G7562" s="21"/>
      <c r="H7562" s="14"/>
    </row>
    <row r="7563" spans="7:8" x14ac:dyDescent="0.2">
      <c r="G7563" s="21"/>
      <c r="H7563" s="14"/>
    </row>
    <row r="7564" spans="7:8" x14ac:dyDescent="0.2">
      <c r="G7564" s="21"/>
      <c r="H7564" s="14"/>
    </row>
    <row r="7565" spans="7:8" x14ac:dyDescent="0.2">
      <c r="G7565" s="21"/>
      <c r="H7565" s="14"/>
    </row>
    <row r="7566" spans="7:8" x14ac:dyDescent="0.2">
      <c r="G7566" s="21"/>
      <c r="H7566" s="14"/>
    </row>
    <row r="7567" spans="7:8" x14ac:dyDescent="0.2">
      <c r="G7567" s="21"/>
      <c r="H7567" s="14"/>
    </row>
    <row r="7568" spans="7:8" x14ac:dyDescent="0.2">
      <c r="G7568" s="21"/>
      <c r="H7568" s="14"/>
    </row>
    <row r="7569" spans="7:8" x14ac:dyDescent="0.2">
      <c r="G7569" s="21"/>
      <c r="H7569" s="14"/>
    </row>
    <row r="7570" spans="7:8" x14ac:dyDescent="0.2">
      <c r="G7570" s="21"/>
      <c r="H7570" s="14"/>
    </row>
    <row r="7571" spans="7:8" x14ac:dyDescent="0.2">
      <c r="G7571" s="21"/>
      <c r="H7571" s="14"/>
    </row>
    <row r="7572" spans="7:8" x14ac:dyDescent="0.2">
      <c r="G7572" s="21"/>
      <c r="H7572" s="14"/>
    </row>
    <row r="7573" spans="7:8" x14ac:dyDescent="0.2">
      <c r="G7573" s="21"/>
      <c r="H7573" s="14"/>
    </row>
    <row r="7574" spans="7:8" x14ac:dyDescent="0.2">
      <c r="G7574" s="21"/>
      <c r="H7574" s="14"/>
    </row>
    <row r="7575" spans="7:8" x14ac:dyDescent="0.2">
      <c r="G7575" s="21"/>
      <c r="H7575" s="14"/>
    </row>
    <row r="7576" spans="7:8" x14ac:dyDescent="0.2">
      <c r="G7576" s="21"/>
      <c r="H7576" s="14"/>
    </row>
    <row r="7577" spans="7:8" x14ac:dyDescent="0.2">
      <c r="G7577" s="21"/>
      <c r="H7577" s="14"/>
    </row>
    <row r="7578" spans="7:8" x14ac:dyDescent="0.2">
      <c r="G7578" s="21"/>
      <c r="H7578" s="14"/>
    </row>
    <row r="7579" spans="7:8" x14ac:dyDescent="0.2">
      <c r="G7579" s="21"/>
      <c r="H7579" s="14"/>
    </row>
    <row r="7580" spans="7:8" x14ac:dyDescent="0.2">
      <c r="G7580" s="21"/>
      <c r="H7580" s="14"/>
    </row>
    <row r="7581" spans="7:8" x14ac:dyDescent="0.2">
      <c r="G7581" s="21"/>
      <c r="H7581" s="14"/>
    </row>
    <row r="7582" spans="7:8" x14ac:dyDescent="0.2">
      <c r="G7582" s="21"/>
      <c r="H7582" s="14"/>
    </row>
    <row r="7583" spans="7:8" x14ac:dyDescent="0.2">
      <c r="G7583" s="21"/>
      <c r="H7583" s="14"/>
    </row>
    <row r="7584" spans="7:8" x14ac:dyDescent="0.2">
      <c r="G7584" s="21"/>
      <c r="H7584" s="14"/>
    </row>
    <row r="7585" spans="7:8" x14ac:dyDescent="0.2">
      <c r="G7585" s="21"/>
      <c r="H7585" s="14"/>
    </row>
    <row r="7586" spans="7:8" x14ac:dyDescent="0.2">
      <c r="G7586" s="21"/>
      <c r="H7586" s="14"/>
    </row>
    <row r="7587" spans="7:8" x14ac:dyDescent="0.2">
      <c r="G7587" s="21"/>
      <c r="H7587" s="14"/>
    </row>
    <row r="7588" spans="7:8" x14ac:dyDescent="0.2">
      <c r="G7588" s="21"/>
      <c r="H7588" s="14"/>
    </row>
    <row r="7589" spans="7:8" x14ac:dyDescent="0.2">
      <c r="G7589" s="21"/>
      <c r="H7589" s="14"/>
    </row>
    <row r="7590" spans="7:8" x14ac:dyDescent="0.2">
      <c r="G7590" s="21"/>
      <c r="H7590" s="14"/>
    </row>
    <row r="7591" spans="7:8" x14ac:dyDescent="0.2">
      <c r="G7591" s="21"/>
      <c r="H7591" s="14"/>
    </row>
    <row r="7592" spans="7:8" x14ac:dyDescent="0.2">
      <c r="G7592" s="21"/>
      <c r="H7592" s="14"/>
    </row>
    <row r="7593" spans="7:8" x14ac:dyDescent="0.2">
      <c r="G7593" s="21"/>
      <c r="H7593" s="14"/>
    </row>
    <row r="7594" spans="7:8" x14ac:dyDescent="0.2">
      <c r="G7594" s="21"/>
      <c r="H7594" s="14"/>
    </row>
    <row r="7595" spans="7:8" x14ac:dyDescent="0.2">
      <c r="G7595" s="21"/>
      <c r="H7595" s="14"/>
    </row>
    <row r="7596" spans="7:8" x14ac:dyDescent="0.2">
      <c r="G7596" s="21"/>
      <c r="H7596" s="14"/>
    </row>
    <row r="7597" spans="7:8" x14ac:dyDescent="0.2">
      <c r="G7597" s="21"/>
      <c r="H7597" s="14"/>
    </row>
    <row r="7598" spans="7:8" x14ac:dyDescent="0.2">
      <c r="G7598" s="21"/>
      <c r="H7598" s="14"/>
    </row>
    <row r="7599" spans="7:8" x14ac:dyDescent="0.2">
      <c r="G7599" s="21"/>
      <c r="H7599" s="14"/>
    </row>
    <row r="7600" spans="7:8" x14ac:dyDescent="0.2">
      <c r="G7600" s="21"/>
      <c r="H7600" s="14"/>
    </row>
    <row r="7601" spans="7:8" x14ac:dyDescent="0.2">
      <c r="G7601" s="21"/>
      <c r="H7601" s="14"/>
    </row>
    <row r="7602" spans="7:8" x14ac:dyDescent="0.2">
      <c r="G7602" s="21"/>
      <c r="H7602" s="14"/>
    </row>
    <row r="7603" spans="7:8" x14ac:dyDescent="0.2">
      <c r="G7603" s="21"/>
      <c r="H7603" s="14"/>
    </row>
    <row r="7604" spans="7:8" x14ac:dyDescent="0.2">
      <c r="G7604" s="21"/>
      <c r="H7604" s="14"/>
    </row>
    <row r="7605" spans="7:8" x14ac:dyDescent="0.2">
      <c r="G7605" s="21"/>
      <c r="H7605" s="14"/>
    </row>
    <row r="7606" spans="7:8" x14ac:dyDescent="0.2">
      <c r="G7606" s="21"/>
      <c r="H7606" s="14"/>
    </row>
    <row r="7607" spans="7:8" x14ac:dyDescent="0.2">
      <c r="G7607" s="21"/>
      <c r="H7607" s="14"/>
    </row>
    <row r="7608" spans="7:8" x14ac:dyDescent="0.2">
      <c r="G7608" s="21"/>
      <c r="H7608" s="14"/>
    </row>
    <row r="7609" spans="7:8" x14ac:dyDescent="0.2">
      <c r="G7609" s="21"/>
      <c r="H7609" s="14"/>
    </row>
    <row r="7610" spans="7:8" x14ac:dyDescent="0.2">
      <c r="G7610" s="21"/>
      <c r="H7610" s="14"/>
    </row>
    <row r="7611" spans="7:8" x14ac:dyDescent="0.2">
      <c r="G7611" s="21"/>
      <c r="H7611" s="14"/>
    </row>
    <row r="7612" spans="7:8" x14ac:dyDescent="0.2">
      <c r="G7612" s="21"/>
      <c r="H7612" s="14"/>
    </row>
    <row r="7613" spans="7:8" x14ac:dyDescent="0.2">
      <c r="G7613" s="21"/>
      <c r="H7613" s="14"/>
    </row>
    <row r="7614" spans="7:8" x14ac:dyDescent="0.2">
      <c r="G7614" s="21"/>
      <c r="H7614" s="14"/>
    </row>
    <row r="7615" spans="7:8" x14ac:dyDescent="0.2">
      <c r="G7615" s="21"/>
      <c r="H7615" s="14"/>
    </row>
    <row r="7616" spans="7:8" x14ac:dyDescent="0.2">
      <c r="G7616" s="21"/>
      <c r="H7616" s="14"/>
    </row>
    <row r="7617" spans="7:8" x14ac:dyDescent="0.2">
      <c r="G7617" s="21"/>
      <c r="H7617" s="14"/>
    </row>
    <row r="7618" spans="7:8" x14ac:dyDescent="0.2">
      <c r="G7618" s="21"/>
      <c r="H7618" s="14"/>
    </row>
    <row r="7619" spans="7:8" x14ac:dyDescent="0.2">
      <c r="G7619" s="21"/>
      <c r="H7619" s="14"/>
    </row>
    <row r="7620" spans="7:8" x14ac:dyDescent="0.2">
      <c r="G7620" s="21"/>
      <c r="H7620" s="14"/>
    </row>
    <row r="7621" spans="7:8" x14ac:dyDescent="0.2">
      <c r="G7621" s="21"/>
      <c r="H7621" s="14"/>
    </row>
    <row r="7622" spans="7:8" x14ac:dyDescent="0.2">
      <c r="G7622" s="21"/>
      <c r="H7622" s="14"/>
    </row>
    <row r="7623" spans="7:8" x14ac:dyDescent="0.2">
      <c r="G7623" s="21"/>
      <c r="H7623" s="14"/>
    </row>
    <row r="7624" spans="7:8" x14ac:dyDescent="0.2">
      <c r="G7624" s="21"/>
      <c r="H7624" s="14"/>
    </row>
    <row r="7625" spans="7:8" x14ac:dyDescent="0.2">
      <c r="G7625" s="21"/>
      <c r="H7625" s="14"/>
    </row>
    <row r="7626" spans="7:8" x14ac:dyDescent="0.2">
      <c r="G7626" s="21"/>
      <c r="H7626" s="14"/>
    </row>
    <row r="7627" spans="7:8" x14ac:dyDescent="0.2">
      <c r="G7627" s="21"/>
      <c r="H7627" s="14"/>
    </row>
    <row r="7628" spans="7:8" x14ac:dyDescent="0.2">
      <c r="G7628" s="21"/>
      <c r="H7628" s="14"/>
    </row>
    <row r="7629" spans="7:8" x14ac:dyDescent="0.2">
      <c r="G7629" s="21"/>
      <c r="H7629" s="14"/>
    </row>
    <row r="7630" spans="7:8" x14ac:dyDescent="0.2">
      <c r="G7630" s="21"/>
      <c r="H7630" s="14"/>
    </row>
    <row r="7631" spans="7:8" x14ac:dyDescent="0.2">
      <c r="G7631" s="21"/>
      <c r="H7631" s="14"/>
    </row>
    <row r="7632" spans="7:8" x14ac:dyDescent="0.2">
      <c r="G7632" s="21"/>
      <c r="H7632" s="14"/>
    </row>
    <row r="7633" spans="7:8" x14ac:dyDescent="0.2">
      <c r="G7633" s="21"/>
      <c r="H7633" s="14"/>
    </row>
    <row r="7634" spans="7:8" x14ac:dyDescent="0.2">
      <c r="G7634" s="21"/>
      <c r="H7634" s="14"/>
    </row>
    <row r="7635" spans="7:8" x14ac:dyDescent="0.2">
      <c r="G7635" s="21"/>
      <c r="H7635" s="14"/>
    </row>
    <row r="7636" spans="7:8" x14ac:dyDescent="0.2">
      <c r="G7636" s="21"/>
      <c r="H7636" s="14"/>
    </row>
    <row r="7637" spans="7:8" x14ac:dyDescent="0.2">
      <c r="G7637" s="21"/>
      <c r="H7637" s="14"/>
    </row>
    <row r="7638" spans="7:8" x14ac:dyDescent="0.2">
      <c r="G7638" s="21"/>
      <c r="H7638" s="14"/>
    </row>
    <row r="7639" spans="7:8" x14ac:dyDescent="0.2">
      <c r="G7639" s="21"/>
      <c r="H7639" s="14"/>
    </row>
    <row r="7640" spans="7:8" x14ac:dyDescent="0.2">
      <c r="G7640" s="21"/>
      <c r="H7640" s="14"/>
    </row>
    <row r="7641" spans="7:8" x14ac:dyDescent="0.2">
      <c r="G7641" s="21"/>
      <c r="H7641" s="14"/>
    </row>
    <row r="7642" spans="7:8" x14ac:dyDescent="0.2">
      <c r="G7642" s="21"/>
      <c r="H7642" s="14"/>
    </row>
    <row r="7643" spans="7:8" x14ac:dyDescent="0.2">
      <c r="G7643" s="21"/>
      <c r="H7643" s="14"/>
    </row>
    <row r="7644" spans="7:8" x14ac:dyDescent="0.2">
      <c r="G7644" s="21"/>
      <c r="H7644" s="14"/>
    </row>
    <row r="7645" spans="7:8" x14ac:dyDescent="0.2">
      <c r="G7645" s="21"/>
      <c r="H7645" s="14"/>
    </row>
    <row r="7646" spans="7:8" x14ac:dyDescent="0.2">
      <c r="G7646" s="21"/>
      <c r="H7646" s="14"/>
    </row>
    <row r="7647" spans="7:8" x14ac:dyDescent="0.2">
      <c r="G7647" s="21"/>
      <c r="H7647" s="14"/>
    </row>
    <row r="7648" spans="7:8" x14ac:dyDescent="0.2">
      <c r="G7648" s="21"/>
      <c r="H7648" s="14"/>
    </row>
    <row r="7649" spans="7:8" x14ac:dyDescent="0.2">
      <c r="G7649" s="21"/>
      <c r="H7649" s="14"/>
    </row>
    <row r="7650" spans="7:8" x14ac:dyDescent="0.2">
      <c r="G7650" s="21"/>
      <c r="H7650" s="14"/>
    </row>
    <row r="7651" spans="7:8" x14ac:dyDescent="0.2">
      <c r="G7651" s="21"/>
      <c r="H7651" s="14"/>
    </row>
    <row r="7652" spans="7:8" x14ac:dyDescent="0.2">
      <c r="G7652" s="21"/>
      <c r="H7652" s="14"/>
    </row>
    <row r="7653" spans="7:8" x14ac:dyDescent="0.2">
      <c r="G7653" s="21"/>
      <c r="H7653" s="14"/>
    </row>
    <row r="7654" spans="7:8" x14ac:dyDescent="0.2">
      <c r="G7654" s="21"/>
      <c r="H7654" s="14"/>
    </row>
    <row r="7655" spans="7:8" x14ac:dyDescent="0.2">
      <c r="G7655" s="21"/>
      <c r="H7655" s="14"/>
    </row>
    <row r="7656" spans="7:8" x14ac:dyDescent="0.2">
      <c r="G7656" s="21"/>
      <c r="H7656" s="14"/>
    </row>
    <row r="7657" spans="7:8" x14ac:dyDescent="0.2">
      <c r="G7657" s="21"/>
      <c r="H7657" s="14"/>
    </row>
    <row r="7658" spans="7:8" x14ac:dyDescent="0.2">
      <c r="G7658" s="21"/>
      <c r="H7658" s="14"/>
    </row>
    <row r="7659" spans="7:8" x14ac:dyDescent="0.2">
      <c r="G7659" s="21"/>
      <c r="H7659" s="14"/>
    </row>
    <row r="7660" spans="7:8" x14ac:dyDescent="0.2">
      <c r="G7660" s="21"/>
      <c r="H7660" s="14"/>
    </row>
    <row r="7661" spans="7:8" x14ac:dyDescent="0.2">
      <c r="G7661" s="21"/>
      <c r="H7661" s="14"/>
    </row>
    <row r="7662" spans="7:8" x14ac:dyDescent="0.2">
      <c r="G7662" s="21"/>
      <c r="H7662" s="14"/>
    </row>
    <row r="7663" spans="7:8" x14ac:dyDescent="0.2">
      <c r="G7663" s="21"/>
      <c r="H7663" s="14"/>
    </row>
    <row r="7664" spans="7:8" x14ac:dyDescent="0.2">
      <c r="G7664" s="21"/>
      <c r="H7664" s="14"/>
    </row>
    <row r="7665" spans="7:8" x14ac:dyDescent="0.2">
      <c r="G7665" s="21"/>
      <c r="H7665" s="14"/>
    </row>
    <row r="7666" spans="7:8" x14ac:dyDescent="0.2">
      <c r="G7666" s="21"/>
      <c r="H7666" s="14"/>
    </row>
    <row r="7667" spans="7:8" x14ac:dyDescent="0.2">
      <c r="G7667" s="21"/>
      <c r="H7667" s="14"/>
    </row>
    <row r="7668" spans="7:8" x14ac:dyDescent="0.2">
      <c r="G7668" s="21"/>
      <c r="H7668" s="14"/>
    </row>
    <row r="7669" spans="7:8" x14ac:dyDescent="0.2">
      <c r="G7669" s="21"/>
      <c r="H7669" s="14"/>
    </row>
    <row r="7670" spans="7:8" x14ac:dyDescent="0.2">
      <c r="G7670" s="21"/>
      <c r="H7670" s="14"/>
    </row>
    <row r="7671" spans="7:8" x14ac:dyDescent="0.2">
      <c r="G7671" s="21"/>
      <c r="H7671" s="14"/>
    </row>
    <row r="7672" spans="7:8" x14ac:dyDescent="0.2">
      <c r="G7672" s="21"/>
      <c r="H7672" s="14"/>
    </row>
    <row r="7673" spans="7:8" x14ac:dyDescent="0.2">
      <c r="G7673" s="21"/>
      <c r="H7673" s="14"/>
    </row>
    <row r="7674" spans="7:8" x14ac:dyDescent="0.2">
      <c r="G7674" s="21"/>
      <c r="H7674" s="14"/>
    </row>
    <row r="7675" spans="7:8" x14ac:dyDescent="0.2">
      <c r="G7675" s="21"/>
      <c r="H7675" s="14"/>
    </row>
    <row r="7676" spans="7:8" x14ac:dyDescent="0.2">
      <c r="G7676" s="21"/>
      <c r="H7676" s="14"/>
    </row>
    <row r="7677" spans="7:8" x14ac:dyDescent="0.2">
      <c r="G7677" s="21"/>
      <c r="H7677" s="14"/>
    </row>
    <row r="7678" spans="7:8" x14ac:dyDescent="0.2">
      <c r="G7678" s="21"/>
      <c r="H7678" s="14"/>
    </row>
    <row r="7679" spans="7:8" x14ac:dyDescent="0.2">
      <c r="G7679" s="21"/>
      <c r="H7679" s="14"/>
    </row>
    <row r="7680" spans="7:8" x14ac:dyDescent="0.2">
      <c r="G7680" s="21"/>
      <c r="H7680" s="14"/>
    </row>
    <row r="7681" spans="7:8" x14ac:dyDescent="0.2">
      <c r="G7681" s="21"/>
      <c r="H7681" s="14"/>
    </row>
    <row r="7682" spans="7:8" x14ac:dyDescent="0.2">
      <c r="G7682" s="21"/>
      <c r="H7682" s="14"/>
    </row>
    <row r="7683" spans="7:8" x14ac:dyDescent="0.2">
      <c r="G7683" s="21"/>
      <c r="H7683" s="14"/>
    </row>
    <row r="7684" spans="7:8" x14ac:dyDescent="0.2">
      <c r="G7684" s="21"/>
      <c r="H7684" s="14"/>
    </row>
    <row r="7685" spans="7:8" x14ac:dyDescent="0.2">
      <c r="G7685" s="21"/>
      <c r="H7685" s="14"/>
    </row>
    <row r="7686" spans="7:8" x14ac:dyDescent="0.2">
      <c r="G7686" s="21"/>
      <c r="H7686" s="14"/>
    </row>
    <row r="7687" spans="7:8" x14ac:dyDescent="0.2">
      <c r="G7687" s="21"/>
      <c r="H7687" s="14"/>
    </row>
    <row r="7688" spans="7:8" x14ac:dyDescent="0.2">
      <c r="G7688" s="21"/>
      <c r="H7688" s="14"/>
    </row>
    <row r="7689" spans="7:8" x14ac:dyDescent="0.2">
      <c r="G7689" s="21"/>
      <c r="H7689" s="14"/>
    </row>
    <row r="7690" spans="7:8" x14ac:dyDescent="0.2">
      <c r="G7690" s="21"/>
      <c r="H7690" s="14"/>
    </row>
    <row r="7691" spans="7:8" x14ac:dyDescent="0.2">
      <c r="G7691" s="21"/>
      <c r="H7691" s="14"/>
    </row>
    <row r="7692" spans="7:8" x14ac:dyDescent="0.2">
      <c r="G7692" s="21"/>
      <c r="H7692" s="14"/>
    </row>
    <row r="7693" spans="7:8" x14ac:dyDescent="0.2">
      <c r="G7693" s="21"/>
      <c r="H7693" s="14"/>
    </row>
    <row r="7694" spans="7:8" x14ac:dyDescent="0.2">
      <c r="G7694" s="21"/>
      <c r="H7694" s="14"/>
    </row>
    <row r="7695" spans="7:8" x14ac:dyDescent="0.2">
      <c r="G7695" s="21"/>
      <c r="H7695" s="14"/>
    </row>
    <row r="7696" spans="7:8" x14ac:dyDescent="0.2">
      <c r="G7696" s="21"/>
      <c r="H7696" s="14"/>
    </row>
    <row r="7697" spans="7:8" x14ac:dyDescent="0.2">
      <c r="G7697" s="21"/>
      <c r="H7697" s="14"/>
    </row>
    <row r="7698" spans="7:8" x14ac:dyDescent="0.2">
      <c r="G7698" s="21"/>
      <c r="H7698" s="14"/>
    </row>
  </sheetData>
  <sheetProtection algorithmName="SHA-512" hashValue="1IbV2pQ66L31uyuNasH+sf3o0mUy6ZQeo3h4cGEJAIrrmrYJI8UoZGlzKxq1Zl1apgpaRxLoGooDJZtH7PoXCg==" saltValue="lvF7f0tfc1IsNz4cDbZY+w==" spinCount="100000" sheet="1" objects="1" scenarios="1"/>
  <mergeCells count="5">
    <mergeCell ref="A7:B8"/>
    <mergeCell ref="C2:F2"/>
    <mergeCell ref="C3:F3"/>
    <mergeCell ref="H6:I6"/>
    <mergeCell ref="M10:R11"/>
  </mergeCells>
  <phoneticPr fontId="11" type="noConversion"/>
  <dataValidations count="15">
    <dataValidation type="decimal" operator="greaterThan" allowBlank="1" showInputMessage="1" showErrorMessage="1" errorTitle="Debit/ Credit Amount" error="Entry must be greater than 0" sqref="G13:H2012">
      <formula1>0</formula1>
    </dataValidation>
    <dataValidation type="textLength" operator="lessThanOrEqual" allowBlank="1" showInputMessage="1" showErrorMessage="1" errorTitle="Description" error="Text length must be 35 characters or fewer" sqref="I13:I2012">
      <formula1>35</formula1>
    </dataValidation>
    <dataValidation type="textLength" operator="lessThanOrEqual" allowBlank="1" showInputMessage="1" showErrorMessage="1" errorTitle="Reference Number" error="Text length must be 8 or fewer characters" sqref="J13:J2012">
      <formula1>8</formula1>
    </dataValidation>
    <dataValidation type="textLength" operator="lessThanOrEqual" allowBlank="1" showInputMessage="1" showErrorMessage="1" errorTitle="Other Information" error="Text length must be 50 or fewer characters" sqref="H6:I6">
      <formula1>50</formula1>
    </dataValidation>
    <dataValidation type="textLength" operator="lessThanOrEqual" allowBlank="1" showInputMessage="1" showErrorMessage="1" errorTitle="Organization" error="Text length must be fewer than 40 characters" sqref="C3:F3">
      <formula1>40</formula1>
    </dataValidation>
    <dataValidation type="textLength" operator="lessThanOrEqual" allowBlank="1" showInputMessage="1" showErrorMessage="1" errorTitle="Contact" error="Text length must be fewer than 40 characters" sqref="C2:F2">
      <formula1>40</formula1>
    </dataValidation>
    <dataValidation type="textLength" allowBlank="1" showInputMessage="1" showErrorMessage="1" errorTitle="System ID" error="System ID must be 1 to 8 characters" sqref="C4">
      <formula1>1</formula1>
      <formula2>8</formula2>
    </dataValidation>
    <dataValidation type="textLength" operator="equal" allowBlank="1" showInputMessage="1" showErrorMessage="1" errorTitle="Chart Code" error="The Chart Code must not be _x000a_greater than 1 character" sqref="F6">
      <formula1>1</formula1>
    </dataValidation>
    <dataValidation type="textLength" errorStyle="warning" operator="lessThanOrEqual" allowBlank="1" showInputMessage="1" showErrorMessage="1" errorTitle="Fund" error="Fund Identifier must not be_x000a_more than 6 characters" sqref="A13:A2012">
      <formula1>6</formula1>
    </dataValidation>
    <dataValidation type="textLength" errorStyle="warning" operator="lessThanOrEqual" allowBlank="1" showInputMessage="1" showErrorMessage="1" errorTitle="Orgn" error="Orgn code must not be_x000a_more than 6 characters" sqref="B13:B2012">
      <formula1>6</formula1>
    </dataValidation>
    <dataValidation type="textLength" errorStyle="warning" operator="lessThanOrEqual" allowBlank="1" showInputMessage="1" showErrorMessage="1" errorTitle="Acct" error="Account code must not be_x000a_more than 6 characters" sqref="C13:C2012">
      <formula1>6</formula1>
    </dataValidation>
    <dataValidation type="textLength" errorStyle="warning" operator="lessThanOrEqual" allowBlank="1" showInputMessage="1" showErrorMessage="1" errorTitle="Program Code" error="Program code must not be_x000a_more than 6 characters" sqref="D13:D2012">
      <formula1>6</formula1>
    </dataValidation>
    <dataValidation type="textLength" errorStyle="warning" operator="lessThanOrEqual" allowBlank="1" showInputMessage="1" showErrorMessage="1" errorTitle="Activity code" error="Activity code must not be _x000a_more than 6 characters" sqref="E13:E2012">
      <formula1>6</formula1>
    </dataValidation>
    <dataValidation type="textLength" errorStyle="warning" operator="lessThanOrEqual" allowBlank="1" showInputMessage="1" showErrorMessage="1" errorTitle="Location code" error="Location code must not be _x000a_more than 6 characters" sqref="F13:F2012">
      <formula1>6</formula1>
    </dataValidation>
    <dataValidation errorStyle="warning" allowBlank="1" showInputMessage="1" showErrorMessage="1" sqref="M13:R2012"/>
  </dataValidations>
  <pageMargins left="0.38" right="0.18" top="1.07" bottom="0.52" header="0.5" footer="0.5"/>
  <pageSetup scale="80" fitToHeight="12" orientation="landscape" r:id="rId1"/>
  <headerFooter alignWithMargins="0">
    <oddHeader>&amp;C&amp;Z&amp;F&amp;RPage &amp;P of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SendJV">
                <anchor moveWithCells="1" sizeWithCells="1">
                  <from>
                    <xdr:col>7</xdr:col>
                    <xdr:colOff>447675</xdr:colOff>
                    <xdr:row>2</xdr:row>
                    <xdr:rowOff>85725</xdr:rowOff>
                  </from>
                  <to>
                    <xdr:col>8</xdr:col>
                    <xdr:colOff>885825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PrintSheet">
                <anchor moveWithCells="1" sizeWithCells="1">
                  <from>
                    <xdr:col>8</xdr:col>
                    <xdr:colOff>3248025</xdr:colOff>
                    <xdr:row>8</xdr:row>
                    <xdr:rowOff>66675</xdr:rowOff>
                  </from>
                  <to>
                    <xdr:col>9</xdr:col>
                    <xdr:colOff>742950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clearJV">
                <anchor moveWithCells="1" sizeWithCells="1">
                  <from>
                    <xdr:col>8</xdr:col>
                    <xdr:colOff>1114425</xdr:colOff>
                    <xdr:row>8</xdr:row>
                    <xdr:rowOff>76200</xdr:rowOff>
                  </from>
                  <to>
                    <xdr:col>8</xdr:col>
                    <xdr:colOff>2895600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elpButtonClick">
                <anchor moveWithCells="1" sizeWithCells="1">
                  <from>
                    <xdr:col>8</xdr:col>
                    <xdr:colOff>1952625</xdr:colOff>
                    <xdr:row>3</xdr:row>
                    <xdr:rowOff>47625</xdr:rowOff>
                  </from>
                  <to>
                    <xdr:col>10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Button 16">
              <controlPr defaultSize="0" print="0" autoFill="0" autoPict="0" macro="[0]!BnkCdChange">
                <anchor moveWithCells="1" sizeWithCells="1">
                  <from>
                    <xdr:col>8</xdr:col>
                    <xdr:colOff>971550</xdr:colOff>
                    <xdr:row>2</xdr:row>
                    <xdr:rowOff>47625</xdr:rowOff>
                  </from>
                  <to>
                    <xdr:col>8</xdr:col>
                    <xdr:colOff>1933575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Rule Class Code" error="Must select a Rule Class Code (BD05, BD06, BD07, BD08)" promptTitle="Rule Class Code" prompt="Please Select a Rule Class Code for the entries below:_x000a_BD05 - Realignment of Revenue and Expense_x000a_BD06 - Correction to Revenue and Expense_x000a_BD07 - Permanent Expense Reductions_x000a_BD08 - New Revenue and Expense Request">
          <x14:formula1>
            <xm:f>'Help Text'!$A$24:$A$26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2006"/>
  <sheetViews>
    <sheetView zoomScale="106" zoomScaleNormal="106" workbookViewId="0">
      <selection activeCell="E4" sqref="E4"/>
    </sheetView>
  </sheetViews>
  <sheetFormatPr defaultRowHeight="12.75" x14ac:dyDescent="0.2"/>
  <cols>
    <col min="1" max="1" width="13.85546875" customWidth="1"/>
    <col min="2" max="2" width="20.7109375" customWidth="1"/>
    <col min="3" max="3" width="16.28515625" customWidth="1"/>
    <col min="4" max="4" width="19.7109375" customWidth="1"/>
    <col min="5" max="5" width="14.85546875" customWidth="1"/>
    <col min="6" max="6" width="13.140625" customWidth="1"/>
    <col min="7" max="7" width="8.7109375" customWidth="1"/>
    <col min="8" max="13" width="7.85546875" customWidth="1"/>
    <col min="14" max="14" width="31.42578125" customWidth="1"/>
  </cols>
  <sheetData>
    <row r="1" spans="1:14" x14ac:dyDescent="0.2">
      <c r="A1" s="1" t="s">
        <v>54</v>
      </c>
      <c r="B1" s="1"/>
    </row>
    <row r="3" spans="1:14" x14ac:dyDescent="0.2">
      <c r="A3" s="22" t="s">
        <v>55</v>
      </c>
      <c r="B3" s="22" t="str">
        <f>LEFT(JV!$C$4&amp;"        ",8)&amp;"        "&amp;1</f>
        <v>AUPLOAD         1</v>
      </c>
      <c r="C3" s="22" t="str">
        <f>YEAR(JV!C6)&amp;RIGHT(("0"&amp;MONTH(JV!C6)),2)&amp;RIGHT(("0"&amp;DAY(JV!C6)),2)&amp;"                                                                                                                           "</f>
        <v xml:space="preserve">20190701                                                                                                                           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">
      <c r="A4" s="22" t="s">
        <v>56</v>
      </c>
      <c r="B4" s="22" t="str">
        <f>LEFT(JV!$C$4&amp;"        ",8)&amp;"        "&amp;2</f>
        <v>AUPLOAD         2</v>
      </c>
      <c r="C4" s="22" t="str">
        <f>LEFT((JV!$C$5&amp;" "),4)</f>
        <v>BD05</v>
      </c>
      <c r="D4" s="22" t="str">
        <f>LEFT((JV!J13&amp;"        "),8)</f>
        <v xml:space="preserve">        </v>
      </c>
      <c r="E4" s="22" t="str">
        <f>RIGHT("000000000000"&amp;(ROUND((JV!G13+JV!H13),2)*100),12)</f>
        <v>000000000000</v>
      </c>
      <c r="F4" s="22" t="str">
        <f>LEFT(JV!I13&amp;"                                   ",35)</f>
        <v xml:space="preserve">0                                  </v>
      </c>
      <c r="G4" s="22" t="str">
        <f>IF((JV!G13&gt;0),"-",IF((JV!H13&gt;0),"+"," "))&amp;LEFT(JV!$F$5&amp;"  ",2)&amp;JV!$F$6&amp;"      "</f>
        <v xml:space="preserve">   Q      </v>
      </c>
      <c r="H4" s="22" t="str">
        <f>LEFT(JV!A13&amp;"      ",6)</f>
        <v xml:space="preserve">      </v>
      </c>
      <c r="I4" s="22" t="str">
        <f>LEFT(JV!B13&amp;"      ",6)</f>
        <v xml:space="preserve">      </v>
      </c>
      <c r="J4" s="22" t="str">
        <f>LEFT(JV!C13&amp;"      ",6)</f>
        <v xml:space="preserve">      </v>
      </c>
      <c r="K4" s="22" t="str">
        <f>LEFT(JV!D13&amp;"      ",6)</f>
        <v xml:space="preserve">      </v>
      </c>
      <c r="L4" s="22" t="str">
        <f>LEFT(JV!E13&amp;"      ",6)</f>
        <v xml:space="preserve">      </v>
      </c>
      <c r="M4" s="22" t="str">
        <f>LEFT(JV!F13&amp;"      ",6)</f>
        <v xml:space="preserve">01    </v>
      </c>
      <c r="N4" s="22" t="str">
        <f>LEFT(JV!M13&amp;"        ",8)&amp;LEFT(JV!N13&amp;"    ",4)&amp;LEFT(JV!O13&amp;"    ",4)&amp;LEFT(JV!P13&amp;" ",1)&amp;LEFT(JV!Q13&amp;"        ",8)&amp;LEFT(JV!R13&amp;" ",1)</f>
        <v xml:space="preserve">                          </v>
      </c>
    </row>
    <row r="5" spans="1:14" x14ac:dyDescent="0.2">
      <c r="A5" s="22" t="s">
        <v>57</v>
      </c>
      <c r="B5" s="22" t="str">
        <f>LEFT(JV!$C$4&amp;"        ",8)&amp;"        "&amp;2</f>
        <v>AUPLOAD         2</v>
      </c>
      <c r="C5" s="22" t="str">
        <f>LEFT((JV!$C$5&amp;" "),4)</f>
        <v>BD05</v>
      </c>
      <c r="D5" s="22" t="str">
        <f>LEFT((JV!J14&amp;"        "),8)</f>
        <v xml:space="preserve">        </v>
      </c>
      <c r="E5" s="22" t="str">
        <f>RIGHT("000000000000"&amp;(ROUND((JV!G14+JV!H14),2)*100),12)</f>
        <v>000000000000</v>
      </c>
      <c r="F5" s="22" t="str">
        <f>LEFT(JV!I14&amp;"                                   ",35)</f>
        <v xml:space="preserve">0                                  </v>
      </c>
      <c r="G5" s="22" t="str">
        <f>IF((JV!G14&gt;0),"-",IF((JV!H14&gt;0),"+"," "))&amp;LEFT(JV!$F$5&amp;"  ",2)&amp;JV!$F$6&amp;"      "</f>
        <v xml:space="preserve">   Q      </v>
      </c>
      <c r="H5" s="22" t="str">
        <f>LEFT(JV!A14&amp;"      ",6)</f>
        <v xml:space="preserve">      </v>
      </c>
      <c r="I5" s="22" t="str">
        <f>LEFT(JV!B14&amp;"      ",6)</f>
        <v xml:space="preserve">      </v>
      </c>
      <c r="J5" s="22" t="str">
        <f>LEFT(JV!C14&amp;"      ",6)</f>
        <v xml:space="preserve">      </v>
      </c>
      <c r="K5" s="22" t="str">
        <f>LEFT(JV!D14&amp;"      ",6)</f>
        <v xml:space="preserve">      </v>
      </c>
      <c r="L5" s="22" t="str">
        <f>LEFT(JV!E14&amp;"      ",6)</f>
        <v xml:space="preserve">      </v>
      </c>
      <c r="M5" s="22" t="str">
        <f>LEFT(JV!F14&amp;"      ",6)</f>
        <v xml:space="preserve">01    </v>
      </c>
      <c r="N5" s="22" t="str">
        <f>LEFT(JV!M14&amp;"        ",8)&amp;LEFT(JV!N14&amp;"    ",4)&amp;LEFT(JV!O14&amp;"    ",4)&amp;LEFT(JV!P14&amp;" ",1)&amp;LEFT(JV!Q14&amp;"        ",8)&amp;LEFT(JV!R14&amp;" ",1)</f>
        <v xml:space="preserve">                          </v>
      </c>
    </row>
    <row r="6" spans="1:14" x14ac:dyDescent="0.2">
      <c r="A6" s="22" t="s">
        <v>58</v>
      </c>
      <c r="B6" s="22" t="str">
        <f>LEFT(JV!$C$4&amp;"        ",8)&amp;"        "&amp;2</f>
        <v>AUPLOAD         2</v>
      </c>
      <c r="C6" s="22" t="str">
        <f>LEFT((JV!$C$5&amp;" "),4)</f>
        <v>BD05</v>
      </c>
      <c r="D6" s="22" t="str">
        <f>LEFT((JV!J15&amp;"        "),8)</f>
        <v xml:space="preserve">        </v>
      </c>
      <c r="E6" s="22" t="str">
        <f>RIGHT("000000000000"&amp;(ROUND((JV!G15+JV!H15),2)*100),12)</f>
        <v>000000000000</v>
      </c>
      <c r="F6" s="22" t="str">
        <f>LEFT(JV!I15&amp;"                                   ",35)</f>
        <v xml:space="preserve">0                                  </v>
      </c>
      <c r="G6" s="22" t="str">
        <f>IF((JV!G15&gt;0),"-",IF((JV!H15&gt;0),"+"," "))&amp;LEFT(JV!$F$5&amp;"  ",2)&amp;JV!$F$6&amp;"      "</f>
        <v xml:space="preserve">   Q      </v>
      </c>
      <c r="H6" s="22" t="str">
        <f>LEFT(JV!A15&amp;"      ",6)</f>
        <v xml:space="preserve">      </v>
      </c>
      <c r="I6" s="22" t="str">
        <f>LEFT(JV!B15&amp;"      ",6)</f>
        <v xml:space="preserve">      </v>
      </c>
      <c r="J6" s="22" t="str">
        <f>LEFT(JV!C15&amp;"      ",6)</f>
        <v xml:space="preserve">      </v>
      </c>
      <c r="K6" s="22" t="str">
        <f>LEFT(JV!D15&amp;"      ",6)</f>
        <v xml:space="preserve">      </v>
      </c>
      <c r="L6" s="22" t="str">
        <f>LEFT(JV!E15&amp;"      ",6)</f>
        <v xml:space="preserve">      </v>
      </c>
      <c r="M6" s="22" t="str">
        <f>LEFT(JV!F15&amp;"      ",6)</f>
        <v xml:space="preserve">01    </v>
      </c>
      <c r="N6" s="22" t="str">
        <f>LEFT(JV!M15&amp;"        ",8)&amp;LEFT(JV!N15&amp;"    ",4)&amp;LEFT(JV!O15&amp;"    ",4)&amp;LEFT(JV!P15&amp;" ",1)&amp;LEFT(JV!Q15&amp;"        ",8)&amp;LEFT(JV!R15&amp;" ",1)</f>
        <v xml:space="preserve">                          </v>
      </c>
    </row>
    <row r="7" spans="1:14" x14ac:dyDescent="0.2">
      <c r="A7" s="22" t="s">
        <v>59</v>
      </c>
      <c r="B7" s="22" t="str">
        <f>LEFT(JV!$C$4&amp;"        ",8)&amp;"        "&amp;2</f>
        <v>AUPLOAD         2</v>
      </c>
      <c r="C7" s="22" t="str">
        <f>LEFT((JV!$C$5&amp;" "),4)</f>
        <v>BD05</v>
      </c>
      <c r="D7" s="22" t="str">
        <f>LEFT((JV!J16&amp;"        "),8)</f>
        <v xml:space="preserve">        </v>
      </c>
      <c r="E7" s="22" t="str">
        <f>RIGHT("000000000000"&amp;(ROUND((JV!G16+JV!H16),2)*100),12)</f>
        <v>000000000000</v>
      </c>
      <c r="F7" s="22" t="str">
        <f>LEFT(JV!I16&amp;"                                   ",35)</f>
        <v xml:space="preserve">0                                  </v>
      </c>
      <c r="G7" s="22" t="str">
        <f>IF((JV!G16&gt;0),"-",IF((JV!H16&gt;0),"+"," "))&amp;LEFT(JV!$F$5&amp;"  ",2)&amp;JV!$F$6&amp;"      "</f>
        <v xml:space="preserve">   Q      </v>
      </c>
      <c r="H7" s="22" t="str">
        <f>LEFT(JV!A16&amp;"      ",6)</f>
        <v xml:space="preserve">      </v>
      </c>
      <c r="I7" s="22" t="str">
        <f>LEFT(JV!B16&amp;"      ",6)</f>
        <v xml:space="preserve">      </v>
      </c>
      <c r="J7" s="22" t="str">
        <f>LEFT(JV!C16&amp;"      ",6)</f>
        <v xml:space="preserve">      </v>
      </c>
      <c r="K7" s="22" t="str">
        <f>LEFT(JV!D16&amp;"      ",6)</f>
        <v xml:space="preserve">      </v>
      </c>
      <c r="L7" s="22" t="str">
        <f>LEFT(JV!E16&amp;"      ",6)</f>
        <v xml:space="preserve">      </v>
      </c>
      <c r="M7" s="22" t="str">
        <f>LEFT(JV!F16&amp;"      ",6)</f>
        <v xml:space="preserve">01    </v>
      </c>
      <c r="N7" s="22" t="str">
        <f>LEFT(JV!M16&amp;"        ",8)&amp;LEFT(JV!N16&amp;"    ",4)&amp;LEFT(JV!O16&amp;"    ",4)&amp;LEFT(JV!P16&amp;" ",1)&amp;LEFT(JV!Q16&amp;"        ",8)&amp;LEFT(JV!R16&amp;" ",1)</f>
        <v xml:space="preserve">                          </v>
      </c>
    </row>
    <row r="8" spans="1:14" x14ac:dyDescent="0.2">
      <c r="A8" s="22" t="s">
        <v>60</v>
      </c>
      <c r="B8" s="22" t="str">
        <f>LEFT(JV!$C$4&amp;"        ",8)&amp;"        "&amp;2</f>
        <v>AUPLOAD         2</v>
      </c>
      <c r="C8" s="22" t="str">
        <f>LEFT((JV!$C$5&amp;" "),4)</f>
        <v>BD05</v>
      </c>
      <c r="D8" s="22" t="str">
        <f>LEFT((JV!J17&amp;"        "),8)</f>
        <v xml:space="preserve">        </v>
      </c>
      <c r="E8" s="22" t="str">
        <f>RIGHT("000000000000"&amp;(ROUND((JV!G17+JV!H17),2)*100),12)</f>
        <v>000000000000</v>
      </c>
      <c r="F8" s="22" t="str">
        <f>LEFT(JV!I17&amp;"                                   ",35)</f>
        <v xml:space="preserve">0                                  </v>
      </c>
      <c r="G8" s="22" t="str">
        <f>IF((JV!G17&gt;0),"-",IF((JV!H17&gt;0),"+"," "))&amp;LEFT(JV!$F$5&amp;"  ",2)&amp;JV!$F$6&amp;"      "</f>
        <v xml:space="preserve">   Q      </v>
      </c>
      <c r="H8" s="22" t="str">
        <f>LEFT(JV!A17&amp;"      ",6)</f>
        <v xml:space="preserve">      </v>
      </c>
      <c r="I8" s="22" t="str">
        <f>LEFT(JV!B17&amp;"      ",6)</f>
        <v xml:space="preserve">      </v>
      </c>
      <c r="J8" s="22" t="str">
        <f>LEFT(JV!C17&amp;"      ",6)</f>
        <v xml:space="preserve">      </v>
      </c>
      <c r="K8" s="22" t="str">
        <f>LEFT(JV!D17&amp;"      ",6)</f>
        <v xml:space="preserve">      </v>
      </c>
      <c r="L8" s="22" t="str">
        <f>LEFT(JV!E17&amp;"      ",6)</f>
        <v xml:space="preserve">      </v>
      </c>
      <c r="M8" s="22" t="str">
        <f>LEFT(JV!F17&amp;"      ",6)</f>
        <v xml:space="preserve">01    </v>
      </c>
      <c r="N8" s="22" t="str">
        <f>LEFT(JV!M17&amp;"        ",8)&amp;LEFT(JV!N17&amp;"    ",4)&amp;LEFT(JV!O17&amp;"    ",4)&amp;LEFT(JV!P17&amp;" ",1)&amp;LEFT(JV!Q17&amp;"        ",8)&amp;LEFT(JV!R17&amp;" ",1)</f>
        <v xml:space="preserve">                          </v>
      </c>
    </row>
    <row r="9" spans="1:14" x14ac:dyDescent="0.2">
      <c r="A9" s="22" t="s">
        <v>61</v>
      </c>
      <c r="B9" s="22" t="str">
        <f>LEFT(JV!$C$4&amp;"        ",8)&amp;"        "&amp;2</f>
        <v>AUPLOAD         2</v>
      </c>
      <c r="C9" s="22" t="str">
        <f>LEFT((JV!$C$5&amp;" "),4)</f>
        <v>BD05</v>
      </c>
      <c r="D9" s="22" t="str">
        <f>LEFT((JV!J18&amp;"        "),8)</f>
        <v xml:space="preserve">        </v>
      </c>
      <c r="E9" s="22" t="str">
        <f>RIGHT("000000000000"&amp;(ROUND((JV!G18+JV!H18),2)*100),12)</f>
        <v>000000000000</v>
      </c>
      <c r="F9" s="22" t="str">
        <f>LEFT(JV!I18&amp;"                                   ",35)</f>
        <v xml:space="preserve">0                                  </v>
      </c>
      <c r="G9" s="22" t="str">
        <f>IF((JV!G18&gt;0),"-",IF((JV!H18&gt;0),"+"," "))&amp;LEFT(JV!$F$5&amp;"  ",2)&amp;JV!$F$6&amp;"      "</f>
        <v xml:space="preserve">   Q      </v>
      </c>
      <c r="H9" s="22" t="str">
        <f>LEFT(JV!A18&amp;"      ",6)</f>
        <v xml:space="preserve">      </v>
      </c>
      <c r="I9" s="22" t="str">
        <f>LEFT(JV!B18&amp;"      ",6)</f>
        <v xml:space="preserve">      </v>
      </c>
      <c r="J9" s="22" t="str">
        <f>LEFT(JV!C18&amp;"      ",6)</f>
        <v xml:space="preserve">      </v>
      </c>
      <c r="K9" s="22" t="str">
        <f>LEFT(JV!D18&amp;"      ",6)</f>
        <v xml:space="preserve">      </v>
      </c>
      <c r="L9" s="22" t="str">
        <f>LEFT(JV!E18&amp;"      ",6)</f>
        <v xml:space="preserve">      </v>
      </c>
      <c r="M9" s="22" t="str">
        <f>LEFT(JV!F18&amp;"      ",6)</f>
        <v xml:space="preserve">01    </v>
      </c>
      <c r="N9" s="22" t="str">
        <f>LEFT(JV!M18&amp;"        ",8)&amp;LEFT(JV!N18&amp;"    ",4)&amp;LEFT(JV!O18&amp;"    ",4)&amp;LEFT(JV!P18&amp;" ",1)&amp;LEFT(JV!Q18&amp;"        ",8)&amp;LEFT(JV!R18&amp;" ",1)</f>
        <v xml:space="preserve">                          </v>
      </c>
    </row>
    <row r="10" spans="1:14" x14ac:dyDescent="0.2">
      <c r="A10" s="22" t="s">
        <v>62</v>
      </c>
      <c r="B10" s="22" t="str">
        <f>LEFT(JV!$C$4&amp;"        ",8)&amp;"        "&amp;2</f>
        <v>AUPLOAD         2</v>
      </c>
      <c r="C10" s="22" t="str">
        <f>LEFT((JV!$C$5&amp;" "),4)</f>
        <v>BD05</v>
      </c>
      <c r="D10" s="22" t="str">
        <f>LEFT((JV!J19&amp;"        "),8)</f>
        <v xml:space="preserve">        </v>
      </c>
      <c r="E10" s="22" t="str">
        <f>RIGHT("000000000000"&amp;(ROUND((JV!G19+JV!H19),2)*100),12)</f>
        <v>000000000000</v>
      </c>
      <c r="F10" s="22" t="str">
        <f>LEFT(JV!I19&amp;"                                   ",35)</f>
        <v xml:space="preserve">0                                  </v>
      </c>
      <c r="G10" s="22" t="str">
        <f>IF((JV!G19&gt;0),"-",IF((JV!H19&gt;0),"+"," "))&amp;LEFT(JV!$F$5&amp;"  ",2)&amp;JV!$F$6&amp;"      "</f>
        <v xml:space="preserve">   Q      </v>
      </c>
      <c r="H10" s="22" t="str">
        <f>LEFT(JV!A19&amp;"      ",6)</f>
        <v xml:space="preserve">      </v>
      </c>
      <c r="I10" s="22" t="str">
        <f>LEFT(JV!B19&amp;"      ",6)</f>
        <v xml:space="preserve">      </v>
      </c>
      <c r="J10" s="22" t="str">
        <f>LEFT(JV!C19&amp;"      ",6)</f>
        <v xml:space="preserve">      </v>
      </c>
      <c r="K10" s="22" t="str">
        <f>LEFT(JV!D19&amp;"      ",6)</f>
        <v xml:space="preserve">      </v>
      </c>
      <c r="L10" s="22" t="str">
        <f>LEFT(JV!E19&amp;"      ",6)</f>
        <v xml:space="preserve">      </v>
      </c>
      <c r="M10" s="22" t="str">
        <f>LEFT(JV!F19&amp;"      ",6)</f>
        <v xml:space="preserve">01    </v>
      </c>
      <c r="N10" s="22" t="str">
        <f>LEFT(JV!M19&amp;"        ",8)&amp;LEFT(JV!N19&amp;"    ",4)&amp;LEFT(JV!O19&amp;"    ",4)&amp;LEFT(JV!P19&amp;" ",1)&amp;LEFT(JV!Q19&amp;"        ",8)&amp;LEFT(JV!R19&amp;" ",1)</f>
        <v xml:space="preserve">                          </v>
      </c>
    </row>
    <row r="11" spans="1:14" x14ac:dyDescent="0.2">
      <c r="A11" s="22" t="s">
        <v>63</v>
      </c>
      <c r="B11" s="22" t="str">
        <f>LEFT(JV!$C$4&amp;"        ",8)&amp;"        "&amp;2</f>
        <v>AUPLOAD         2</v>
      </c>
      <c r="C11" s="22" t="str">
        <f>LEFT((JV!$C$5&amp;" "),4)</f>
        <v>BD05</v>
      </c>
      <c r="D11" s="22" t="str">
        <f>LEFT((JV!J20&amp;"        "),8)</f>
        <v xml:space="preserve">        </v>
      </c>
      <c r="E11" s="22" t="str">
        <f>RIGHT("000000000000"&amp;(ROUND((JV!G20+JV!H20),2)*100),12)</f>
        <v>000000000000</v>
      </c>
      <c r="F11" s="22" t="str">
        <f>LEFT(JV!I20&amp;"                                   ",35)</f>
        <v xml:space="preserve">0                                  </v>
      </c>
      <c r="G11" s="22" t="str">
        <f>IF((JV!G20&gt;0),"-",IF((JV!H20&gt;0),"+"," "))&amp;LEFT(JV!$F$5&amp;"  ",2)&amp;JV!$F$6&amp;"      "</f>
        <v xml:space="preserve">   Q      </v>
      </c>
      <c r="H11" s="22" t="str">
        <f>LEFT(JV!A20&amp;"      ",6)</f>
        <v xml:space="preserve">      </v>
      </c>
      <c r="I11" s="22" t="str">
        <f>LEFT(JV!B20&amp;"      ",6)</f>
        <v xml:space="preserve">      </v>
      </c>
      <c r="J11" s="22" t="str">
        <f>LEFT(JV!C20&amp;"      ",6)</f>
        <v xml:space="preserve">      </v>
      </c>
      <c r="K11" s="22" t="str">
        <f>LEFT(JV!D20&amp;"      ",6)</f>
        <v xml:space="preserve">      </v>
      </c>
      <c r="L11" s="22" t="str">
        <f>LEFT(JV!E20&amp;"      ",6)</f>
        <v xml:space="preserve">      </v>
      </c>
      <c r="M11" s="22" t="str">
        <f>LEFT(JV!F20&amp;"      ",6)</f>
        <v xml:space="preserve">01    </v>
      </c>
      <c r="N11" s="22" t="str">
        <f>LEFT(JV!M20&amp;"        ",8)&amp;LEFT(JV!N20&amp;"    ",4)&amp;LEFT(JV!O20&amp;"    ",4)&amp;LEFT(JV!P20&amp;" ",1)&amp;LEFT(JV!Q20&amp;"        ",8)&amp;LEFT(JV!R20&amp;" ",1)</f>
        <v xml:space="preserve">                          </v>
      </c>
    </row>
    <row r="12" spans="1:14" x14ac:dyDescent="0.2">
      <c r="A12" s="22" t="s">
        <v>64</v>
      </c>
      <c r="B12" s="22" t="str">
        <f>LEFT(JV!$C$4&amp;"        ",8)&amp;"        "&amp;2</f>
        <v>AUPLOAD         2</v>
      </c>
      <c r="C12" s="22" t="str">
        <f>LEFT((JV!$C$5&amp;" "),4)</f>
        <v>BD05</v>
      </c>
      <c r="D12" s="22" t="str">
        <f>LEFT((JV!J21&amp;"        "),8)</f>
        <v xml:space="preserve">        </v>
      </c>
      <c r="E12" s="22" t="str">
        <f>RIGHT("000000000000"&amp;(ROUND((JV!G21+JV!H21),2)*100),12)</f>
        <v>000000000000</v>
      </c>
      <c r="F12" s="22" t="str">
        <f>LEFT(JV!I21&amp;"                                   ",35)</f>
        <v xml:space="preserve">0                                  </v>
      </c>
      <c r="G12" s="22" t="str">
        <f>IF((JV!G21&gt;0),"-",IF((JV!H21&gt;0),"+"," "))&amp;LEFT(JV!$F$5&amp;"  ",2)&amp;JV!$F$6&amp;"      "</f>
        <v xml:space="preserve">   Q      </v>
      </c>
      <c r="H12" s="22" t="str">
        <f>LEFT(JV!A21&amp;"      ",6)</f>
        <v xml:space="preserve">      </v>
      </c>
      <c r="I12" s="22" t="str">
        <f>LEFT(JV!B21&amp;"      ",6)</f>
        <v xml:space="preserve">      </v>
      </c>
      <c r="J12" s="22" t="str">
        <f>LEFT(JV!C21&amp;"      ",6)</f>
        <v xml:space="preserve">      </v>
      </c>
      <c r="K12" s="22" t="str">
        <f>LEFT(JV!D21&amp;"      ",6)</f>
        <v xml:space="preserve">      </v>
      </c>
      <c r="L12" s="22" t="str">
        <f>LEFT(JV!E21&amp;"      ",6)</f>
        <v xml:space="preserve">      </v>
      </c>
      <c r="M12" s="22" t="str">
        <f>LEFT(JV!F21&amp;"      ",6)</f>
        <v xml:space="preserve">01    </v>
      </c>
      <c r="N12" s="22" t="str">
        <f>LEFT(JV!M21&amp;"        ",8)&amp;LEFT(JV!N21&amp;"    ",4)&amp;LEFT(JV!O21&amp;"    ",4)&amp;LEFT(JV!P21&amp;" ",1)&amp;LEFT(JV!Q21&amp;"        ",8)&amp;LEFT(JV!R21&amp;" ",1)</f>
        <v xml:space="preserve">                          </v>
      </c>
    </row>
    <row r="13" spans="1:14" x14ac:dyDescent="0.2">
      <c r="A13" s="22" t="s">
        <v>65</v>
      </c>
      <c r="B13" s="22" t="str">
        <f>LEFT(JV!$C$4&amp;"        ",8)&amp;"        "&amp;2</f>
        <v>AUPLOAD         2</v>
      </c>
      <c r="C13" s="22" t="str">
        <f>LEFT((JV!$C$5&amp;" "),4)</f>
        <v>BD05</v>
      </c>
      <c r="D13" s="22" t="str">
        <f>LEFT((JV!J22&amp;"        "),8)</f>
        <v xml:space="preserve">        </v>
      </c>
      <c r="E13" s="22" t="str">
        <f>RIGHT("000000000000"&amp;(ROUND((JV!G22+JV!H22),2)*100),12)</f>
        <v>000000000000</v>
      </c>
      <c r="F13" s="22" t="str">
        <f>LEFT(JV!I22&amp;"                                   ",35)</f>
        <v xml:space="preserve">0                                  </v>
      </c>
      <c r="G13" s="22" t="str">
        <f>IF((JV!G22&gt;0),"-",IF((JV!H22&gt;0),"+"," "))&amp;LEFT(JV!$F$5&amp;"  ",2)&amp;JV!$F$6&amp;"      "</f>
        <v xml:space="preserve">   Q      </v>
      </c>
      <c r="H13" s="22" t="str">
        <f>LEFT(JV!A22&amp;"      ",6)</f>
        <v xml:space="preserve">      </v>
      </c>
      <c r="I13" s="22" t="str">
        <f>LEFT(JV!B22&amp;"      ",6)</f>
        <v xml:space="preserve">      </v>
      </c>
      <c r="J13" s="22" t="str">
        <f>LEFT(JV!C22&amp;"      ",6)</f>
        <v xml:space="preserve">      </v>
      </c>
      <c r="K13" s="22" t="str">
        <f>LEFT(JV!D22&amp;"      ",6)</f>
        <v xml:space="preserve">      </v>
      </c>
      <c r="L13" s="22" t="str">
        <f>LEFT(JV!E22&amp;"      ",6)</f>
        <v xml:space="preserve">      </v>
      </c>
      <c r="M13" s="22" t="str">
        <f>LEFT(JV!F22&amp;"      ",6)</f>
        <v xml:space="preserve">01    </v>
      </c>
      <c r="N13" s="22" t="str">
        <f>LEFT(JV!M22&amp;"        ",8)&amp;LEFT(JV!N22&amp;"    ",4)&amp;LEFT(JV!O22&amp;"    ",4)&amp;LEFT(JV!P22&amp;" ",1)&amp;LEFT(JV!Q22&amp;"        ",8)&amp;LEFT(JV!R22&amp;" ",1)</f>
        <v xml:space="preserve">                          </v>
      </c>
    </row>
    <row r="14" spans="1:14" x14ac:dyDescent="0.2">
      <c r="A14" s="22" t="s">
        <v>66</v>
      </c>
      <c r="B14" s="22" t="str">
        <f>LEFT(JV!$C$4&amp;"        ",8)&amp;"        "&amp;2</f>
        <v>AUPLOAD         2</v>
      </c>
      <c r="C14" s="22" t="str">
        <f>LEFT((JV!$C$5&amp;" "),4)</f>
        <v>BD05</v>
      </c>
      <c r="D14" s="22" t="str">
        <f>LEFT((JV!J23&amp;"        "),8)</f>
        <v xml:space="preserve">        </v>
      </c>
      <c r="E14" s="22" t="str">
        <f>RIGHT("000000000000"&amp;(ROUND((JV!G23+JV!H23),2)*100),12)</f>
        <v>000000000000</v>
      </c>
      <c r="F14" s="22" t="str">
        <f>LEFT(JV!I23&amp;"                                   ",35)</f>
        <v xml:space="preserve">0                                  </v>
      </c>
      <c r="G14" s="22" t="str">
        <f>IF((JV!G23&gt;0),"-",IF((JV!H23&gt;0),"+"," "))&amp;LEFT(JV!$F$5&amp;"  ",2)&amp;JV!$F$6&amp;"      "</f>
        <v xml:space="preserve">   Q      </v>
      </c>
      <c r="H14" s="22" t="str">
        <f>LEFT(JV!A23&amp;"      ",6)</f>
        <v xml:space="preserve">      </v>
      </c>
      <c r="I14" s="22" t="str">
        <f>LEFT(JV!B23&amp;"      ",6)</f>
        <v xml:space="preserve">      </v>
      </c>
      <c r="J14" s="22" t="str">
        <f>LEFT(JV!C23&amp;"      ",6)</f>
        <v xml:space="preserve">      </v>
      </c>
      <c r="K14" s="22" t="str">
        <f>LEFT(JV!D23&amp;"      ",6)</f>
        <v xml:space="preserve">      </v>
      </c>
      <c r="L14" s="22" t="str">
        <f>LEFT(JV!E23&amp;"      ",6)</f>
        <v xml:space="preserve">      </v>
      </c>
      <c r="M14" s="22" t="str">
        <f>LEFT(JV!F23&amp;"      ",6)</f>
        <v xml:space="preserve">01    </v>
      </c>
      <c r="N14" s="22" t="str">
        <f>LEFT(JV!M23&amp;"        ",8)&amp;LEFT(JV!N23&amp;"    ",4)&amp;LEFT(JV!O23&amp;"    ",4)&amp;LEFT(JV!P23&amp;" ",1)&amp;LEFT(JV!Q23&amp;"        ",8)&amp;LEFT(JV!R23&amp;" ",1)</f>
        <v xml:space="preserve">                          </v>
      </c>
    </row>
    <row r="15" spans="1:14" x14ac:dyDescent="0.2">
      <c r="A15" s="22" t="s">
        <v>67</v>
      </c>
      <c r="B15" s="22" t="str">
        <f>LEFT(JV!$C$4&amp;"        ",8)&amp;"        "&amp;2</f>
        <v>AUPLOAD         2</v>
      </c>
      <c r="C15" s="22" t="str">
        <f>LEFT((JV!$C$5&amp;" "),4)</f>
        <v>BD05</v>
      </c>
      <c r="D15" s="22" t="str">
        <f>LEFT((JV!J24&amp;"        "),8)</f>
        <v xml:space="preserve">        </v>
      </c>
      <c r="E15" s="22" t="str">
        <f>RIGHT("000000000000"&amp;(ROUND((JV!G24+JV!H24),2)*100),12)</f>
        <v>000000000000</v>
      </c>
      <c r="F15" s="22" t="str">
        <f>LEFT(JV!I24&amp;"                                   ",35)</f>
        <v xml:space="preserve">0                                  </v>
      </c>
      <c r="G15" s="22" t="str">
        <f>IF((JV!G24&gt;0),"-",IF((JV!H24&gt;0),"+"," "))&amp;LEFT(JV!$F$5&amp;"  ",2)&amp;JV!$F$6&amp;"      "</f>
        <v xml:space="preserve">   Q      </v>
      </c>
      <c r="H15" s="22" t="str">
        <f>LEFT(JV!A24&amp;"      ",6)</f>
        <v xml:space="preserve">      </v>
      </c>
      <c r="I15" s="22" t="str">
        <f>LEFT(JV!B24&amp;"      ",6)</f>
        <v xml:space="preserve">      </v>
      </c>
      <c r="J15" s="22" t="str">
        <f>LEFT(JV!C24&amp;"      ",6)</f>
        <v xml:space="preserve">      </v>
      </c>
      <c r="K15" s="22" t="str">
        <f>LEFT(JV!D24&amp;"      ",6)</f>
        <v xml:space="preserve">      </v>
      </c>
      <c r="L15" s="22" t="str">
        <f>LEFT(JV!E24&amp;"      ",6)</f>
        <v xml:space="preserve">      </v>
      </c>
      <c r="M15" s="22" t="str">
        <f>LEFT(JV!F24&amp;"      ",6)</f>
        <v xml:space="preserve">01    </v>
      </c>
      <c r="N15" s="22" t="str">
        <f>LEFT(JV!M24&amp;"        ",8)&amp;LEFT(JV!N24&amp;"    ",4)&amp;LEFT(JV!O24&amp;"    ",4)&amp;LEFT(JV!P24&amp;" ",1)&amp;LEFT(JV!Q24&amp;"        ",8)&amp;LEFT(JV!R24&amp;" ",1)</f>
        <v xml:space="preserve">                          </v>
      </c>
    </row>
    <row r="16" spans="1:14" x14ac:dyDescent="0.2">
      <c r="A16" s="22" t="s">
        <v>68</v>
      </c>
      <c r="B16" s="22" t="str">
        <f>LEFT(JV!$C$4&amp;"        ",8)&amp;"        "&amp;2</f>
        <v>AUPLOAD         2</v>
      </c>
      <c r="C16" s="22" t="str">
        <f>LEFT((JV!$C$5&amp;" "),4)</f>
        <v>BD05</v>
      </c>
      <c r="D16" s="22" t="str">
        <f>LEFT((JV!J25&amp;"        "),8)</f>
        <v xml:space="preserve">        </v>
      </c>
      <c r="E16" s="22" t="str">
        <f>RIGHT("000000000000"&amp;(ROUND((JV!G25+JV!H25),2)*100),12)</f>
        <v>000000000000</v>
      </c>
      <c r="F16" s="22" t="str">
        <f>LEFT(JV!I25&amp;"                                   ",35)</f>
        <v xml:space="preserve">0                                  </v>
      </c>
      <c r="G16" s="22" t="str">
        <f>IF((JV!G25&gt;0),"-",IF((JV!H25&gt;0),"+"," "))&amp;LEFT(JV!$F$5&amp;"  ",2)&amp;JV!$F$6&amp;"      "</f>
        <v xml:space="preserve">   Q      </v>
      </c>
      <c r="H16" s="22" t="str">
        <f>LEFT(JV!A25&amp;"      ",6)</f>
        <v xml:space="preserve">      </v>
      </c>
      <c r="I16" s="22" t="str">
        <f>LEFT(JV!B25&amp;"      ",6)</f>
        <v xml:space="preserve">      </v>
      </c>
      <c r="J16" s="22" t="str">
        <f>LEFT(JV!C25&amp;"      ",6)</f>
        <v xml:space="preserve">      </v>
      </c>
      <c r="K16" s="22" t="str">
        <f>LEFT(JV!D25&amp;"      ",6)</f>
        <v xml:space="preserve">      </v>
      </c>
      <c r="L16" s="22" t="str">
        <f>LEFT(JV!E25&amp;"      ",6)</f>
        <v xml:space="preserve">      </v>
      </c>
      <c r="M16" s="22" t="str">
        <f>LEFT(JV!F25&amp;"      ",6)</f>
        <v xml:space="preserve">01    </v>
      </c>
      <c r="N16" s="22" t="str">
        <f>LEFT(JV!M25&amp;"        ",8)&amp;LEFT(JV!N25&amp;"    ",4)&amp;LEFT(JV!O25&amp;"    ",4)&amp;LEFT(JV!P25&amp;" ",1)&amp;LEFT(JV!Q25&amp;"        ",8)&amp;LEFT(JV!R25&amp;" ",1)</f>
        <v xml:space="preserve">                          </v>
      </c>
    </row>
    <row r="17" spans="1:14" x14ac:dyDescent="0.2">
      <c r="A17" s="22" t="s">
        <v>69</v>
      </c>
      <c r="B17" s="22" t="str">
        <f>LEFT(JV!$C$4&amp;"        ",8)&amp;"        "&amp;2</f>
        <v>AUPLOAD         2</v>
      </c>
      <c r="C17" s="22" t="str">
        <f>LEFT((JV!$C$5&amp;" "),4)</f>
        <v>BD05</v>
      </c>
      <c r="D17" s="22" t="str">
        <f>LEFT((JV!J26&amp;"        "),8)</f>
        <v xml:space="preserve">        </v>
      </c>
      <c r="E17" s="22" t="str">
        <f>RIGHT("000000000000"&amp;(ROUND((JV!G26+JV!H26),2)*100),12)</f>
        <v>000000000000</v>
      </c>
      <c r="F17" s="22" t="str">
        <f>LEFT(JV!I26&amp;"                                   ",35)</f>
        <v xml:space="preserve">0                                  </v>
      </c>
      <c r="G17" s="22" t="str">
        <f>IF((JV!G26&gt;0),"-",IF((JV!H26&gt;0),"+"," "))&amp;LEFT(JV!$F$5&amp;"  ",2)&amp;JV!$F$6&amp;"      "</f>
        <v xml:space="preserve">   Q      </v>
      </c>
      <c r="H17" s="22" t="str">
        <f>LEFT(JV!A26&amp;"      ",6)</f>
        <v xml:space="preserve">      </v>
      </c>
      <c r="I17" s="22" t="str">
        <f>LEFT(JV!B26&amp;"      ",6)</f>
        <v xml:space="preserve">      </v>
      </c>
      <c r="J17" s="22" t="str">
        <f>LEFT(JV!C26&amp;"      ",6)</f>
        <v xml:space="preserve">      </v>
      </c>
      <c r="K17" s="22" t="str">
        <f>LEFT(JV!D26&amp;"      ",6)</f>
        <v xml:space="preserve">      </v>
      </c>
      <c r="L17" s="22" t="str">
        <f>LEFT(JV!E26&amp;"      ",6)</f>
        <v xml:space="preserve">      </v>
      </c>
      <c r="M17" s="22" t="str">
        <f>LEFT(JV!F26&amp;"      ",6)</f>
        <v xml:space="preserve">01    </v>
      </c>
      <c r="N17" s="22" t="str">
        <f>LEFT(JV!M26&amp;"        ",8)&amp;LEFT(JV!N26&amp;"    ",4)&amp;LEFT(JV!O26&amp;"    ",4)&amp;LEFT(JV!P26&amp;" ",1)&amp;LEFT(JV!Q26&amp;"        ",8)&amp;LEFT(JV!R26&amp;" ",1)</f>
        <v xml:space="preserve">                          </v>
      </c>
    </row>
    <row r="18" spans="1:14" x14ac:dyDescent="0.2">
      <c r="A18" s="22" t="s">
        <v>70</v>
      </c>
      <c r="B18" s="22" t="str">
        <f>LEFT(JV!$C$4&amp;"        ",8)&amp;"        "&amp;2</f>
        <v>AUPLOAD         2</v>
      </c>
      <c r="C18" s="22" t="str">
        <f>LEFT((JV!$C$5&amp;" "),4)</f>
        <v>BD05</v>
      </c>
      <c r="D18" s="22" t="str">
        <f>LEFT((JV!J27&amp;"        "),8)</f>
        <v xml:space="preserve">        </v>
      </c>
      <c r="E18" s="22" t="str">
        <f>RIGHT("000000000000"&amp;(ROUND((JV!G27+JV!H27),2)*100),12)</f>
        <v>000000000000</v>
      </c>
      <c r="F18" s="22" t="str">
        <f>LEFT(JV!I27&amp;"                                   ",35)</f>
        <v xml:space="preserve">0                                  </v>
      </c>
      <c r="G18" s="22" t="str">
        <f>IF((JV!G27&gt;0),"-",IF((JV!H27&gt;0),"+"," "))&amp;LEFT(JV!$F$5&amp;"  ",2)&amp;JV!$F$6&amp;"      "</f>
        <v xml:space="preserve">   Q      </v>
      </c>
      <c r="H18" s="22" t="str">
        <f>LEFT(JV!A27&amp;"      ",6)</f>
        <v xml:space="preserve">      </v>
      </c>
      <c r="I18" s="22" t="str">
        <f>LEFT(JV!B27&amp;"      ",6)</f>
        <v xml:space="preserve">      </v>
      </c>
      <c r="J18" s="22" t="str">
        <f>LEFT(JV!C27&amp;"      ",6)</f>
        <v xml:space="preserve">      </v>
      </c>
      <c r="K18" s="22" t="str">
        <f>LEFT(JV!D27&amp;"      ",6)</f>
        <v xml:space="preserve">      </v>
      </c>
      <c r="L18" s="22" t="str">
        <f>LEFT(JV!E27&amp;"      ",6)</f>
        <v xml:space="preserve">      </v>
      </c>
      <c r="M18" s="22" t="str">
        <f>LEFT(JV!F27&amp;"      ",6)</f>
        <v xml:space="preserve">01    </v>
      </c>
      <c r="N18" s="22" t="str">
        <f>LEFT(JV!M27&amp;"        ",8)&amp;LEFT(JV!N27&amp;"    ",4)&amp;LEFT(JV!O27&amp;"    ",4)&amp;LEFT(JV!P27&amp;" ",1)&amp;LEFT(JV!Q27&amp;"        ",8)&amp;LEFT(JV!R27&amp;" ",1)</f>
        <v xml:space="preserve">                          </v>
      </c>
    </row>
    <row r="19" spans="1:14" x14ac:dyDescent="0.2">
      <c r="A19" s="22" t="s">
        <v>71</v>
      </c>
      <c r="B19" s="22" t="str">
        <f>LEFT(JV!$C$4&amp;"        ",8)&amp;"        "&amp;2</f>
        <v>AUPLOAD         2</v>
      </c>
      <c r="C19" s="22" t="str">
        <f>LEFT((JV!$C$5&amp;" "),4)</f>
        <v>BD05</v>
      </c>
      <c r="D19" s="22" t="str">
        <f>LEFT((JV!J28&amp;"        "),8)</f>
        <v xml:space="preserve">        </v>
      </c>
      <c r="E19" s="22" t="str">
        <f>RIGHT("000000000000"&amp;(ROUND((JV!G28+JV!H28),2)*100),12)</f>
        <v>000000000000</v>
      </c>
      <c r="F19" s="22" t="str">
        <f>LEFT(JV!I28&amp;"                                   ",35)</f>
        <v xml:space="preserve">0                                  </v>
      </c>
      <c r="G19" s="22" t="str">
        <f>IF((JV!G28&gt;0),"-",IF((JV!H28&gt;0),"+"," "))&amp;LEFT(JV!$F$5&amp;"  ",2)&amp;JV!$F$6&amp;"      "</f>
        <v xml:space="preserve">   Q      </v>
      </c>
      <c r="H19" s="22" t="str">
        <f>LEFT(JV!A28&amp;"      ",6)</f>
        <v xml:space="preserve">      </v>
      </c>
      <c r="I19" s="22" t="str">
        <f>LEFT(JV!B28&amp;"      ",6)</f>
        <v xml:space="preserve">      </v>
      </c>
      <c r="J19" s="22" t="str">
        <f>LEFT(JV!C28&amp;"      ",6)</f>
        <v xml:space="preserve">      </v>
      </c>
      <c r="K19" s="22" t="str">
        <f>LEFT(JV!D28&amp;"      ",6)</f>
        <v xml:space="preserve">      </v>
      </c>
      <c r="L19" s="22" t="str">
        <f>LEFT(JV!E28&amp;"      ",6)</f>
        <v xml:space="preserve">      </v>
      </c>
      <c r="M19" s="22" t="str">
        <f>LEFT(JV!F28&amp;"      ",6)</f>
        <v xml:space="preserve">01    </v>
      </c>
      <c r="N19" s="22" t="str">
        <f>LEFT(JV!M28&amp;"        ",8)&amp;LEFT(JV!N28&amp;"    ",4)&amp;LEFT(JV!O28&amp;"    ",4)&amp;LEFT(JV!P28&amp;" ",1)&amp;LEFT(JV!Q28&amp;"        ",8)&amp;LEFT(JV!R28&amp;" ",1)</f>
        <v xml:space="preserve">                          </v>
      </c>
    </row>
    <row r="20" spans="1:14" x14ac:dyDescent="0.2">
      <c r="A20" s="22" t="s">
        <v>72</v>
      </c>
      <c r="B20" s="22" t="str">
        <f>LEFT(JV!$C$4&amp;"        ",8)&amp;"        "&amp;2</f>
        <v>AUPLOAD         2</v>
      </c>
      <c r="C20" s="22" t="str">
        <f>LEFT((JV!$C$5&amp;" "),4)</f>
        <v>BD05</v>
      </c>
      <c r="D20" s="22" t="str">
        <f>LEFT((JV!J29&amp;"        "),8)</f>
        <v xml:space="preserve">        </v>
      </c>
      <c r="E20" s="22" t="str">
        <f>RIGHT("000000000000"&amp;(ROUND((JV!G29+JV!H29),2)*100),12)</f>
        <v>000000000000</v>
      </c>
      <c r="F20" s="22" t="str">
        <f>LEFT(JV!I29&amp;"                                   ",35)</f>
        <v xml:space="preserve">0                                  </v>
      </c>
      <c r="G20" s="22" t="str">
        <f>IF((JV!G29&gt;0),"-",IF((JV!H29&gt;0),"+"," "))&amp;LEFT(JV!$F$5&amp;"  ",2)&amp;JV!$F$6&amp;"      "</f>
        <v xml:space="preserve">   Q      </v>
      </c>
      <c r="H20" s="22" t="str">
        <f>LEFT(JV!A29&amp;"      ",6)</f>
        <v xml:space="preserve">      </v>
      </c>
      <c r="I20" s="22" t="str">
        <f>LEFT(JV!B29&amp;"      ",6)</f>
        <v xml:space="preserve">      </v>
      </c>
      <c r="J20" s="22" t="str">
        <f>LEFT(JV!C29&amp;"      ",6)</f>
        <v xml:space="preserve">      </v>
      </c>
      <c r="K20" s="22" t="str">
        <f>LEFT(JV!D29&amp;"      ",6)</f>
        <v xml:space="preserve">      </v>
      </c>
      <c r="L20" s="22" t="str">
        <f>LEFT(JV!E29&amp;"      ",6)</f>
        <v xml:space="preserve">      </v>
      </c>
      <c r="M20" s="22" t="str">
        <f>LEFT(JV!F29&amp;"      ",6)</f>
        <v xml:space="preserve">01    </v>
      </c>
      <c r="N20" s="22" t="str">
        <f>LEFT(JV!M29&amp;"        ",8)&amp;LEFT(JV!N29&amp;"    ",4)&amp;LEFT(JV!O29&amp;"    ",4)&amp;LEFT(JV!P29&amp;" ",1)&amp;LEFT(JV!Q29&amp;"        ",8)&amp;LEFT(JV!R29&amp;" ",1)</f>
        <v xml:space="preserve">                          </v>
      </c>
    </row>
    <row r="21" spans="1:14" x14ac:dyDescent="0.2">
      <c r="A21" s="22" t="s">
        <v>73</v>
      </c>
      <c r="B21" s="22" t="str">
        <f>LEFT(JV!$C$4&amp;"        ",8)&amp;"        "&amp;2</f>
        <v>AUPLOAD         2</v>
      </c>
      <c r="C21" s="22" t="str">
        <f>LEFT((JV!$C$5&amp;" "),4)</f>
        <v>BD05</v>
      </c>
      <c r="D21" s="22" t="str">
        <f>LEFT((JV!J30&amp;"        "),8)</f>
        <v xml:space="preserve">        </v>
      </c>
      <c r="E21" s="22" t="str">
        <f>RIGHT("000000000000"&amp;(ROUND((JV!G30+JV!H30),2)*100),12)</f>
        <v>000000000000</v>
      </c>
      <c r="F21" s="22" t="str">
        <f>LEFT(JV!I30&amp;"                                   ",35)</f>
        <v xml:space="preserve">0                                  </v>
      </c>
      <c r="G21" s="22" t="str">
        <f>IF((JV!G30&gt;0),"-",IF((JV!H30&gt;0),"+"," "))&amp;LEFT(JV!$F$5&amp;"  ",2)&amp;JV!$F$6&amp;"      "</f>
        <v xml:space="preserve">   Q      </v>
      </c>
      <c r="H21" s="22" t="str">
        <f>LEFT(JV!A30&amp;"      ",6)</f>
        <v xml:space="preserve">      </v>
      </c>
      <c r="I21" s="22" t="str">
        <f>LEFT(JV!B30&amp;"      ",6)</f>
        <v xml:space="preserve">      </v>
      </c>
      <c r="J21" s="22" t="str">
        <f>LEFT(JV!C30&amp;"      ",6)</f>
        <v xml:space="preserve">      </v>
      </c>
      <c r="K21" s="22" t="str">
        <f>LEFT(JV!D30&amp;"      ",6)</f>
        <v xml:space="preserve">      </v>
      </c>
      <c r="L21" s="22" t="str">
        <f>LEFT(JV!E30&amp;"      ",6)</f>
        <v xml:space="preserve">      </v>
      </c>
      <c r="M21" s="22" t="str">
        <f>LEFT(JV!F30&amp;"      ",6)</f>
        <v xml:space="preserve">01    </v>
      </c>
      <c r="N21" s="22" t="str">
        <f>LEFT(JV!M30&amp;"        ",8)&amp;LEFT(JV!N30&amp;"    ",4)&amp;LEFT(JV!O30&amp;"    ",4)&amp;LEFT(JV!P30&amp;" ",1)&amp;LEFT(JV!Q30&amp;"        ",8)&amp;LEFT(JV!R30&amp;" ",1)</f>
        <v xml:space="preserve">                          </v>
      </c>
    </row>
    <row r="22" spans="1:14" x14ac:dyDescent="0.2">
      <c r="A22" s="22" t="s">
        <v>74</v>
      </c>
      <c r="B22" s="22" t="str">
        <f>LEFT(JV!$C$4&amp;"        ",8)&amp;"        "&amp;2</f>
        <v>AUPLOAD         2</v>
      </c>
      <c r="C22" s="22" t="str">
        <f>LEFT((JV!$C$5&amp;" "),4)</f>
        <v>BD05</v>
      </c>
      <c r="D22" s="22" t="str">
        <f>LEFT((JV!J31&amp;"        "),8)</f>
        <v xml:space="preserve">        </v>
      </c>
      <c r="E22" s="22" t="str">
        <f>RIGHT("000000000000"&amp;(ROUND((JV!G31+JV!H31),2)*100),12)</f>
        <v>000000000000</v>
      </c>
      <c r="F22" s="22" t="str">
        <f>LEFT(JV!I31&amp;"                                   ",35)</f>
        <v xml:space="preserve">0                                  </v>
      </c>
      <c r="G22" s="22" t="str">
        <f>IF((JV!G31&gt;0),"-",IF((JV!H31&gt;0),"+"," "))&amp;LEFT(JV!$F$5&amp;"  ",2)&amp;JV!$F$6&amp;"      "</f>
        <v xml:space="preserve">   Q      </v>
      </c>
      <c r="H22" s="22" t="str">
        <f>LEFT(JV!A31&amp;"      ",6)</f>
        <v xml:space="preserve">      </v>
      </c>
      <c r="I22" s="22" t="str">
        <f>LEFT(JV!B31&amp;"      ",6)</f>
        <v xml:space="preserve">      </v>
      </c>
      <c r="J22" s="22" t="str">
        <f>LEFT(JV!C31&amp;"      ",6)</f>
        <v xml:space="preserve">      </v>
      </c>
      <c r="K22" s="22" t="str">
        <f>LEFT(JV!D31&amp;"      ",6)</f>
        <v xml:space="preserve">      </v>
      </c>
      <c r="L22" s="22" t="str">
        <f>LEFT(JV!E31&amp;"      ",6)</f>
        <v xml:space="preserve">      </v>
      </c>
      <c r="M22" s="22" t="str">
        <f>LEFT(JV!F31&amp;"      ",6)</f>
        <v xml:space="preserve">01    </v>
      </c>
      <c r="N22" s="22" t="str">
        <f>LEFT(JV!M31&amp;"        ",8)&amp;LEFT(JV!N31&amp;"    ",4)&amp;LEFT(JV!O31&amp;"    ",4)&amp;LEFT(JV!P31&amp;" ",1)&amp;LEFT(JV!Q31&amp;"        ",8)&amp;LEFT(JV!R31&amp;" ",1)</f>
        <v xml:space="preserve">                          </v>
      </c>
    </row>
    <row r="23" spans="1:14" x14ac:dyDescent="0.2">
      <c r="A23" s="22" t="s">
        <v>75</v>
      </c>
      <c r="B23" s="22" t="str">
        <f>LEFT(JV!$C$4&amp;"        ",8)&amp;"        "&amp;2</f>
        <v>AUPLOAD         2</v>
      </c>
      <c r="C23" s="22" t="str">
        <f>LEFT((JV!$C$5&amp;" "),4)</f>
        <v>BD05</v>
      </c>
      <c r="D23" s="22" t="str">
        <f>LEFT((JV!J32&amp;"        "),8)</f>
        <v xml:space="preserve">        </v>
      </c>
      <c r="E23" s="22" t="str">
        <f>RIGHT("000000000000"&amp;(ROUND((JV!G32+JV!H32),2)*100),12)</f>
        <v>000000000000</v>
      </c>
      <c r="F23" s="22" t="str">
        <f>LEFT(JV!I32&amp;"                                   ",35)</f>
        <v xml:space="preserve">0                                  </v>
      </c>
      <c r="G23" s="22" t="str">
        <f>IF((JV!G32&gt;0),"-",IF((JV!H32&gt;0),"+"," "))&amp;LEFT(JV!$F$5&amp;"  ",2)&amp;JV!$F$6&amp;"      "</f>
        <v xml:space="preserve">   Q      </v>
      </c>
      <c r="H23" s="22" t="str">
        <f>LEFT(JV!A32&amp;"      ",6)</f>
        <v xml:space="preserve">      </v>
      </c>
      <c r="I23" s="22" t="str">
        <f>LEFT(JV!B32&amp;"      ",6)</f>
        <v xml:space="preserve">      </v>
      </c>
      <c r="J23" s="22" t="str">
        <f>LEFT(JV!C32&amp;"      ",6)</f>
        <v xml:space="preserve">      </v>
      </c>
      <c r="K23" s="22" t="str">
        <f>LEFT(JV!D32&amp;"      ",6)</f>
        <v xml:space="preserve">      </v>
      </c>
      <c r="L23" s="22" t="str">
        <f>LEFT(JV!E32&amp;"      ",6)</f>
        <v xml:space="preserve">      </v>
      </c>
      <c r="M23" s="22" t="str">
        <f>LEFT(JV!F32&amp;"      ",6)</f>
        <v xml:space="preserve">01    </v>
      </c>
      <c r="N23" s="22" t="str">
        <f>LEFT(JV!M32&amp;"        ",8)&amp;LEFT(JV!N32&amp;"    ",4)&amp;LEFT(JV!O32&amp;"    ",4)&amp;LEFT(JV!P32&amp;" ",1)&amp;LEFT(JV!Q32&amp;"        ",8)&amp;LEFT(JV!R32&amp;" ",1)</f>
        <v xml:space="preserve">                          </v>
      </c>
    </row>
    <row r="24" spans="1:14" x14ac:dyDescent="0.2">
      <c r="A24" s="22" t="s">
        <v>76</v>
      </c>
      <c r="B24" s="22" t="str">
        <f>LEFT(JV!$C$4&amp;"        ",8)&amp;"        "&amp;2</f>
        <v>AUPLOAD         2</v>
      </c>
      <c r="C24" s="22" t="str">
        <f>LEFT((JV!$C$5&amp;" "),4)</f>
        <v>BD05</v>
      </c>
      <c r="D24" s="22" t="str">
        <f>LEFT((JV!J33&amp;"        "),8)</f>
        <v xml:space="preserve">        </v>
      </c>
      <c r="E24" s="22" t="str">
        <f>RIGHT("000000000000"&amp;(ROUND((JV!G33+JV!H33),2)*100),12)</f>
        <v>000000000000</v>
      </c>
      <c r="F24" s="22" t="str">
        <f>LEFT(JV!I33&amp;"                                   ",35)</f>
        <v xml:space="preserve">0                                  </v>
      </c>
      <c r="G24" s="22" t="str">
        <f>IF((JV!G33&gt;0),"-",IF((JV!H33&gt;0),"+"," "))&amp;LEFT(JV!$F$5&amp;"  ",2)&amp;JV!$F$6&amp;"      "</f>
        <v xml:space="preserve">   Q      </v>
      </c>
      <c r="H24" s="22" t="str">
        <f>LEFT(JV!A33&amp;"      ",6)</f>
        <v xml:space="preserve">      </v>
      </c>
      <c r="I24" s="22" t="str">
        <f>LEFT(JV!B33&amp;"      ",6)</f>
        <v xml:space="preserve">      </v>
      </c>
      <c r="J24" s="22" t="str">
        <f>LEFT(JV!C33&amp;"      ",6)</f>
        <v xml:space="preserve">      </v>
      </c>
      <c r="K24" s="22" t="str">
        <f>LEFT(JV!D33&amp;"      ",6)</f>
        <v xml:space="preserve">      </v>
      </c>
      <c r="L24" s="22" t="str">
        <f>LEFT(JV!E33&amp;"      ",6)</f>
        <v xml:space="preserve">      </v>
      </c>
      <c r="M24" s="22" t="str">
        <f>LEFT(JV!F33&amp;"      ",6)</f>
        <v xml:space="preserve">01    </v>
      </c>
      <c r="N24" s="22" t="str">
        <f>LEFT(JV!M33&amp;"        ",8)&amp;LEFT(JV!N33&amp;"    ",4)&amp;LEFT(JV!O33&amp;"    ",4)&amp;LEFT(JV!P33&amp;" ",1)&amp;LEFT(JV!Q33&amp;"        ",8)&amp;LEFT(JV!R33&amp;" ",1)</f>
        <v xml:space="preserve">                          </v>
      </c>
    </row>
    <row r="25" spans="1:14" x14ac:dyDescent="0.2">
      <c r="A25" s="22" t="s">
        <v>77</v>
      </c>
      <c r="B25" s="22" t="str">
        <f>LEFT(JV!$C$4&amp;"        ",8)&amp;"        "&amp;2</f>
        <v>AUPLOAD         2</v>
      </c>
      <c r="C25" s="22" t="str">
        <f>LEFT((JV!$C$5&amp;" "),4)</f>
        <v>BD05</v>
      </c>
      <c r="D25" s="22" t="str">
        <f>LEFT((JV!J34&amp;"        "),8)</f>
        <v xml:space="preserve">        </v>
      </c>
      <c r="E25" s="22" t="str">
        <f>RIGHT("000000000000"&amp;(ROUND((JV!G34+JV!H34),2)*100),12)</f>
        <v>000000000000</v>
      </c>
      <c r="F25" s="22" t="str">
        <f>LEFT(JV!I34&amp;"                                   ",35)</f>
        <v xml:space="preserve">0                                  </v>
      </c>
      <c r="G25" s="22" t="str">
        <f>IF((JV!G34&gt;0),"-",IF((JV!H34&gt;0),"+"," "))&amp;LEFT(JV!$F$5&amp;"  ",2)&amp;JV!$F$6&amp;"      "</f>
        <v xml:space="preserve">   Q      </v>
      </c>
      <c r="H25" s="22" t="str">
        <f>LEFT(JV!A34&amp;"      ",6)</f>
        <v xml:space="preserve">      </v>
      </c>
      <c r="I25" s="22" t="str">
        <f>LEFT(JV!B34&amp;"      ",6)</f>
        <v xml:space="preserve">      </v>
      </c>
      <c r="J25" s="22" t="str">
        <f>LEFT(JV!C34&amp;"      ",6)</f>
        <v xml:space="preserve">      </v>
      </c>
      <c r="K25" s="22" t="str">
        <f>LEFT(JV!D34&amp;"      ",6)</f>
        <v xml:space="preserve">      </v>
      </c>
      <c r="L25" s="22" t="str">
        <f>LEFT(JV!E34&amp;"      ",6)</f>
        <v xml:space="preserve">      </v>
      </c>
      <c r="M25" s="22" t="str">
        <f>LEFT(JV!F34&amp;"      ",6)</f>
        <v xml:space="preserve">01    </v>
      </c>
      <c r="N25" s="22" t="str">
        <f>LEFT(JV!M34&amp;"        ",8)&amp;LEFT(JV!N34&amp;"    ",4)&amp;LEFT(JV!O34&amp;"    ",4)&amp;LEFT(JV!P34&amp;" ",1)&amp;LEFT(JV!Q34&amp;"        ",8)&amp;LEFT(JV!R34&amp;" ",1)</f>
        <v xml:space="preserve">                          </v>
      </c>
    </row>
    <row r="26" spans="1:14" x14ac:dyDescent="0.2">
      <c r="A26" s="22" t="s">
        <v>78</v>
      </c>
      <c r="B26" s="22" t="str">
        <f>LEFT(JV!$C$4&amp;"        ",8)&amp;"        "&amp;2</f>
        <v>AUPLOAD         2</v>
      </c>
      <c r="C26" s="22" t="str">
        <f>LEFT((JV!$C$5&amp;" "),4)</f>
        <v>BD05</v>
      </c>
      <c r="D26" s="22" t="str">
        <f>LEFT((JV!J35&amp;"        "),8)</f>
        <v xml:space="preserve">        </v>
      </c>
      <c r="E26" s="22" t="str">
        <f>RIGHT("000000000000"&amp;(ROUND((JV!G35+JV!H35),2)*100),12)</f>
        <v>000000000000</v>
      </c>
      <c r="F26" s="22" t="str">
        <f>LEFT(JV!I35&amp;"                                   ",35)</f>
        <v xml:space="preserve">0                                  </v>
      </c>
      <c r="G26" s="22" t="str">
        <f>IF((JV!G35&gt;0),"-",IF((JV!H35&gt;0),"+"," "))&amp;LEFT(JV!$F$5&amp;"  ",2)&amp;JV!$F$6&amp;"      "</f>
        <v xml:space="preserve">   Q      </v>
      </c>
      <c r="H26" s="22" t="str">
        <f>LEFT(JV!A35&amp;"      ",6)</f>
        <v xml:space="preserve">      </v>
      </c>
      <c r="I26" s="22" t="str">
        <f>LEFT(JV!B35&amp;"      ",6)</f>
        <v xml:space="preserve">      </v>
      </c>
      <c r="J26" s="22" t="str">
        <f>LEFT(JV!C35&amp;"      ",6)</f>
        <v xml:space="preserve">      </v>
      </c>
      <c r="K26" s="22" t="str">
        <f>LEFT(JV!D35&amp;"      ",6)</f>
        <v xml:space="preserve">      </v>
      </c>
      <c r="L26" s="22" t="str">
        <f>LEFT(JV!E35&amp;"      ",6)</f>
        <v xml:space="preserve">      </v>
      </c>
      <c r="M26" s="22" t="str">
        <f>LEFT(JV!F35&amp;"      ",6)</f>
        <v xml:space="preserve">01    </v>
      </c>
      <c r="N26" s="22" t="str">
        <f>LEFT(JV!M35&amp;"        ",8)&amp;LEFT(JV!N35&amp;"    ",4)&amp;LEFT(JV!O35&amp;"    ",4)&amp;LEFT(JV!P35&amp;" ",1)&amp;LEFT(JV!Q35&amp;"        ",8)&amp;LEFT(JV!R35&amp;" ",1)</f>
        <v xml:space="preserve">                          </v>
      </c>
    </row>
    <row r="27" spans="1:14" x14ac:dyDescent="0.2">
      <c r="A27" s="22" t="s">
        <v>79</v>
      </c>
      <c r="B27" s="22" t="str">
        <f>LEFT(JV!$C$4&amp;"        ",8)&amp;"        "&amp;2</f>
        <v>AUPLOAD         2</v>
      </c>
      <c r="C27" s="22" t="str">
        <f>LEFT((JV!$C$5&amp;" "),4)</f>
        <v>BD05</v>
      </c>
      <c r="D27" s="22" t="str">
        <f>LEFT((JV!J36&amp;"        "),8)</f>
        <v xml:space="preserve">        </v>
      </c>
      <c r="E27" s="22" t="str">
        <f>RIGHT("000000000000"&amp;(ROUND((JV!G36+JV!H36),2)*100),12)</f>
        <v>000000000000</v>
      </c>
      <c r="F27" s="22" t="str">
        <f>LEFT(JV!I36&amp;"                                   ",35)</f>
        <v xml:space="preserve">0                                  </v>
      </c>
      <c r="G27" s="22" t="str">
        <f>IF((JV!G36&gt;0),"-",IF((JV!H36&gt;0),"+"," "))&amp;LEFT(JV!$F$5&amp;"  ",2)&amp;JV!$F$6&amp;"      "</f>
        <v xml:space="preserve">   Q      </v>
      </c>
      <c r="H27" s="22" t="str">
        <f>LEFT(JV!A36&amp;"      ",6)</f>
        <v xml:space="preserve">      </v>
      </c>
      <c r="I27" s="22" t="str">
        <f>LEFT(JV!B36&amp;"      ",6)</f>
        <v xml:space="preserve">      </v>
      </c>
      <c r="J27" s="22" t="str">
        <f>LEFT(JV!C36&amp;"      ",6)</f>
        <v xml:space="preserve">      </v>
      </c>
      <c r="K27" s="22" t="str">
        <f>LEFT(JV!D36&amp;"      ",6)</f>
        <v xml:space="preserve">      </v>
      </c>
      <c r="L27" s="22" t="str">
        <f>LEFT(JV!E36&amp;"      ",6)</f>
        <v xml:space="preserve">      </v>
      </c>
      <c r="M27" s="22" t="str">
        <f>LEFT(JV!F36&amp;"      ",6)</f>
        <v xml:space="preserve">01    </v>
      </c>
      <c r="N27" s="22" t="str">
        <f>LEFT(JV!M36&amp;"        ",8)&amp;LEFT(JV!N36&amp;"    ",4)&amp;LEFT(JV!O36&amp;"    ",4)&amp;LEFT(JV!P36&amp;" ",1)&amp;LEFT(JV!Q36&amp;"        ",8)&amp;LEFT(JV!R36&amp;" ",1)</f>
        <v xml:space="preserve">                          </v>
      </c>
    </row>
    <row r="28" spans="1:14" x14ac:dyDescent="0.2">
      <c r="A28" s="22" t="s">
        <v>80</v>
      </c>
      <c r="B28" s="22" t="str">
        <f>LEFT(JV!$C$4&amp;"        ",8)&amp;"        "&amp;2</f>
        <v>AUPLOAD         2</v>
      </c>
      <c r="C28" s="22" t="str">
        <f>LEFT((JV!$C$5&amp;" "),4)</f>
        <v>BD05</v>
      </c>
      <c r="D28" s="22" t="str">
        <f>LEFT((JV!J37&amp;"        "),8)</f>
        <v xml:space="preserve">        </v>
      </c>
      <c r="E28" s="22" t="str">
        <f>RIGHT("000000000000"&amp;(ROUND((JV!G37+JV!H37),2)*100),12)</f>
        <v>000000000000</v>
      </c>
      <c r="F28" s="22" t="str">
        <f>LEFT(JV!I37&amp;"                                   ",35)</f>
        <v xml:space="preserve">0                                  </v>
      </c>
      <c r="G28" s="22" t="str">
        <f>IF((JV!G37&gt;0),"-",IF((JV!H37&gt;0),"+"," "))&amp;LEFT(JV!$F$5&amp;"  ",2)&amp;JV!$F$6&amp;"      "</f>
        <v xml:space="preserve">   Q      </v>
      </c>
      <c r="H28" s="22" t="str">
        <f>LEFT(JV!A37&amp;"      ",6)</f>
        <v xml:space="preserve">      </v>
      </c>
      <c r="I28" s="22" t="str">
        <f>LEFT(JV!B37&amp;"      ",6)</f>
        <v xml:space="preserve">      </v>
      </c>
      <c r="J28" s="22" t="str">
        <f>LEFT(JV!C37&amp;"      ",6)</f>
        <v xml:space="preserve">      </v>
      </c>
      <c r="K28" s="22" t="str">
        <f>LEFT(JV!D37&amp;"      ",6)</f>
        <v xml:space="preserve">      </v>
      </c>
      <c r="L28" s="22" t="str">
        <f>LEFT(JV!E37&amp;"      ",6)</f>
        <v xml:space="preserve">      </v>
      </c>
      <c r="M28" s="22" t="str">
        <f>LEFT(JV!F37&amp;"      ",6)</f>
        <v xml:space="preserve">01    </v>
      </c>
      <c r="N28" s="22" t="str">
        <f>LEFT(JV!M37&amp;"        ",8)&amp;LEFT(JV!N37&amp;"    ",4)&amp;LEFT(JV!O37&amp;"    ",4)&amp;LEFT(JV!P37&amp;" ",1)&amp;LEFT(JV!Q37&amp;"        ",8)&amp;LEFT(JV!R37&amp;" ",1)</f>
        <v xml:space="preserve">                          </v>
      </c>
    </row>
    <row r="29" spans="1:14" x14ac:dyDescent="0.2">
      <c r="A29" s="22" t="s">
        <v>81</v>
      </c>
      <c r="B29" s="22" t="str">
        <f>LEFT(JV!$C$4&amp;"        ",8)&amp;"        "&amp;2</f>
        <v>AUPLOAD         2</v>
      </c>
      <c r="C29" s="22" t="str">
        <f>LEFT((JV!$C$5&amp;" "),4)</f>
        <v>BD05</v>
      </c>
      <c r="D29" s="22" t="str">
        <f>LEFT((JV!J38&amp;"        "),8)</f>
        <v xml:space="preserve">        </v>
      </c>
      <c r="E29" s="22" t="str">
        <f>RIGHT("000000000000"&amp;(ROUND((JV!G38+JV!H38),2)*100),12)</f>
        <v>000000000000</v>
      </c>
      <c r="F29" s="22" t="str">
        <f>LEFT(JV!I38&amp;"                                   ",35)</f>
        <v xml:space="preserve">0                                  </v>
      </c>
      <c r="G29" s="22" t="str">
        <f>IF((JV!G38&gt;0),"-",IF((JV!H38&gt;0),"+"," "))&amp;LEFT(JV!$F$5&amp;"  ",2)&amp;JV!$F$6&amp;"      "</f>
        <v xml:space="preserve">   Q      </v>
      </c>
      <c r="H29" s="22" t="str">
        <f>LEFT(JV!A38&amp;"      ",6)</f>
        <v xml:space="preserve">      </v>
      </c>
      <c r="I29" s="22" t="str">
        <f>LEFT(JV!B38&amp;"      ",6)</f>
        <v xml:space="preserve">      </v>
      </c>
      <c r="J29" s="22" t="str">
        <f>LEFT(JV!C38&amp;"      ",6)</f>
        <v xml:space="preserve">      </v>
      </c>
      <c r="K29" s="22" t="str">
        <f>LEFT(JV!D38&amp;"      ",6)</f>
        <v xml:space="preserve">      </v>
      </c>
      <c r="L29" s="22" t="str">
        <f>LEFT(JV!E38&amp;"      ",6)</f>
        <v xml:space="preserve">      </v>
      </c>
      <c r="M29" s="22" t="str">
        <f>LEFT(JV!F38&amp;"      ",6)</f>
        <v xml:space="preserve">01    </v>
      </c>
      <c r="N29" s="22" t="str">
        <f>LEFT(JV!M38&amp;"        ",8)&amp;LEFT(JV!N38&amp;"    ",4)&amp;LEFT(JV!O38&amp;"    ",4)&amp;LEFT(JV!P38&amp;" ",1)&amp;LEFT(JV!Q38&amp;"        ",8)&amp;LEFT(JV!R38&amp;" ",1)</f>
        <v xml:space="preserve">                          </v>
      </c>
    </row>
    <row r="30" spans="1:14" x14ac:dyDescent="0.2">
      <c r="A30" s="22" t="s">
        <v>82</v>
      </c>
      <c r="B30" s="22" t="str">
        <f>LEFT(JV!$C$4&amp;"        ",8)&amp;"        "&amp;2</f>
        <v>AUPLOAD         2</v>
      </c>
      <c r="C30" s="22" t="str">
        <f>LEFT((JV!$C$5&amp;" "),4)</f>
        <v>BD05</v>
      </c>
      <c r="D30" s="22" t="str">
        <f>LEFT((JV!J39&amp;"        "),8)</f>
        <v xml:space="preserve">        </v>
      </c>
      <c r="E30" s="22" t="str">
        <f>RIGHT("000000000000"&amp;(ROUND((JV!G39+JV!H39),2)*100),12)</f>
        <v>000000000000</v>
      </c>
      <c r="F30" s="22" t="str">
        <f>LEFT(JV!I39&amp;"                                   ",35)</f>
        <v xml:space="preserve">0                                  </v>
      </c>
      <c r="G30" s="22" t="str">
        <f>IF((JV!G39&gt;0),"-",IF((JV!H39&gt;0),"+"," "))&amp;LEFT(JV!$F$5&amp;"  ",2)&amp;JV!$F$6&amp;"      "</f>
        <v xml:space="preserve">   Q      </v>
      </c>
      <c r="H30" s="22" t="str">
        <f>LEFT(JV!A39&amp;"      ",6)</f>
        <v xml:space="preserve">      </v>
      </c>
      <c r="I30" s="22" t="str">
        <f>LEFT(JV!B39&amp;"      ",6)</f>
        <v xml:space="preserve">      </v>
      </c>
      <c r="J30" s="22" t="str">
        <f>LEFT(JV!C39&amp;"      ",6)</f>
        <v xml:space="preserve">      </v>
      </c>
      <c r="K30" s="22" t="str">
        <f>LEFT(JV!D39&amp;"      ",6)</f>
        <v xml:space="preserve">      </v>
      </c>
      <c r="L30" s="22" t="str">
        <f>LEFT(JV!E39&amp;"      ",6)</f>
        <v xml:space="preserve">      </v>
      </c>
      <c r="M30" s="22" t="str">
        <f>LEFT(JV!F39&amp;"      ",6)</f>
        <v xml:space="preserve">01    </v>
      </c>
      <c r="N30" s="22" t="str">
        <f>LEFT(JV!M39&amp;"        ",8)&amp;LEFT(JV!N39&amp;"    ",4)&amp;LEFT(JV!O39&amp;"    ",4)&amp;LEFT(JV!P39&amp;" ",1)&amp;LEFT(JV!Q39&amp;"        ",8)&amp;LEFT(JV!R39&amp;" ",1)</f>
        <v xml:space="preserve">                          </v>
      </c>
    </row>
    <row r="31" spans="1:14" x14ac:dyDescent="0.2">
      <c r="A31" s="22" t="s">
        <v>83</v>
      </c>
      <c r="B31" s="22" t="str">
        <f>LEFT(JV!$C$4&amp;"        ",8)&amp;"        "&amp;2</f>
        <v>AUPLOAD         2</v>
      </c>
      <c r="C31" s="22" t="str">
        <f>LEFT((JV!$C$5&amp;" "),4)</f>
        <v>BD05</v>
      </c>
      <c r="D31" s="22" t="str">
        <f>LEFT((JV!J40&amp;"        "),8)</f>
        <v xml:space="preserve">        </v>
      </c>
      <c r="E31" s="22" t="str">
        <f>RIGHT("000000000000"&amp;(ROUND((JV!G40+JV!H40),2)*100),12)</f>
        <v>000000000000</v>
      </c>
      <c r="F31" s="22" t="str">
        <f>LEFT(JV!I40&amp;"                                   ",35)</f>
        <v xml:space="preserve">0                                  </v>
      </c>
      <c r="G31" s="22" t="str">
        <f>IF((JV!G40&gt;0),"-",IF((JV!H40&gt;0),"+"," "))&amp;LEFT(JV!$F$5&amp;"  ",2)&amp;JV!$F$6&amp;"      "</f>
        <v xml:space="preserve">   Q      </v>
      </c>
      <c r="H31" s="22" t="str">
        <f>LEFT(JV!A40&amp;"      ",6)</f>
        <v xml:space="preserve">      </v>
      </c>
      <c r="I31" s="22" t="str">
        <f>LEFT(JV!B40&amp;"      ",6)</f>
        <v xml:space="preserve">      </v>
      </c>
      <c r="J31" s="22" t="str">
        <f>LEFT(JV!C40&amp;"      ",6)</f>
        <v xml:space="preserve">      </v>
      </c>
      <c r="K31" s="22" t="str">
        <f>LEFT(JV!D40&amp;"      ",6)</f>
        <v xml:space="preserve">      </v>
      </c>
      <c r="L31" s="22" t="str">
        <f>LEFT(JV!E40&amp;"      ",6)</f>
        <v xml:space="preserve">      </v>
      </c>
      <c r="M31" s="22" t="str">
        <f>LEFT(JV!F40&amp;"      ",6)</f>
        <v xml:space="preserve">01    </v>
      </c>
      <c r="N31" s="22" t="str">
        <f>LEFT(JV!M40&amp;"        ",8)&amp;LEFT(JV!N40&amp;"    ",4)&amp;LEFT(JV!O40&amp;"    ",4)&amp;LEFT(JV!P40&amp;" ",1)&amp;LEFT(JV!Q40&amp;"        ",8)&amp;LEFT(JV!R40&amp;" ",1)</f>
        <v xml:space="preserve">                          </v>
      </c>
    </row>
    <row r="32" spans="1:14" x14ac:dyDescent="0.2">
      <c r="A32" s="22" t="s">
        <v>84</v>
      </c>
      <c r="B32" s="22" t="str">
        <f>LEFT(JV!$C$4&amp;"        ",8)&amp;"        "&amp;2</f>
        <v>AUPLOAD         2</v>
      </c>
      <c r="C32" s="22" t="str">
        <f>LEFT((JV!$C$5&amp;" "),4)</f>
        <v>BD05</v>
      </c>
      <c r="D32" s="22" t="str">
        <f>LEFT((JV!J41&amp;"        "),8)</f>
        <v xml:space="preserve">        </v>
      </c>
      <c r="E32" s="22" t="str">
        <f>RIGHT("000000000000"&amp;(ROUND((JV!G41+JV!H41),2)*100),12)</f>
        <v>000000000000</v>
      </c>
      <c r="F32" s="22" t="str">
        <f>LEFT(JV!I41&amp;"                                   ",35)</f>
        <v xml:space="preserve">0                                  </v>
      </c>
      <c r="G32" s="22" t="str">
        <f>IF((JV!G41&gt;0),"-",IF((JV!H41&gt;0),"+"," "))&amp;LEFT(JV!$F$5&amp;"  ",2)&amp;JV!$F$6&amp;"      "</f>
        <v xml:space="preserve">   Q      </v>
      </c>
      <c r="H32" s="22" t="str">
        <f>LEFT(JV!A41&amp;"      ",6)</f>
        <v xml:space="preserve">      </v>
      </c>
      <c r="I32" s="22" t="str">
        <f>LEFT(JV!B41&amp;"      ",6)</f>
        <v xml:space="preserve">      </v>
      </c>
      <c r="J32" s="22" t="str">
        <f>LEFT(JV!C41&amp;"      ",6)</f>
        <v xml:space="preserve">      </v>
      </c>
      <c r="K32" s="22" t="str">
        <f>LEFT(JV!D41&amp;"      ",6)</f>
        <v xml:space="preserve">      </v>
      </c>
      <c r="L32" s="22" t="str">
        <f>LEFT(JV!E41&amp;"      ",6)</f>
        <v xml:space="preserve">      </v>
      </c>
      <c r="M32" s="22" t="str">
        <f>LEFT(JV!F41&amp;"      ",6)</f>
        <v xml:space="preserve">01    </v>
      </c>
      <c r="N32" s="22" t="str">
        <f>LEFT(JV!M41&amp;"        ",8)&amp;LEFT(JV!N41&amp;"    ",4)&amp;LEFT(JV!O41&amp;"    ",4)&amp;LEFT(JV!P41&amp;" ",1)&amp;LEFT(JV!Q41&amp;"        ",8)&amp;LEFT(JV!R41&amp;" ",1)</f>
        <v xml:space="preserve">                          </v>
      </c>
    </row>
    <row r="33" spans="1:14" x14ac:dyDescent="0.2">
      <c r="A33" s="22" t="s">
        <v>85</v>
      </c>
      <c r="B33" s="22" t="str">
        <f>LEFT(JV!$C$4&amp;"        ",8)&amp;"        "&amp;2</f>
        <v>AUPLOAD         2</v>
      </c>
      <c r="C33" s="22" t="str">
        <f>LEFT((JV!$C$5&amp;" "),4)</f>
        <v>BD05</v>
      </c>
      <c r="D33" s="22" t="str">
        <f>LEFT((JV!J42&amp;"        "),8)</f>
        <v xml:space="preserve">        </v>
      </c>
      <c r="E33" s="22" t="str">
        <f>RIGHT("000000000000"&amp;(ROUND((JV!G42+JV!H42),2)*100),12)</f>
        <v>000000000000</v>
      </c>
      <c r="F33" s="22" t="str">
        <f>LEFT(JV!I42&amp;"                                   ",35)</f>
        <v xml:space="preserve">0                                  </v>
      </c>
      <c r="G33" s="22" t="str">
        <f>IF((JV!G42&gt;0),"-",IF((JV!H42&gt;0),"+"," "))&amp;LEFT(JV!$F$5&amp;"  ",2)&amp;JV!$F$6&amp;"      "</f>
        <v xml:space="preserve">   Q      </v>
      </c>
      <c r="H33" s="22" t="str">
        <f>LEFT(JV!A42&amp;"      ",6)</f>
        <v xml:space="preserve">      </v>
      </c>
      <c r="I33" s="22" t="str">
        <f>LEFT(JV!B42&amp;"      ",6)</f>
        <v xml:space="preserve">      </v>
      </c>
      <c r="J33" s="22" t="str">
        <f>LEFT(JV!C42&amp;"      ",6)</f>
        <v xml:space="preserve">      </v>
      </c>
      <c r="K33" s="22" t="str">
        <f>LEFT(JV!D42&amp;"      ",6)</f>
        <v xml:space="preserve">      </v>
      </c>
      <c r="L33" s="22" t="str">
        <f>LEFT(JV!E42&amp;"      ",6)</f>
        <v xml:space="preserve">      </v>
      </c>
      <c r="M33" s="22" t="str">
        <f>LEFT(JV!F42&amp;"      ",6)</f>
        <v xml:space="preserve">01    </v>
      </c>
      <c r="N33" s="22" t="str">
        <f>LEFT(JV!M42&amp;"        ",8)&amp;LEFT(JV!N42&amp;"    ",4)&amp;LEFT(JV!O42&amp;"    ",4)&amp;LEFT(JV!P42&amp;" ",1)&amp;LEFT(JV!Q42&amp;"        ",8)&amp;LEFT(JV!R42&amp;" ",1)</f>
        <v xml:space="preserve">                          </v>
      </c>
    </row>
    <row r="34" spans="1:14" x14ac:dyDescent="0.2">
      <c r="A34" s="22" t="s">
        <v>86</v>
      </c>
      <c r="B34" s="22" t="str">
        <f>LEFT(JV!$C$4&amp;"        ",8)&amp;"        "&amp;2</f>
        <v>AUPLOAD         2</v>
      </c>
      <c r="C34" s="22" t="str">
        <f>LEFT((JV!$C$5&amp;" "),4)</f>
        <v>BD05</v>
      </c>
      <c r="D34" s="22" t="str">
        <f>LEFT((JV!J43&amp;"        "),8)</f>
        <v xml:space="preserve">        </v>
      </c>
      <c r="E34" s="22" t="str">
        <f>RIGHT("000000000000"&amp;(ROUND((JV!G43+JV!H43),2)*100),12)</f>
        <v>000000000000</v>
      </c>
      <c r="F34" s="22" t="str">
        <f>LEFT(JV!I43&amp;"                                   ",35)</f>
        <v xml:space="preserve">0                                  </v>
      </c>
      <c r="G34" s="22" t="str">
        <f>IF((JV!G43&gt;0),"-",IF((JV!H43&gt;0),"+"," "))&amp;LEFT(JV!$F$5&amp;"  ",2)&amp;JV!$F$6&amp;"      "</f>
        <v xml:space="preserve">   Q      </v>
      </c>
      <c r="H34" s="22" t="str">
        <f>LEFT(JV!A43&amp;"      ",6)</f>
        <v xml:space="preserve">      </v>
      </c>
      <c r="I34" s="22" t="str">
        <f>LEFT(JV!B43&amp;"      ",6)</f>
        <v xml:space="preserve">      </v>
      </c>
      <c r="J34" s="22" t="str">
        <f>LEFT(JV!C43&amp;"      ",6)</f>
        <v xml:space="preserve">      </v>
      </c>
      <c r="K34" s="22" t="str">
        <f>LEFT(JV!D43&amp;"      ",6)</f>
        <v xml:space="preserve">      </v>
      </c>
      <c r="L34" s="22" t="str">
        <f>LEFT(JV!E43&amp;"      ",6)</f>
        <v xml:space="preserve">      </v>
      </c>
      <c r="M34" s="22" t="str">
        <f>LEFT(JV!F43&amp;"      ",6)</f>
        <v xml:space="preserve">01    </v>
      </c>
      <c r="N34" s="22" t="str">
        <f>LEFT(JV!M43&amp;"        ",8)&amp;LEFT(JV!N43&amp;"    ",4)&amp;LEFT(JV!O43&amp;"    ",4)&amp;LEFT(JV!P43&amp;" ",1)&amp;LEFT(JV!Q43&amp;"        ",8)&amp;LEFT(JV!R43&amp;" ",1)</f>
        <v xml:space="preserve">                          </v>
      </c>
    </row>
    <row r="35" spans="1:14" x14ac:dyDescent="0.2">
      <c r="A35" s="22" t="s">
        <v>87</v>
      </c>
      <c r="B35" s="22" t="str">
        <f>LEFT(JV!$C$4&amp;"        ",8)&amp;"        "&amp;2</f>
        <v>AUPLOAD         2</v>
      </c>
      <c r="C35" s="22" t="str">
        <f>LEFT((JV!$C$5&amp;" "),4)</f>
        <v>BD05</v>
      </c>
      <c r="D35" s="22" t="str">
        <f>LEFT((JV!J44&amp;"        "),8)</f>
        <v xml:space="preserve">        </v>
      </c>
      <c r="E35" s="22" t="str">
        <f>RIGHT("000000000000"&amp;(ROUND((JV!G44+JV!H44),2)*100),12)</f>
        <v>000000000000</v>
      </c>
      <c r="F35" s="22" t="str">
        <f>LEFT(JV!I44&amp;"                                   ",35)</f>
        <v xml:space="preserve">0                                  </v>
      </c>
      <c r="G35" s="22" t="str">
        <f>IF((JV!G44&gt;0),"-",IF((JV!H44&gt;0),"+"," "))&amp;LEFT(JV!$F$5&amp;"  ",2)&amp;JV!$F$6&amp;"      "</f>
        <v xml:space="preserve">   Q      </v>
      </c>
      <c r="H35" s="22" t="str">
        <f>LEFT(JV!A44&amp;"      ",6)</f>
        <v xml:space="preserve">      </v>
      </c>
      <c r="I35" s="22" t="str">
        <f>LEFT(JV!B44&amp;"      ",6)</f>
        <v xml:space="preserve">      </v>
      </c>
      <c r="J35" s="22" t="str">
        <f>LEFT(JV!C44&amp;"      ",6)</f>
        <v xml:space="preserve">      </v>
      </c>
      <c r="K35" s="22" t="str">
        <f>LEFT(JV!D44&amp;"      ",6)</f>
        <v xml:space="preserve">      </v>
      </c>
      <c r="L35" s="22" t="str">
        <f>LEFT(JV!E44&amp;"      ",6)</f>
        <v xml:space="preserve">      </v>
      </c>
      <c r="M35" s="22" t="str">
        <f>LEFT(JV!F44&amp;"      ",6)</f>
        <v xml:space="preserve">01    </v>
      </c>
      <c r="N35" s="22" t="str">
        <f>LEFT(JV!M44&amp;"        ",8)&amp;LEFT(JV!N44&amp;"    ",4)&amp;LEFT(JV!O44&amp;"    ",4)&amp;LEFT(JV!P44&amp;" ",1)&amp;LEFT(JV!Q44&amp;"        ",8)&amp;LEFT(JV!R44&amp;" ",1)</f>
        <v xml:space="preserve">                          </v>
      </c>
    </row>
    <row r="36" spans="1:14" x14ac:dyDescent="0.2">
      <c r="A36" s="22" t="s">
        <v>88</v>
      </c>
      <c r="B36" s="22" t="str">
        <f>LEFT(JV!$C$4&amp;"        ",8)&amp;"        "&amp;2</f>
        <v>AUPLOAD         2</v>
      </c>
      <c r="C36" s="22" t="str">
        <f>LEFT((JV!$C$5&amp;" "),4)</f>
        <v>BD05</v>
      </c>
      <c r="D36" s="22" t="str">
        <f>LEFT((JV!J45&amp;"        "),8)</f>
        <v xml:space="preserve">        </v>
      </c>
      <c r="E36" s="22" t="str">
        <f>RIGHT("000000000000"&amp;(ROUND((JV!G45+JV!H45),2)*100),12)</f>
        <v>000000000000</v>
      </c>
      <c r="F36" s="22" t="str">
        <f>LEFT(JV!I45&amp;"                                   ",35)</f>
        <v xml:space="preserve">0                                  </v>
      </c>
      <c r="G36" s="22" t="str">
        <f>IF((JV!G45&gt;0),"-",IF((JV!H45&gt;0),"+"," "))&amp;LEFT(JV!$F$5&amp;"  ",2)&amp;JV!$F$6&amp;"      "</f>
        <v xml:space="preserve">   Q      </v>
      </c>
      <c r="H36" s="22" t="str">
        <f>LEFT(JV!A45&amp;"      ",6)</f>
        <v xml:space="preserve">      </v>
      </c>
      <c r="I36" s="22" t="str">
        <f>LEFT(JV!B45&amp;"      ",6)</f>
        <v xml:space="preserve">      </v>
      </c>
      <c r="J36" s="22" t="str">
        <f>LEFT(JV!C45&amp;"      ",6)</f>
        <v xml:space="preserve">      </v>
      </c>
      <c r="K36" s="22" t="str">
        <f>LEFT(JV!D45&amp;"      ",6)</f>
        <v xml:space="preserve">      </v>
      </c>
      <c r="L36" s="22" t="str">
        <f>LEFT(JV!E45&amp;"      ",6)</f>
        <v xml:space="preserve">      </v>
      </c>
      <c r="M36" s="22" t="str">
        <f>LEFT(JV!F45&amp;"      ",6)</f>
        <v xml:space="preserve">01    </v>
      </c>
      <c r="N36" s="22" t="str">
        <f>LEFT(JV!M45&amp;"        ",8)&amp;LEFT(JV!N45&amp;"    ",4)&amp;LEFT(JV!O45&amp;"    ",4)&amp;LEFT(JV!P45&amp;" ",1)&amp;LEFT(JV!Q45&amp;"        ",8)&amp;LEFT(JV!R45&amp;" ",1)</f>
        <v xml:space="preserve">                          </v>
      </c>
    </row>
    <row r="37" spans="1:14" x14ac:dyDescent="0.2">
      <c r="A37" s="22" t="s">
        <v>89</v>
      </c>
      <c r="B37" s="22" t="str">
        <f>LEFT(JV!$C$4&amp;"        ",8)&amp;"        "&amp;2</f>
        <v>AUPLOAD         2</v>
      </c>
      <c r="C37" s="22" t="str">
        <f>LEFT((JV!$C$5&amp;" "),4)</f>
        <v>BD05</v>
      </c>
      <c r="D37" s="22" t="str">
        <f>LEFT((JV!J46&amp;"        "),8)</f>
        <v xml:space="preserve">        </v>
      </c>
      <c r="E37" s="22" t="str">
        <f>RIGHT("000000000000"&amp;(ROUND((JV!G46+JV!H46),2)*100),12)</f>
        <v>000000000000</v>
      </c>
      <c r="F37" s="22" t="str">
        <f>LEFT(JV!I46&amp;"                                   ",35)</f>
        <v xml:space="preserve">0                                  </v>
      </c>
      <c r="G37" s="22" t="str">
        <f>IF((JV!G46&gt;0),"-",IF((JV!H46&gt;0),"+"," "))&amp;LEFT(JV!$F$5&amp;"  ",2)&amp;JV!$F$6&amp;"      "</f>
        <v xml:space="preserve">   Q      </v>
      </c>
      <c r="H37" s="22" t="str">
        <f>LEFT(JV!A46&amp;"      ",6)</f>
        <v xml:space="preserve">      </v>
      </c>
      <c r="I37" s="22" t="str">
        <f>LEFT(JV!B46&amp;"      ",6)</f>
        <v xml:space="preserve">      </v>
      </c>
      <c r="J37" s="22" t="str">
        <f>LEFT(JV!C46&amp;"      ",6)</f>
        <v xml:space="preserve">      </v>
      </c>
      <c r="K37" s="22" t="str">
        <f>LEFT(JV!D46&amp;"      ",6)</f>
        <v xml:space="preserve">      </v>
      </c>
      <c r="L37" s="22" t="str">
        <f>LEFT(JV!E46&amp;"      ",6)</f>
        <v xml:space="preserve">      </v>
      </c>
      <c r="M37" s="22" t="str">
        <f>LEFT(JV!F46&amp;"      ",6)</f>
        <v xml:space="preserve">01    </v>
      </c>
      <c r="N37" s="22" t="str">
        <f>LEFT(JV!M46&amp;"        ",8)&amp;LEFT(JV!N46&amp;"    ",4)&amp;LEFT(JV!O46&amp;"    ",4)&amp;LEFT(JV!P46&amp;" ",1)&amp;LEFT(JV!Q46&amp;"        ",8)&amp;LEFT(JV!R46&amp;" ",1)</f>
        <v xml:space="preserve">                          </v>
      </c>
    </row>
    <row r="38" spans="1:14" x14ac:dyDescent="0.2">
      <c r="A38" s="22" t="s">
        <v>90</v>
      </c>
      <c r="B38" s="22" t="str">
        <f>LEFT(JV!$C$4&amp;"        ",8)&amp;"        "&amp;2</f>
        <v>AUPLOAD         2</v>
      </c>
      <c r="C38" s="22" t="str">
        <f>LEFT((JV!$C$5&amp;" "),4)</f>
        <v>BD05</v>
      </c>
      <c r="D38" s="22" t="str">
        <f>LEFT((JV!J47&amp;"        "),8)</f>
        <v xml:space="preserve">        </v>
      </c>
      <c r="E38" s="22" t="str">
        <f>RIGHT("000000000000"&amp;(ROUND((JV!G47+JV!H47),2)*100),12)</f>
        <v>000000000000</v>
      </c>
      <c r="F38" s="22" t="str">
        <f>LEFT(JV!I47&amp;"                                   ",35)</f>
        <v xml:space="preserve">0                                  </v>
      </c>
      <c r="G38" s="22" t="str">
        <f>IF((JV!G47&gt;0),"-",IF((JV!H47&gt;0),"+"," "))&amp;LEFT(JV!$F$5&amp;"  ",2)&amp;JV!$F$6&amp;"      "</f>
        <v xml:space="preserve">   Q      </v>
      </c>
      <c r="H38" s="22" t="str">
        <f>LEFT(JV!A47&amp;"      ",6)</f>
        <v xml:space="preserve">      </v>
      </c>
      <c r="I38" s="22" t="str">
        <f>LEFT(JV!B47&amp;"      ",6)</f>
        <v xml:space="preserve">      </v>
      </c>
      <c r="J38" s="22" t="str">
        <f>LEFT(JV!C47&amp;"      ",6)</f>
        <v xml:space="preserve">      </v>
      </c>
      <c r="K38" s="22" t="str">
        <f>LEFT(JV!D47&amp;"      ",6)</f>
        <v xml:space="preserve">      </v>
      </c>
      <c r="L38" s="22" t="str">
        <f>LEFT(JV!E47&amp;"      ",6)</f>
        <v xml:space="preserve">      </v>
      </c>
      <c r="M38" s="22" t="str">
        <f>LEFT(JV!F47&amp;"      ",6)</f>
        <v xml:space="preserve">01    </v>
      </c>
      <c r="N38" s="22" t="str">
        <f>LEFT(JV!M47&amp;"        ",8)&amp;LEFT(JV!N47&amp;"    ",4)&amp;LEFT(JV!O47&amp;"    ",4)&amp;LEFT(JV!P47&amp;" ",1)&amp;LEFT(JV!Q47&amp;"        ",8)&amp;LEFT(JV!R47&amp;" ",1)</f>
        <v xml:space="preserve">                          </v>
      </c>
    </row>
    <row r="39" spans="1:14" x14ac:dyDescent="0.2">
      <c r="A39" s="22" t="s">
        <v>91</v>
      </c>
      <c r="B39" s="22" t="str">
        <f>LEFT(JV!$C$4&amp;"        ",8)&amp;"        "&amp;2</f>
        <v>AUPLOAD         2</v>
      </c>
      <c r="C39" s="22" t="str">
        <f>LEFT((JV!$C$5&amp;" "),4)</f>
        <v>BD05</v>
      </c>
      <c r="D39" s="22" t="str">
        <f>LEFT((JV!J48&amp;"        "),8)</f>
        <v xml:space="preserve">        </v>
      </c>
      <c r="E39" s="22" t="str">
        <f>RIGHT("000000000000"&amp;(ROUND((JV!G48+JV!H48),2)*100),12)</f>
        <v>000000000000</v>
      </c>
      <c r="F39" s="22" t="str">
        <f>LEFT(JV!I48&amp;"                                   ",35)</f>
        <v xml:space="preserve">0                                  </v>
      </c>
      <c r="G39" s="22" t="str">
        <f>IF((JV!G48&gt;0),"-",IF((JV!H48&gt;0),"+"," "))&amp;LEFT(JV!$F$5&amp;"  ",2)&amp;JV!$F$6&amp;"      "</f>
        <v xml:space="preserve">   Q      </v>
      </c>
      <c r="H39" s="22" t="str">
        <f>LEFT(JV!A48&amp;"      ",6)</f>
        <v xml:space="preserve">      </v>
      </c>
      <c r="I39" s="22" t="str">
        <f>LEFT(JV!B48&amp;"      ",6)</f>
        <v xml:space="preserve">      </v>
      </c>
      <c r="J39" s="22" t="str">
        <f>LEFT(JV!C48&amp;"      ",6)</f>
        <v xml:space="preserve">      </v>
      </c>
      <c r="K39" s="22" t="str">
        <f>LEFT(JV!D48&amp;"      ",6)</f>
        <v xml:space="preserve">      </v>
      </c>
      <c r="L39" s="22" t="str">
        <f>LEFT(JV!E48&amp;"      ",6)</f>
        <v xml:space="preserve">      </v>
      </c>
      <c r="M39" s="22" t="str">
        <f>LEFT(JV!F48&amp;"      ",6)</f>
        <v xml:space="preserve">01    </v>
      </c>
      <c r="N39" s="22" t="str">
        <f>LEFT(JV!M48&amp;"        ",8)&amp;LEFT(JV!N48&amp;"    ",4)&amp;LEFT(JV!O48&amp;"    ",4)&amp;LEFT(JV!P48&amp;" ",1)&amp;LEFT(JV!Q48&amp;"        ",8)&amp;LEFT(JV!R48&amp;" ",1)</f>
        <v xml:space="preserve">                          </v>
      </c>
    </row>
    <row r="40" spans="1:14" x14ac:dyDescent="0.2">
      <c r="A40" s="22" t="s">
        <v>92</v>
      </c>
      <c r="B40" s="22" t="str">
        <f>LEFT(JV!$C$4&amp;"        ",8)&amp;"        "&amp;2</f>
        <v>AUPLOAD         2</v>
      </c>
      <c r="C40" s="22" t="str">
        <f>LEFT((JV!$C$5&amp;" "),4)</f>
        <v>BD05</v>
      </c>
      <c r="D40" s="22" t="str">
        <f>LEFT((JV!J49&amp;"        "),8)</f>
        <v xml:space="preserve">        </v>
      </c>
      <c r="E40" s="22" t="str">
        <f>RIGHT("000000000000"&amp;(ROUND((JV!G49+JV!H49),2)*100),12)</f>
        <v>000000000000</v>
      </c>
      <c r="F40" s="22" t="str">
        <f>LEFT(JV!I49&amp;"                                   ",35)</f>
        <v xml:space="preserve">0                                  </v>
      </c>
      <c r="G40" s="22" t="str">
        <f>IF((JV!G49&gt;0),"-",IF((JV!H49&gt;0),"+"," "))&amp;LEFT(JV!$F$5&amp;"  ",2)&amp;JV!$F$6&amp;"      "</f>
        <v xml:space="preserve">   Q      </v>
      </c>
      <c r="H40" s="22" t="str">
        <f>LEFT(JV!A49&amp;"      ",6)</f>
        <v xml:space="preserve">      </v>
      </c>
      <c r="I40" s="22" t="str">
        <f>LEFT(JV!B49&amp;"      ",6)</f>
        <v xml:space="preserve">      </v>
      </c>
      <c r="J40" s="22" t="str">
        <f>LEFT(JV!C49&amp;"      ",6)</f>
        <v xml:space="preserve">      </v>
      </c>
      <c r="K40" s="22" t="str">
        <f>LEFT(JV!D49&amp;"      ",6)</f>
        <v xml:space="preserve">      </v>
      </c>
      <c r="L40" s="22" t="str">
        <f>LEFT(JV!E49&amp;"      ",6)</f>
        <v xml:space="preserve">      </v>
      </c>
      <c r="M40" s="22" t="str">
        <f>LEFT(JV!F49&amp;"      ",6)</f>
        <v xml:space="preserve">01    </v>
      </c>
      <c r="N40" s="22" t="str">
        <f>LEFT(JV!M49&amp;"        ",8)&amp;LEFT(JV!N49&amp;"    ",4)&amp;LEFT(JV!O49&amp;"    ",4)&amp;LEFT(JV!P49&amp;" ",1)&amp;LEFT(JV!Q49&amp;"        ",8)&amp;LEFT(JV!R49&amp;" ",1)</f>
        <v xml:space="preserve">                          </v>
      </c>
    </row>
    <row r="41" spans="1:14" x14ac:dyDescent="0.2">
      <c r="A41" s="22" t="s">
        <v>93</v>
      </c>
      <c r="B41" s="22" t="str">
        <f>LEFT(JV!$C$4&amp;"        ",8)&amp;"        "&amp;2</f>
        <v>AUPLOAD         2</v>
      </c>
      <c r="C41" s="22" t="str">
        <f>LEFT((JV!$C$5&amp;" "),4)</f>
        <v>BD05</v>
      </c>
      <c r="D41" s="22" t="str">
        <f>LEFT((JV!J50&amp;"        "),8)</f>
        <v xml:space="preserve">        </v>
      </c>
      <c r="E41" s="22" t="str">
        <f>RIGHT("000000000000"&amp;(ROUND((JV!G50+JV!H50),2)*100),12)</f>
        <v>000000000000</v>
      </c>
      <c r="F41" s="22" t="str">
        <f>LEFT(JV!I50&amp;"                                   ",35)</f>
        <v xml:space="preserve">0                                  </v>
      </c>
      <c r="G41" s="22" t="str">
        <f>IF((JV!G50&gt;0),"-",IF((JV!H50&gt;0),"+"," "))&amp;LEFT(JV!$F$5&amp;"  ",2)&amp;JV!$F$6&amp;"      "</f>
        <v xml:space="preserve">   Q      </v>
      </c>
      <c r="H41" s="22" t="str">
        <f>LEFT(JV!A50&amp;"      ",6)</f>
        <v xml:space="preserve">      </v>
      </c>
      <c r="I41" s="22" t="str">
        <f>LEFT(JV!B50&amp;"      ",6)</f>
        <v xml:space="preserve">      </v>
      </c>
      <c r="J41" s="22" t="str">
        <f>LEFT(JV!C50&amp;"      ",6)</f>
        <v xml:space="preserve">      </v>
      </c>
      <c r="K41" s="22" t="str">
        <f>LEFT(JV!D50&amp;"      ",6)</f>
        <v xml:space="preserve">      </v>
      </c>
      <c r="L41" s="22" t="str">
        <f>LEFT(JV!E50&amp;"      ",6)</f>
        <v xml:space="preserve">      </v>
      </c>
      <c r="M41" s="22" t="str">
        <f>LEFT(JV!F50&amp;"      ",6)</f>
        <v xml:space="preserve">01    </v>
      </c>
      <c r="N41" s="22" t="str">
        <f>LEFT(JV!M50&amp;"        ",8)&amp;LEFT(JV!N50&amp;"    ",4)&amp;LEFT(JV!O50&amp;"    ",4)&amp;LEFT(JV!P50&amp;" ",1)&amp;LEFT(JV!Q50&amp;"        ",8)&amp;LEFT(JV!R50&amp;" ",1)</f>
        <v xml:space="preserve">                          </v>
      </c>
    </row>
    <row r="42" spans="1:14" x14ac:dyDescent="0.2">
      <c r="A42" s="22" t="s">
        <v>94</v>
      </c>
      <c r="B42" s="22" t="str">
        <f>LEFT(JV!$C$4&amp;"        ",8)&amp;"        "&amp;2</f>
        <v>AUPLOAD         2</v>
      </c>
      <c r="C42" s="22" t="str">
        <f>LEFT((JV!$C$5&amp;" "),4)</f>
        <v>BD05</v>
      </c>
      <c r="D42" s="22" t="str">
        <f>LEFT((JV!J51&amp;"        "),8)</f>
        <v xml:space="preserve">        </v>
      </c>
      <c r="E42" s="22" t="str">
        <f>RIGHT("000000000000"&amp;(ROUND((JV!G51+JV!H51),2)*100),12)</f>
        <v>000000000000</v>
      </c>
      <c r="F42" s="22" t="str">
        <f>LEFT(JV!I51&amp;"                                   ",35)</f>
        <v xml:space="preserve">0                                  </v>
      </c>
      <c r="G42" s="22" t="str">
        <f>IF((JV!G51&gt;0),"-",IF((JV!H51&gt;0),"+"," "))&amp;LEFT(JV!$F$5&amp;"  ",2)&amp;JV!$F$6&amp;"      "</f>
        <v xml:space="preserve">   Q      </v>
      </c>
      <c r="H42" s="22" t="str">
        <f>LEFT(JV!A51&amp;"      ",6)</f>
        <v xml:space="preserve">      </v>
      </c>
      <c r="I42" s="22" t="str">
        <f>LEFT(JV!B51&amp;"      ",6)</f>
        <v xml:space="preserve">      </v>
      </c>
      <c r="J42" s="22" t="str">
        <f>LEFT(JV!C51&amp;"      ",6)</f>
        <v xml:space="preserve">      </v>
      </c>
      <c r="K42" s="22" t="str">
        <f>LEFT(JV!D51&amp;"      ",6)</f>
        <v xml:space="preserve">      </v>
      </c>
      <c r="L42" s="22" t="str">
        <f>LEFT(JV!E51&amp;"      ",6)</f>
        <v xml:space="preserve">      </v>
      </c>
      <c r="M42" s="22" t="str">
        <f>LEFT(JV!F51&amp;"      ",6)</f>
        <v xml:space="preserve">01    </v>
      </c>
      <c r="N42" s="22" t="str">
        <f>LEFT(JV!M51&amp;"        ",8)&amp;LEFT(JV!N51&amp;"    ",4)&amp;LEFT(JV!O51&amp;"    ",4)&amp;LEFT(JV!P51&amp;" ",1)&amp;LEFT(JV!Q51&amp;"        ",8)&amp;LEFT(JV!R51&amp;" ",1)</f>
        <v xml:space="preserve">                          </v>
      </c>
    </row>
    <row r="43" spans="1:14" x14ac:dyDescent="0.2">
      <c r="A43" s="22" t="s">
        <v>95</v>
      </c>
      <c r="B43" s="22" t="str">
        <f>LEFT(JV!$C$4&amp;"        ",8)&amp;"        "&amp;2</f>
        <v>AUPLOAD         2</v>
      </c>
      <c r="C43" s="22" t="str">
        <f>LEFT((JV!$C$5&amp;" "),4)</f>
        <v>BD05</v>
      </c>
      <c r="D43" s="22" t="str">
        <f>LEFT((JV!J52&amp;"        "),8)</f>
        <v xml:space="preserve">        </v>
      </c>
      <c r="E43" s="22" t="str">
        <f>RIGHT("000000000000"&amp;(ROUND((JV!G52+JV!H52),2)*100),12)</f>
        <v>000000000000</v>
      </c>
      <c r="F43" s="22" t="str">
        <f>LEFT(JV!I52&amp;"                                   ",35)</f>
        <v xml:space="preserve">0                                  </v>
      </c>
      <c r="G43" s="22" t="str">
        <f>IF((JV!G52&gt;0),"-",IF((JV!H52&gt;0),"+"," "))&amp;LEFT(JV!$F$5&amp;"  ",2)&amp;JV!$F$6&amp;"      "</f>
        <v xml:space="preserve">   Q      </v>
      </c>
      <c r="H43" s="22" t="str">
        <f>LEFT(JV!A52&amp;"      ",6)</f>
        <v xml:space="preserve">      </v>
      </c>
      <c r="I43" s="22" t="str">
        <f>LEFT(JV!B52&amp;"      ",6)</f>
        <v xml:space="preserve">      </v>
      </c>
      <c r="J43" s="22" t="str">
        <f>LEFT(JV!C52&amp;"      ",6)</f>
        <v xml:space="preserve">      </v>
      </c>
      <c r="K43" s="22" t="str">
        <f>LEFT(JV!D52&amp;"      ",6)</f>
        <v xml:space="preserve">      </v>
      </c>
      <c r="L43" s="22" t="str">
        <f>LEFT(JV!E52&amp;"      ",6)</f>
        <v xml:space="preserve">      </v>
      </c>
      <c r="M43" s="22" t="str">
        <f>LEFT(JV!F52&amp;"      ",6)</f>
        <v xml:space="preserve">01    </v>
      </c>
      <c r="N43" s="22" t="str">
        <f>LEFT(JV!M52&amp;"        ",8)&amp;LEFT(JV!N52&amp;"    ",4)&amp;LEFT(JV!O52&amp;"    ",4)&amp;LEFT(JV!P52&amp;" ",1)&amp;LEFT(JV!Q52&amp;"        ",8)&amp;LEFT(JV!R52&amp;" ",1)</f>
        <v xml:space="preserve">                          </v>
      </c>
    </row>
    <row r="44" spans="1:14" x14ac:dyDescent="0.2">
      <c r="A44" s="22" t="s">
        <v>96</v>
      </c>
      <c r="B44" s="22" t="str">
        <f>LEFT(JV!$C$4&amp;"        ",8)&amp;"        "&amp;2</f>
        <v>AUPLOAD         2</v>
      </c>
      <c r="C44" s="22" t="str">
        <f>LEFT((JV!$C$5&amp;" "),4)</f>
        <v>BD05</v>
      </c>
      <c r="D44" s="22" t="str">
        <f>LEFT((JV!J53&amp;"        "),8)</f>
        <v xml:space="preserve">        </v>
      </c>
      <c r="E44" s="22" t="str">
        <f>RIGHT("000000000000"&amp;(ROUND((JV!G53+JV!H53),2)*100),12)</f>
        <v>000000000000</v>
      </c>
      <c r="F44" s="22" t="str">
        <f>LEFT(JV!I53&amp;"                                   ",35)</f>
        <v xml:space="preserve">0                                  </v>
      </c>
      <c r="G44" s="22" t="str">
        <f>IF((JV!G53&gt;0),"-",IF((JV!H53&gt;0),"+"," "))&amp;LEFT(JV!$F$5&amp;"  ",2)&amp;JV!$F$6&amp;"      "</f>
        <v xml:space="preserve">   Q      </v>
      </c>
      <c r="H44" s="22" t="str">
        <f>LEFT(JV!A53&amp;"      ",6)</f>
        <v xml:space="preserve">      </v>
      </c>
      <c r="I44" s="22" t="str">
        <f>LEFT(JV!B53&amp;"      ",6)</f>
        <v xml:space="preserve">      </v>
      </c>
      <c r="J44" s="22" t="str">
        <f>LEFT(JV!C53&amp;"      ",6)</f>
        <v xml:space="preserve">      </v>
      </c>
      <c r="K44" s="22" t="str">
        <f>LEFT(JV!D53&amp;"      ",6)</f>
        <v xml:space="preserve">      </v>
      </c>
      <c r="L44" s="22" t="str">
        <f>LEFT(JV!E53&amp;"      ",6)</f>
        <v xml:space="preserve">      </v>
      </c>
      <c r="M44" s="22" t="str">
        <f>LEFT(JV!F53&amp;"      ",6)</f>
        <v xml:space="preserve">01    </v>
      </c>
      <c r="N44" s="22" t="str">
        <f>LEFT(JV!M53&amp;"        ",8)&amp;LEFT(JV!N53&amp;"    ",4)&amp;LEFT(JV!O53&amp;"    ",4)&amp;LEFT(JV!P53&amp;" ",1)&amp;LEFT(JV!Q53&amp;"        ",8)&amp;LEFT(JV!R53&amp;" ",1)</f>
        <v xml:space="preserve">                          </v>
      </c>
    </row>
    <row r="45" spans="1:14" x14ac:dyDescent="0.2">
      <c r="A45" s="22" t="s">
        <v>97</v>
      </c>
      <c r="B45" s="22" t="str">
        <f>LEFT(JV!$C$4&amp;"        ",8)&amp;"        "&amp;2</f>
        <v>AUPLOAD         2</v>
      </c>
      <c r="C45" s="22" t="str">
        <f>LEFT((JV!$C$5&amp;" "),4)</f>
        <v>BD05</v>
      </c>
      <c r="D45" s="22" t="str">
        <f>LEFT((JV!J54&amp;"        "),8)</f>
        <v xml:space="preserve">        </v>
      </c>
      <c r="E45" s="22" t="str">
        <f>RIGHT("000000000000"&amp;(ROUND((JV!G54+JV!H54),2)*100),12)</f>
        <v>000000000000</v>
      </c>
      <c r="F45" s="22" t="str">
        <f>LEFT(JV!I54&amp;"                                   ",35)</f>
        <v xml:space="preserve">0                                  </v>
      </c>
      <c r="G45" s="22" t="str">
        <f>IF((JV!G54&gt;0),"-",IF((JV!H54&gt;0),"+"," "))&amp;LEFT(JV!$F$5&amp;"  ",2)&amp;JV!$F$6&amp;"      "</f>
        <v xml:space="preserve">   Q      </v>
      </c>
      <c r="H45" s="22" t="str">
        <f>LEFT(JV!A54&amp;"      ",6)</f>
        <v xml:space="preserve">      </v>
      </c>
      <c r="I45" s="22" t="str">
        <f>LEFT(JV!B54&amp;"      ",6)</f>
        <v xml:space="preserve">      </v>
      </c>
      <c r="J45" s="22" t="str">
        <f>LEFT(JV!C54&amp;"      ",6)</f>
        <v xml:space="preserve">      </v>
      </c>
      <c r="K45" s="22" t="str">
        <f>LEFT(JV!D54&amp;"      ",6)</f>
        <v xml:space="preserve">      </v>
      </c>
      <c r="L45" s="22" t="str">
        <f>LEFT(JV!E54&amp;"      ",6)</f>
        <v xml:space="preserve">      </v>
      </c>
      <c r="M45" s="22" t="str">
        <f>LEFT(JV!F54&amp;"      ",6)</f>
        <v xml:space="preserve">01    </v>
      </c>
      <c r="N45" s="22" t="str">
        <f>LEFT(JV!M54&amp;"        ",8)&amp;LEFT(JV!N54&amp;"    ",4)&amp;LEFT(JV!O54&amp;"    ",4)&amp;LEFT(JV!P54&amp;" ",1)&amp;LEFT(JV!Q54&amp;"        ",8)&amp;LEFT(JV!R54&amp;" ",1)</f>
        <v xml:space="preserve">                          </v>
      </c>
    </row>
    <row r="46" spans="1:14" x14ac:dyDescent="0.2">
      <c r="A46" s="22" t="s">
        <v>98</v>
      </c>
      <c r="B46" s="22" t="str">
        <f>LEFT(JV!$C$4&amp;"        ",8)&amp;"        "&amp;2</f>
        <v>AUPLOAD         2</v>
      </c>
      <c r="C46" s="22" t="str">
        <f>LEFT((JV!$C$5&amp;" "),4)</f>
        <v>BD05</v>
      </c>
      <c r="D46" s="22" t="str">
        <f>LEFT((JV!J55&amp;"        "),8)</f>
        <v xml:space="preserve">        </v>
      </c>
      <c r="E46" s="22" t="str">
        <f>RIGHT("000000000000"&amp;(ROUND((JV!G55+JV!H55),2)*100),12)</f>
        <v>000000000000</v>
      </c>
      <c r="F46" s="22" t="str">
        <f>LEFT(JV!I55&amp;"                                   ",35)</f>
        <v xml:space="preserve">0                                  </v>
      </c>
      <c r="G46" s="22" t="str">
        <f>IF((JV!G55&gt;0),"-",IF((JV!H55&gt;0),"+"," "))&amp;LEFT(JV!$F$5&amp;"  ",2)&amp;JV!$F$6&amp;"      "</f>
        <v xml:space="preserve">   Q      </v>
      </c>
      <c r="H46" s="22" t="str">
        <f>LEFT(JV!A55&amp;"      ",6)</f>
        <v xml:space="preserve">      </v>
      </c>
      <c r="I46" s="22" t="str">
        <f>LEFT(JV!B55&amp;"      ",6)</f>
        <v xml:space="preserve">      </v>
      </c>
      <c r="J46" s="22" t="str">
        <f>LEFT(JV!C55&amp;"      ",6)</f>
        <v xml:space="preserve">      </v>
      </c>
      <c r="K46" s="22" t="str">
        <f>LEFT(JV!D55&amp;"      ",6)</f>
        <v xml:space="preserve">      </v>
      </c>
      <c r="L46" s="22" t="str">
        <f>LEFT(JV!E55&amp;"      ",6)</f>
        <v xml:space="preserve">      </v>
      </c>
      <c r="M46" s="22" t="str">
        <f>LEFT(JV!F55&amp;"      ",6)</f>
        <v xml:space="preserve">01    </v>
      </c>
      <c r="N46" s="22" t="str">
        <f>LEFT(JV!M55&amp;"        ",8)&amp;LEFT(JV!N55&amp;"    ",4)&amp;LEFT(JV!O55&amp;"    ",4)&amp;LEFT(JV!P55&amp;" ",1)&amp;LEFT(JV!Q55&amp;"        ",8)&amp;LEFT(JV!R55&amp;" ",1)</f>
        <v xml:space="preserve">                          </v>
      </c>
    </row>
    <row r="47" spans="1:14" x14ac:dyDescent="0.2">
      <c r="A47" s="22" t="s">
        <v>99</v>
      </c>
      <c r="B47" s="22" t="str">
        <f>LEFT(JV!$C$4&amp;"        ",8)&amp;"        "&amp;2</f>
        <v>AUPLOAD         2</v>
      </c>
      <c r="C47" s="22" t="str">
        <f>LEFT((JV!$C$5&amp;" "),4)</f>
        <v>BD05</v>
      </c>
      <c r="D47" s="22" t="str">
        <f>LEFT((JV!J56&amp;"        "),8)</f>
        <v xml:space="preserve">        </v>
      </c>
      <c r="E47" s="22" t="str">
        <f>RIGHT("000000000000"&amp;(ROUND((JV!G56+JV!H56),2)*100),12)</f>
        <v>000000000000</v>
      </c>
      <c r="F47" s="22" t="str">
        <f>LEFT(JV!I56&amp;"                                   ",35)</f>
        <v xml:space="preserve">0                                  </v>
      </c>
      <c r="G47" s="22" t="str">
        <f>IF((JV!G56&gt;0),"-",IF((JV!H56&gt;0),"+"," "))&amp;LEFT(JV!$F$5&amp;"  ",2)&amp;JV!$F$6&amp;"      "</f>
        <v xml:space="preserve">   Q      </v>
      </c>
      <c r="H47" s="22" t="str">
        <f>LEFT(JV!A56&amp;"      ",6)</f>
        <v xml:space="preserve">      </v>
      </c>
      <c r="I47" s="22" t="str">
        <f>LEFT(JV!B56&amp;"      ",6)</f>
        <v xml:space="preserve">      </v>
      </c>
      <c r="J47" s="22" t="str">
        <f>LEFT(JV!C56&amp;"      ",6)</f>
        <v xml:space="preserve">      </v>
      </c>
      <c r="K47" s="22" t="str">
        <f>LEFT(JV!D56&amp;"      ",6)</f>
        <v xml:space="preserve">      </v>
      </c>
      <c r="L47" s="22" t="str">
        <f>LEFT(JV!E56&amp;"      ",6)</f>
        <v xml:space="preserve">      </v>
      </c>
      <c r="M47" s="22" t="str">
        <f>LEFT(JV!F56&amp;"      ",6)</f>
        <v xml:space="preserve">01    </v>
      </c>
      <c r="N47" s="22" t="str">
        <f>LEFT(JV!M56&amp;"        ",8)&amp;LEFT(JV!N56&amp;"    ",4)&amp;LEFT(JV!O56&amp;"    ",4)&amp;LEFT(JV!P56&amp;" ",1)&amp;LEFT(JV!Q56&amp;"        ",8)&amp;LEFT(JV!R56&amp;" ",1)</f>
        <v xml:space="preserve">                          </v>
      </c>
    </row>
    <row r="48" spans="1:14" x14ac:dyDescent="0.2">
      <c r="A48" s="22" t="s">
        <v>100</v>
      </c>
      <c r="B48" s="22" t="str">
        <f>LEFT(JV!$C$4&amp;"        ",8)&amp;"        "&amp;2</f>
        <v>AUPLOAD         2</v>
      </c>
      <c r="C48" s="22" t="str">
        <f>LEFT((JV!$C$5&amp;" "),4)</f>
        <v>BD05</v>
      </c>
      <c r="D48" s="22" t="str">
        <f>LEFT((JV!J57&amp;"        "),8)</f>
        <v xml:space="preserve">        </v>
      </c>
      <c r="E48" s="22" t="str">
        <f>RIGHT("000000000000"&amp;(ROUND((JV!G57+JV!H57),2)*100),12)</f>
        <v>000000000000</v>
      </c>
      <c r="F48" s="22" t="str">
        <f>LEFT(JV!I57&amp;"                                   ",35)</f>
        <v xml:space="preserve">0                                  </v>
      </c>
      <c r="G48" s="22" t="str">
        <f>IF((JV!G57&gt;0),"-",IF((JV!H57&gt;0),"+"," "))&amp;LEFT(JV!$F$5&amp;"  ",2)&amp;JV!$F$6&amp;"      "</f>
        <v xml:space="preserve">   Q      </v>
      </c>
      <c r="H48" s="22" t="str">
        <f>LEFT(JV!A57&amp;"      ",6)</f>
        <v xml:space="preserve">      </v>
      </c>
      <c r="I48" s="22" t="str">
        <f>LEFT(JV!B57&amp;"      ",6)</f>
        <v xml:space="preserve">      </v>
      </c>
      <c r="J48" s="22" t="str">
        <f>LEFT(JV!C57&amp;"      ",6)</f>
        <v xml:space="preserve">      </v>
      </c>
      <c r="K48" s="22" t="str">
        <f>LEFT(JV!D57&amp;"      ",6)</f>
        <v xml:space="preserve">      </v>
      </c>
      <c r="L48" s="22" t="str">
        <f>LEFT(JV!E57&amp;"      ",6)</f>
        <v xml:space="preserve">      </v>
      </c>
      <c r="M48" s="22" t="str">
        <f>LEFT(JV!F57&amp;"      ",6)</f>
        <v xml:space="preserve">01    </v>
      </c>
      <c r="N48" s="22" t="str">
        <f>LEFT(JV!M57&amp;"        ",8)&amp;LEFT(JV!N57&amp;"    ",4)&amp;LEFT(JV!O57&amp;"    ",4)&amp;LEFT(JV!P57&amp;" ",1)&amp;LEFT(JV!Q57&amp;"        ",8)&amp;LEFT(JV!R57&amp;" ",1)</f>
        <v xml:space="preserve">                          </v>
      </c>
    </row>
    <row r="49" spans="1:14" x14ac:dyDescent="0.2">
      <c r="A49" s="22" t="s">
        <v>101</v>
      </c>
      <c r="B49" s="22" t="str">
        <f>LEFT(JV!$C$4&amp;"        ",8)&amp;"        "&amp;2</f>
        <v>AUPLOAD         2</v>
      </c>
      <c r="C49" s="22" t="str">
        <f>LEFT((JV!$C$5&amp;" "),4)</f>
        <v>BD05</v>
      </c>
      <c r="D49" s="22" t="str">
        <f>LEFT((JV!J58&amp;"        "),8)</f>
        <v xml:space="preserve">        </v>
      </c>
      <c r="E49" s="22" t="str">
        <f>RIGHT("000000000000"&amp;(ROUND((JV!G58+JV!H58),2)*100),12)</f>
        <v>000000000000</v>
      </c>
      <c r="F49" s="22" t="str">
        <f>LEFT(JV!I58&amp;"                                   ",35)</f>
        <v xml:space="preserve">0                                  </v>
      </c>
      <c r="G49" s="22" t="str">
        <f>IF((JV!G58&gt;0),"-",IF((JV!H58&gt;0),"+"," "))&amp;LEFT(JV!$F$5&amp;"  ",2)&amp;JV!$F$6&amp;"      "</f>
        <v xml:space="preserve">   Q      </v>
      </c>
      <c r="H49" s="22" t="str">
        <f>LEFT(JV!A58&amp;"      ",6)</f>
        <v xml:space="preserve">      </v>
      </c>
      <c r="I49" s="22" t="str">
        <f>LEFT(JV!B58&amp;"      ",6)</f>
        <v xml:space="preserve">      </v>
      </c>
      <c r="J49" s="22" t="str">
        <f>LEFT(JV!C58&amp;"      ",6)</f>
        <v xml:space="preserve">      </v>
      </c>
      <c r="K49" s="22" t="str">
        <f>LEFT(JV!D58&amp;"      ",6)</f>
        <v xml:space="preserve">      </v>
      </c>
      <c r="L49" s="22" t="str">
        <f>LEFT(JV!E58&amp;"      ",6)</f>
        <v xml:space="preserve">      </v>
      </c>
      <c r="M49" s="22" t="str">
        <f>LEFT(JV!F58&amp;"      ",6)</f>
        <v xml:space="preserve">01    </v>
      </c>
      <c r="N49" s="22" t="str">
        <f>LEFT(JV!M58&amp;"        ",8)&amp;LEFT(JV!N58&amp;"    ",4)&amp;LEFT(JV!O58&amp;"    ",4)&amp;LEFT(JV!P58&amp;" ",1)&amp;LEFT(JV!Q58&amp;"        ",8)&amp;LEFT(JV!R58&amp;" ",1)</f>
        <v xml:space="preserve">                          </v>
      </c>
    </row>
    <row r="50" spans="1:14" x14ac:dyDescent="0.2">
      <c r="A50" s="22" t="s">
        <v>102</v>
      </c>
      <c r="B50" s="22" t="str">
        <f>LEFT(JV!$C$4&amp;"        ",8)&amp;"        "&amp;2</f>
        <v>AUPLOAD         2</v>
      </c>
      <c r="C50" s="22" t="str">
        <f>LEFT((JV!$C$5&amp;" "),4)</f>
        <v>BD05</v>
      </c>
      <c r="D50" s="22" t="str">
        <f>LEFT((JV!J59&amp;"        "),8)</f>
        <v xml:space="preserve">        </v>
      </c>
      <c r="E50" s="22" t="str">
        <f>RIGHT("000000000000"&amp;(ROUND((JV!G59+JV!H59),2)*100),12)</f>
        <v>000000000000</v>
      </c>
      <c r="F50" s="22" t="str">
        <f>LEFT(JV!I59&amp;"                                   ",35)</f>
        <v xml:space="preserve">0                                  </v>
      </c>
      <c r="G50" s="22" t="str">
        <f>IF((JV!G59&gt;0),"-",IF((JV!H59&gt;0),"+"," "))&amp;LEFT(JV!$F$5&amp;"  ",2)&amp;JV!$F$6&amp;"      "</f>
        <v xml:space="preserve">   Q      </v>
      </c>
      <c r="H50" s="22" t="str">
        <f>LEFT(JV!A59&amp;"      ",6)</f>
        <v xml:space="preserve">      </v>
      </c>
      <c r="I50" s="22" t="str">
        <f>LEFT(JV!B59&amp;"      ",6)</f>
        <v xml:space="preserve">      </v>
      </c>
      <c r="J50" s="22" t="str">
        <f>LEFT(JV!C59&amp;"      ",6)</f>
        <v xml:space="preserve">      </v>
      </c>
      <c r="K50" s="22" t="str">
        <f>LEFT(JV!D59&amp;"      ",6)</f>
        <v xml:space="preserve">      </v>
      </c>
      <c r="L50" s="22" t="str">
        <f>LEFT(JV!E59&amp;"      ",6)</f>
        <v xml:space="preserve">      </v>
      </c>
      <c r="M50" s="22" t="str">
        <f>LEFT(JV!F59&amp;"      ",6)</f>
        <v xml:space="preserve">01    </v>
      </c>
      <c r="N50" s="22" t="str">
        <f>LEFT(JV!M59&amp;"        ",8)&amp;LEFT(JV!N59&amp;"    ",4)&amp;LEFT(JV!O59&amp;"    ",4)&amp;LEFT(JV!P59&amp;" ",1)&amp;LEFT(JV!Q59&amp;"        ",8)&amp;LEFT(JV!R59&amp;" ",1)</f>
        <v xml:space="preserve">                          </v>
      </c>
    </row>
    <row r="51" spans="1:14" x14ac:dyDescent="0.2">
      <c r="A51" s="22" t="s">
        <v>103</v>
      </c>
      <c r="B51" s="22" t="str">
        <f>LEFT(JV!$C$4&amp;"        ",8)&amp;"        "&amp;2</f>
        <v>AUPLOAD         2</v>
      </c>
      <c r="C51" s="22" t="str">
        <f>LEFT((JV!$C$5&amp;" "),4)</f>
        <v>BD05</v>
      </c>
      <c r="D51" s="22" t="str">
        <f>LEFT((JV!J60&amp;"        "),8)</f>
        <v xml:space="preserve">        </v>
      </c>
      <c r="E51" s="22" t="str">
        <f>RIGHT("000000000000"&amp;(ROUND((JV!G60+JV!H60),2)*100),12)</f>
        <v>000000000000</v>
      </c>
      <c r="F51" s="22" t="str">
        <f>LEFT(JV!I60&amp;"                                   ",35)</f>
        <v xml:space="preserve">0                                  </v>
      </c>
      <c r="G51" s="22" t="str">
        <f>IF((JV!G60&gt;0),"-",IF((JV!H60&gt;0),"+"," "))&amp;LEFT(JV!$F$5&amp;"  ",2)&amp;JV!$F$6&amp;"      "</f>
        <v xml:space="preserve">   Q      </v>
      </c>
      <c r="H51" s="22" t="str">
        <f>LEFT(JV!A60&amp;"      ",6)</f>
        <v xml:space="preserve">      </v>
      </c>
      <c r="I51" s="22" t="str">
        <f>LEFT(JV!B60&amp;"      ",6)</f>
        <v xml:space="preserve">      </v>
      </c>
      <c r="J51" s="22" t="str">
        <f>LEFT(JV!C60&amp;"      ",6)</f>
        <v xml:space="preserve">      </v>
      </c>
      <c r="K51" s="22" t="str">
        <f>LEFT(JV!D60&amp;"      ",6)</f>
        <v xml:space="preserve">      </v>
      </c>
      <c r="L51" s="22" t="str">
        <f>LEFT(JV!E60&amp;"      ",6)</f>
        <v xml:space="preserve">      </v>
      </c>
      <c r="M51" s="22" t="str">
        <f>LEFT(JV!F60&amp;"      ",6)</f>
        <v xml:space="preserve">01    </v>
      </c>
      <c r="N51" s="22" t="str">
        <f>LEFT(JV!M60&amp;"        ",8)&amp;LEFT(JV!N60&amp;"    ",4)&amp;LEFT(JV!O60&amp;"    ",4)&amp;LEFT(JV!P60&amp;" ",1)&amp;LEFT(JV!Q60&amp;"        ",8)&amp;LEFT(JV!R60&amp;" ",1)</f>
        <v xml:space="preserve">                          </v>
      </c>
    </row>
    <row r="52" spans="1:14" x14ac:dyDescent="0.2">
      <c r="A52" s="22" t="s">
        <v>104</v>
      </c>
      <c r="B52" s="22" t="str">
        <f>LEFT(JV!$C$4&amp;"        ",8)&amp;"        "&amp;2</f>
        <v>AUPLOAD         2</v>
      </c>
      <c r="C52" s="22" t="str">
        <f>LEFT((JV!$C$5&amp;" "),4)</f>
        <v>BD05</v>
      </c>
      <c r="D52" s="22" t="str">
        <f>LEFT((JV!J61&amp;"        "),8)</f>
        <v xml:space="preserve">        </v>
      </c>
      <c r="E52" s="22" t="str">
        <f>RIGHT("000000000000"&amp;(ROUND((JV!G61+JV!H61),2)*100),12)</f>
        <v>000000000000</v>
      </c>
      <c r="F52" s="22" t="str">
        <f>LEFT(JV!I61&amp;"                                   ",35)</f>
        <v xml:space="preserve">0                                  </v>
      </c>
      <c r="G52" s="22" t="str">
        <f>IF((JV!G61&gt;0),"-",IF((JV!H61&gt;0),"+"," "))&amp;LEFT(JV!$F$5&amp;"  ",2)&amp;JV!$F$6&amp;"      "</f>
        <v xml:space="preserve">   Q      </v>
      </c>
      <c r="H52" s="22" t="str">
        <f>LEFT(JV!A61&amp;"      ",6)</f>
        <v xml:space="preserve">      </v>
      </c>
      <c r="I52" s="22" t="str">
        <f>LEFT(JV!B61&amp;"      ",6)</f>
        <v xml:space="preserve">      </v>
      </c>
      <c r="J52" s="22" t="str">
        <f>LEFT(JV!C61&amp;"      ",6)</f>
        <v xml:space="preserve">      </v>
      </c>
      <c r="K52" s="22" t="str">
        <f>LEFT(JV!D61&amp;"      ",6)</f>
        <v xml:space="preserve">      </v>
      </c>
      <c r="L52" s="22" t="str">
        <f>LEFT(JV!E61&amp;"      ",6)</f>
        <v xml:space="preserve">      </v>
      </c>
      <c r="M52" s="22" t="str">
        <f>LEFT(JV!F61&amp;"      ",6)</f>
        <v xml:space="preserve">01    </v>
      </c>
      <c r="N52" s="22" t="str">
        <f>LEFT(JV!M61&amp;"        ",8)&amp;LEFT(JV!N61&amp;"    ",4)&amp;LEFT(JV!O61&amp;"    ",4)&amp;LEFT(JV!P61&amp;" ",1)&amp;LEFT(JV!Q61&amp;"        ",8)&amp;LEFT(JV!R61&amp;" ",1)</f>
        <v xml:space="preserve">                          </v>
      </c>
    </row>
    <row r="53" spans="1:14" x14ac:dyDescent="0.2">
      <c r="A53" s="22" t="s">
        <v>105</v>
      </c>
      <c r="B53" s="22" t="str">
        <f>LEFT(JV!$C$4&amp;"        ",8)&amp;"        "&amp;2</f>
        <v>AUPLOAD         2</v>
      </c>
      <c r="C53" s="22" t="str">
        <f>LEFT((JV!$C$5&amp;" "),4)</f>
        <v>BD05</v>
      </c>
      <c r="D53" s="22" t="str">
        <f>LEFT((JV!J62&amp;"        "),8)</f>
        <v xml:space="preserve">        </v>
      </c>
      <c r="E53" s="22" t="str">
        <f>RIGHT("000000000000"&amp;(ROUND((JV!G62+JV!H62),2)*100),12)</f>
        <v>000000000000</v>
      </c>
      <c r="F53" s="22" t="str">
        <f>LEFT(JV!I62&amp;"                                   ",35)</f>
        <v xml:space="preserve">0                                  </v>
      </c>
      <c r="G53" s="22" t="str">
        <f>IF((JV!G62&gt;0),"-",IF((JV!H62&gt;0),"+"," "))&amp;LEFT(JV!$F$5&amp;"  ",2)&amp;JV!$F$6&amp;"      "</f>
        <v xml:space="preserve">   Q      </v>
      </c>
      <c r="H53" s="22" t="str">
        <f>LEFT(JV!A62&amp;"      ",6)</f>
        <v xml:space="preserve">      </v>
      </c>
      <c r="I53" s="22" t="str">
        <f>LEFT(JV!B62&amp;"      ",6)</f>
        <v xml:space="preserve">      </v>
      </c>
      <c r="J53" s="22" t="str">
        <f>LEFT(JV!C62&amp;"      ",6)</f>
        <v xml:space="preserve">      </v>
      </c>
      <c r="K53" s="22" t="str">
        <f>LEFT(JV!D62&amp;"      ",6)</f>
        <v xml:space="preserve">      </v>
      </c>
      <c r="L53" s="22" t="str">
        <f>LEFT(JV!E62&amp;"      ",6)</f>
        <v xml:space="preserve">      </v>
      </c>
      <c r="M53" s="22" t="str">
        <f>LEFT(JV!F62&amp;"      ",6)</f>
        <v xml:space="preserve">01    </v>
      </c>
      <c r="N53" s="22" t="str">
        <f>LEFT(JV!M62&amp;"        ",8)&amp;LEFT(JV!N62&amp;"    ",4)&amp;LEFT(JV!O62&amp;"    ",4)&amp;LEFT(JV!P62&amp;" ",1)&amp;LEFT(JV!Q62&amp;"        ",8)&amp;LEFT(JV!R62&amp;" ",1)</f>
        <v xml:space="preserve">                          </v>
      </c>
    </row>
    <row r="54" spans="1:14" x14ac:dyDescent="0.2">
      <c r="A54" s="22" t="s">
        <v>106</v>
      </c>
      <c r="B54" s="22" t="str">
        <f>LEFT(JV!$C$4&amp;"        ",8)&amp;"        "&amp;2</f>
        <v>AUPLOAD         2</v>
      </c>
      <c r="C54" s="22" t="str">
        <f>LEFT((JV!$C$5&amp;" "),4)</f>
        <v>BD05</v>
      </c>
      <c r="D54" s="22" t="str">
        <f>LEFT((JV!J63&amp;"        "),8)</f>
        <v xml:space="preserve">        </v>
      </c>
      <c r="E54" s="22" t="str">
        <f>RIGHT("000000000000"&amp;(ROUND((JV!G63+JV!H63),2)*100),12)</f>
        <v>000000000000</v>
      </c>
      <c r="F54" s="22" t="str">
        <f>LEFT(JV!I63&amp;"                                   ",35)</f>
        <v xml:space="preserve">0                                  </v>
      </c>
      <c r="G54" s="22" t="str">
        <f>IF((JV!G63&gt;0),"-",IF((JV!H63&gt;0),"+"," "))&amp;LEFT(JV!$F$5&amp;"  ",2)&amp;JV!$F$6&amp;"      "</f>
        <v xml:space="preserve">   Q      </v>
      </c>
      <c r="H54" s="22" t="str">
        <f>LEFT(JV!A63&amp;"      ",6)</f>
        <v xml:space="preserve">      </v>
      </c>
      <c r="I54" s="22" t="str">
        <f>LEFT(JV!B63&amp;"      ",6)</f>
        <v xml:space="preserve">      </v>
      </c>
      <c r="J54" s="22" t="str">
        <f>LEFT(JV!C63&amp;"      ",6)</f>
        <v xml:space="preserve">      </v>
      </c>
      <c r="K54" s="22" t="str">
        <f>LEFT(JV!D63&amp;"      ",6)</f>
        <v xml:space="preserve">      </v>
      </c>
      <c r="L54" s="22" t="str">
        <f>LEFT(JV!E63&amp;"      ",6)</f>
        <v xml:space="preserve">      </v>
      </c>
      <c r="M54" s="22" t="str">
        <f>LEFT(JV!F63&amp;"      ",6)</f>
        <v xml:space="preserve">01    </v>
      </c>
      <c r="N54" s="22" t="str">
        <f>LEFT(JV!M63&amp;"        ",8)&amp;LEFT(JV!N63&amp;"    ",4)&amp;LEFT(JV!O63&amp;"    ",4)&amp;LEFT(JV!P63&amp;" ",1)&amp;LEFT(JV!Q63&amp;"        ",8)&amp;LEFT(JV!R63&amp;" ",1)</f>
        <v xml:space="preserve">                          </v>
      </c>
    </row>
    <row r="55" spans="1:14" x14ac:dyDescent="0.2">
      <c r="A55" s="22" t="s">
        <v>107</v>
      </c>
      <c r="B55" s="22" t="str">
        <f>LEFT(JV!$C$4&amp;"        ",8)&amp;"        "&amp;2</f>
        <v>AUPLOAD         2</v>
      </c>
      <c r="C55" s="22" t="str">
        <f>LEFT((JV!$C$5&amp;" "),4)</f>
        <v>BD05</v>
      </c>
      <c r="D55" s="22" t="str">
        <f>LEFT((JV!J64&amp;"        "),8)</f>
        <v xml:space="preserve">        </v>
      </c>
      <c r="E55" s="22" t="str">
        <f>RIGHT("000000000000"&amp;(ROUND((JV!G64+JV!H64),2)*100),12)</f>
        <v>000000000000</v>
      </c>
      <c r="F55" s="22" t="str">
        <f>LEFT(JV!I64&amp;"                                   ",35)</f>
        <v xml:space="preserve">0                                  </v>
      </c>
      <c r="G55" s="22" t="str">
        <f>IF((JV!G64&gt;0),"-",IF((JV!H64&gt;0),"+"," "))&amp;LEFT(JV!$F$5&amp;"  ",2)&amp;JV!$F$6&amp;"      "</f>
        <v xml:space="preserve">   Q      </v>
      </c>
      <c r="H55" s="22" t="str">
        <f>LEFT(JV!A64&amp;"      ",6)</f>
        <v xml:space="preserve">      </v>
      </c>
      <c r="I55" s="22" t="str">
        <f>LEFT(JV!B64&amp;"      ",6)</f>
        <v xml:space="preserve">      </v>
      </c>
      <c r="J55" s="22" t="str">
        <f>LEFT(JV!C64&amp;"      ",6)</f>
        <v xml:space="preserve">      </v>
      </c>
      <c r="K55" s="22" t="str">
        <f>LEFT(JV!D64&amp;"      ",6)</f>
        <v xml:space="preserve">      </v>
      </c>
      <c r="L55" s="22" t="str">
        <f>LEFT(JV!E64&amp;"      ",6)</f>
        <v xml:space="preserve">      </v>
      </c>
      <c r="M55" s="22" t="str">
        <f>LEFT(JV!F64&amp;"      ",6)</f>
        <v xml:space="preserve">01    </v>
      </c>
      <c r="N55" s="22" t="str">
        <f>LEFT(JV!M64&amp;"        ",8)&amp;LEFT(JV!N64&amp;"    ",4)&amp;LEFT(JV!O64&amp;"    ",4)&amp;LEFT(JV!P64&amp;" ",1)&amp;LEFT(JV!Q64&amp;"        ",8)&amp;LEFT(JV!R64&amp;" ",1)</f>
        <v xml:space="preserve">                          </v>
      </c>
    </row>
    <row r="56" spans="1:14" x14ac:dyDescent="0.2">
      <c r="A56" s="22" t="s">
        <v>108</v>
      </c>
      <c r="B56" s="22" t="str">
        <f>LEFT(JV!$C$4&amp;"        ",8)&amp;"        "&amp;2</f>
        <v>AUPLOAD         2</v>
      </c>
      <c r="C56" s="22" t="str">
        <f>LEFT((JV!$C$5&amp;" "),4)</f>
        <v>BD05</v>
      </c>
      <c r="D56" s="22" t="str">
        <f>LEFT((JV!J65&amp;"        "),8)</f>
        <v xml:space="preserve">        </v>
      </c>
      <c r="E56" s="22" t="str">
        <f>RIGHT("000000000000"&amp;(ROUND((JV!G65+JV!H65),2)*100),12)</f>
        <v>000000000000</v>
      </c>
      <c r="F56" s="22" t="str">
        <f>LEFT(JV!I65&amp;"                                   ",35)</f>
        <v xml:space="preserve">0                                  </v>
      </c>
      <c r="G56" s="22" t="str">
        <f>IF((JV!G65&gt;0),"-",IF((JV!H65&gt;0),"+"," "))&amp;LEFT(JV!$F$5&amp;"  ",2)&amp;JV!$F$6&amp;"      "</f>
        <v xml:space="preserve">   Q      </v>
      </c>
      <c r="H56" s="22" t="str">
        <f>LEFT(JV!A65&amp;"      ",6)</f>
        <v xml:space="preserve">      </v>
      </c>
      <c r="I56" s="22" t="str">
        <f>LEFT(JV!B65&amp;"      ",6)</f>
        <v xml:space="preserve">      </v>
      </c>
      <c r="J56" s="22" t="str">
        <f>LEFT(JV!C65&amp;"      ",6)</f>
        <v xml:space="preserve">      </v>
      </c>
      <c r="K56" s="22" t="str">
        <f>LEFT(JV!D65&amp;"      ",6)</f>
        <v xml:space="preserve">      </v>
      </c>
      <c r="L56" s="22" t="str">
        <f>LEFT(JV!E65&amp;"      ",6)</f>
        <v xml:space="preserve">      </v>
      </c>
      <c r="M56" s="22" t="str">
        <f>LEFT(JV!F65&amp;"      ",6)</f>
        <v xml:space="preserve">01    </v>
      </c>
      <c r="N56" s="22" t="str">
        <f>LEFT(JV!M65&amp;"        ",8)&amp;LEFT(JV!N65&amp;"    ",4)&amp;LEFT(JV!O65&amp;"    ",4)&amp;LEFT(JV!P65&amp;" ",1)&amp;LEFT(JV!Q65&amp;"        ",8)&amp;LEFT(JV!R65&amp;" ",1)</f>
        <v xml:space="preserve">                          </v>
      </c>
    </row>
    <row r="57" spans="1:14" x14ac:dyDescent="0.2">
      <c r="A57" s="22" t="s">
        <v>109</v>
      </c>
      <c r="B57" s="22" t="str">
        <f>LEFT(JV!$C$4&amp;"        ",8)&amp;"        "&amp;2</f>
        <v>AUPLOAD         2</v>
      </c>
      <c r="C57" s="22" t="str">
        <f>LEFT((JV!$C$5&amp;" "),4)</f>
        <v>BD05</v>
      </c>
      <c r="D57" s="22" t="str">
        <f>LEFT((JV!J66&amp;"        "),8)</f>
        <v xml:space="preserve">        </v>
      </c>
      <c r="E57" s="22" t="str">
        <f>RIGHT("000000000000"&amp;(ROUND((JV!G66+JV!H66),2)*100),12)</f>
        <v>000000000000</v>
      </c>
      <c r="F57" s="22" t="str">
        <f>LEFT(JV!I66&amp;"                                   ",35)</f>
        <v xml:space="preserve">0                                  </v>
      </c>
      <c r="G57" s="22" t="str">
        <f>IF((JV!G66&gt;0),"-",IF((JV!H66&gt;0),"+"," "))&amp;LEFT(JV!$F$5&amp;"  ",2)&amp;JV!$F$6&amp;"      "</f>
        <v xml:space="preserve">   Q      </v>
      </c>
      <c r="H57" s="22" t="str">
        <f>LEFT(JV!A66&amp;"      ",6)</f>
        <v xml:space="preserve">      </v>
      </c>
      <c r="I57" s="22" t="str">
        <f>LEFT(JV!B66&amp;"      ",6)</f>
        <v xml:space="preserve">      </v>
      </c>
      <c r="J57" s="22" t="str">
        <f>LEFT(JV!C66&amp;"      ",6)</f>
        <v xml:space="preserve">      </v>
      </c>
      <c r="K57" s="22" t="str">
        <f>LEFT(JV!D66&amp;"      ",6)</f>
        <v xml:space="preserve">      </v>
      </c>
      <c r="L57" s="22" t="str">
        <f>LEFT(JV!E66&amp;"      ",6)</f>
        <v xml:space="preserve">      </v>
      </c>
      <c r="M57" s="22" t="str">
        <f>LEFT(JV!F66&amp;"      ",6)</f>
        <v xml:space="preserve">01    </v>
      </c>
      <c r="N57" s="22" t="str">
        <f>LEFT(JV!M66&amp;"        ",8)&amp;LEFT(JV!N66&amp;"    ",4)&amp;LEFT(JV!O66&amp;"    ",4)&amp;LEFT(JV!P66&amp;" ",1)&amp;LEFT(JV!Q66&amp;"        ",8)&amp;LEFT(JV!R66&amp;" ",1)</f>
        <v xml:space="preserve">                          </v>
      </c>
    </row>
    <row r="58" spans="1:14" x14ac:dyDescent="0.2">
      <c r="A58" s="22" t="s">
        <v>110</v>
      </c>
      <c r="B58" s="22" t="str">
        <f>LEFT(JV!$C$4&amp;"        ",8)&amp;"        "&amp;2</f>
        <v>AUPLOAD         2</v>
      </c>
      <c r="C58" s="22" t="str">
        <f>LEFT((JV!$C$5&amp;" "),4)</f>
        <v>BD05</v>
      </c>
      <c r="D58" s="22" t="str">
        <f>LEFT((JV!J67&amp;"        "),8)</f>
        <v xml:space="preserve">        </v>
      </c>
      <c r="E58" s="22" t="str">
        <f>RIGHT("000000000000"&amp;(ROUND((JV!G67+JV!H67),2)*100),12)</f>
        <v>000000000000</v>
      </c>
      <c r="F58" s="22" t="str">
        <f>LEFT(JV!I67&amp;"                                   ",35)</f>
        <v xml:space="preserve">0                                  </v>
      </c>
      <c r="G58" s="22" t="str">
        <f>IF((JV!G67&gt;0),"-",IF((JV!H67&gt;0),"+"," "))&amp;LEFT(JV!$F$5&amp;"  ",2)&amp;JV!$F$6&amp;"      "</f>
        <v xml:space="preserve">   Q      </v>
      </c>
      <c r="H58" s="22" t="str">
        <f>LEFT(JV!A67&amp;"      ",6)</f>
        <v xml:space="preserve">      </v>
      </c>
      <c r="I58" s="22" t="str">
        <f>LEFT(JV!B67&amp;"      ",6)</f>
        <v xml:space="preserve">      </v>
      </c>
      <c r="J58" s="22" t="str">
        <f>LEFT(JV!C67&amp;"      ",6)</f>
        <v xml:space="preserve">      </v>
      </c>
      <c r="K58" s="22" t="str">
        <f>LEFT(JV!D67&amp;"      ",6)</f>
        <v xml:space="preserve">      </v>
      </c>
      <c r="L58" s="22" t="str">
        <f>LEFT(JV!E67&amp;"      ",6)</f>
        <v xml:space="preserve">      </v>
      </c>
      <c r="M58" s="22" t="str">
        <f>LEFT(JV!F67&amp;"      ",6)</f>
        <v xml:space="preserve">01    </v>
      </c>
      <c r="N58" s="22" t="str">
        <f>LEFT(JV!M67&amp;"        ",8)&amp;LEFT(JV!N67&amp;"    ",4)&amp;LEFT(JV!O67&amp;"    ",4)&amp;LEFT(JV!P67&amp;" ",1)&amp;LEFT(JV!Q67&amp;"        ",8)&amp;LEFT(JV!R67&amp;" ",1)</f>
        <v xml:space="preserve">                          </v>
      </c>
    </row>
    <row r="59" spans="1:14" x14ac:dyDescent="0.2">
      <c r="A59" s="22" t="s">
        <v>111</v>
      </c>
      <c r="B59" s="22" t="str">
        <f>LEFT(JV!$C$4&amp;"        ",8)&amp;"        "&amp;2</f>
        <v>AUPLOAD         2</v>
      </c>
      <c r="C59" s="22" t="str">
        <f>LEFT((JV!$C$5&amp;" "),4)</f>
        <v>BD05</v>
      </c>
      <c r="D59" s="22" t="str">
        <f>LEFT((JV!J68&amp;"        "),8)</f>
        <v xml:space="preserve">        </v>
      </c>
      <c r="E59" s="22" t="str">
        <f>RIGHT("000000000000"&amp;(ROUND((JV!G68+JV!H68),2)*100),12)</f>
        <v>000000000000</v>
      </c>
      <c r="F59" s="22" t="str">
        <f>LEFT(JV!I68&amp;"                                   ",35)</f>
        <v xml:space="preserve">0                                  </v>
      </c>
      <c r="G59" s="22" t="str">
        <f>IF((JV!G68&gt;0),"-",IF((JV!H68&gt;0),"+"," "))&amp;LEFT(JV!$F$5&amp;"  ",2)&amp;JV!$F$6&amp;"      "</f>
        <v xml:space="preserve">   Q      </v>
      </c>
      <c r="H59" s="22" t="str">
        <f>LEFT(JV!A68&amp;"      ",6)</f>
        <v xml:space="preserve">      </v>
      </c>
      <c r="I59" s="22" t="str">
        <f>LEFT(JV!B68&amp;"      ",6)</f>
        <v xml:space="preserve">      </v>
      </c>
      <c r="J59" s="22" t="str">
        <f>LEFT(JV!C68&amp;"      ",6)</f>
        <v xml:space="preserve">      </v>
      </c>
      <c r="K59" s="22" t="str">
        <f>LEFT(JV!D68&amp;"      ",6)</f>
        <v xml:space="preserve">      </v>
      </c>
      <c r="L59" s="22" t="str">
        <f>LEFT(JV!E68&amp;"      ",6)</f>
        <v xml:space="preserve">      </v>
      </c>
      <c r="M59" s="22" t="str">
        <f>LEFT(JV!F68&amp;"      ",6)</f>
        <v xml:space="preserve">01    </v>
      </c>
      <c r="N59" s="22" t="str">
        <f>LEFT(JV!M68&amp;"        ",8)&amp;LEFT(JV!N68&amp;"    ",4)&amp;LEFT(JV!O68&amp;"    ",4)&amp;LEFT(JV!P68&amp;" ",1)&amp;LEFT(JV!Q68&amp;"        ",8)&amp;LEFT(JV!R68&amp;" ",1)</f>
        <v xml:space="preserve">                          </v>
      </c>
    </row>
    <row r="60" spans="1:14" x14ac:dyDescent="0.2">
      <c r="A60" s="22" t="s">
        <v>112</v>
      </c>
      <c r="B60" s="22" t="str">
        <f>LEFT(JV!$C$4&amp;"        ",8)&amp;"        "&amp;2</f>
        <v>AUPLOAD         2</v>
      </c>
      <c r="C60" s="22" t="str">
        <f>LEFT((JV!$C$5&amp;" "),4)</f>
        <v>BD05</v>
      </c>
      <c r="D60" s="22" t="str">
        <f>LEFT((JV!J69&amp;"        "),8)</f>
        <v xml:space="preserve">        </v>
      </c>
      <c r="E60" s="22" t="str">
        <f>RIGHT("000000000000"&amp;(ROUND((JV!G69+JV!H69),2)*100),12)</f>
        <v>000000000000</v>
      </c>
      <c r="F60" s="22" t="str">
        <f>LEFT(JV!I69&amp;"                                   ",35)</f>
        <v xml:space="preserve">0                                  </v>
      </c>
      <c r="G60" s="22" t="str">
        <f>IF((JV!G69&gt;0),"-",IF((JV!H69&gt;0),"+"," "))&amp;LEFT(JV!$F$5&amp;"  ",2)&amp;JV!$F$6&amp;"      "</f>
        <v xml:space="preserve">   Q      </v>
      </c>
      <c r="H60" s="22" t="str">
        <f>LEFT(JV!A69&amp;"      ",6)</f>
        <v xml:space="preserve">      </v>
      </c>
      <c r="I60" s="22" t="str">
        <f>LEFT(JV!B69&amp;"      ",6)</f>
        <v xml:space="preserve">      </v>
      </c>
      <c r="J60" s="22" t="str">
        <f>LEFT(JV!C69&amp;"      ",6)</f>
        <v xml:space="preserve">      </v>
      </c>
      <c r="K60" s="22" t="str">
        <f>LEFT(JV!D69&amp;"      ",6)</f>
        <v xml:space="preserve">      </v>
      </c>
      <c r="L60" s="22" t="str">
        <f>LEFT(JV!E69&amp;"      ",6)</f>
        <v xml:space="preserve">      </v>
      </c>
      <c r="M60" s="22" t="str">
        <f>LEFT(JV!F69&amp;"      ",6)</f>
        <v xml:space="preserve">01    </v>
      </c>
      <c r="N60" s="22" t="str">
        <f>LEFT(JV!M69&amp;"        ",8)&amp;LEFT(JV!N69&amp;"    ",4)&amp;LEFT(JV!O69&amp;"    ",4)&amp;LEFT(JV!P69&amp;" ",1)&amp;LEFT(JV!Q69&amp;"        ",8)&amp;LEFT(JV!R69&amp;" ",1)</f>
        <v xml:space="preserve">                          </v>
      </c>
    </row>
    <row r="61" spans="1:14" x14ac:dyDescent="0.2">
      <c r="A61" s="22" t="s">
        <v>113</v>
      </c>
      <c r="B61" s="22" t="str">
        <f>LEFT(JV!$C$4&amp;"        ",8)&amp;"        "&amp;2</f>
        <v>AUPLOAD         2</v>
      </c>
      <c r="C61" s="22" t="str">
        <f>LEFT((JV!$C$5&amp;" "),4)</f>
        <v>BD05</v>
      </c>
      <c r="D61" s="22" t="str">
        <f>LEFT((JV!J70&amp;"        "),8)</f>
        <v xml:space="preserve">        </v>
      </c>
      <c r="E61" s="22" t="str">
        <f>RIGHT("000000000000"&amp;(ROUND((JV!G70+JV!H70),2)*100),12)</f>
        <v>000000000000</v>
      </c>
      <c r="F61" s="22" t="str">
        <f>LEFT(JV!I70&amp;"                                   ",35)</f>
        <v xml:space="preserve">0                                  </v>
      </c>
      <c r="G61" s="22" t="str">
        <f>IF((JV!G70&gt;0),"-",IF((JV!H70&gt;0),"+"," "))&amp;LEFT(JV!$F$5&amp;"  ",2)&amp;JV!$F$6&amp;"      "</f>
        <v xml:space="preserve">   Q      </v>
      </c>
      <c r="H61" s="22" t="str">
        <f>LEFT(JV!A70&amp;"      ",6)</f>
        <v xml:space="preserve">      </v>
      </c>
      <c r="I61" s="22" t="str">
        <f>LEFT(JV!B70&amp;"      ",6)</f>
        <v xml:space="preserve">      </v>
      </c>
      <c r="J61" s="22" t="str">
        <f>LEFT(JV!C70&amp;"      ",6)</f>
        <v xml:space="preserve">      </v>
      </c>
      <c r="K61" s="22" t="str">
        <f>LEFT(JV!D70&amp;"      ",6)</f>
        <v xml:space="preserve">      </v>
      </c>
      <c r="L61" s="22" t="str">
        <f>LEFT(JV!E70&amp;"      ",6)</f>
        <v xml:space="preserve">      </v>
      </c>
      <c r="M61" s="22" t="str">
        <f>LEFT(JV!F70&amp;"      ",6)</f>
        <v xml:space="preserve">01    </v>
      </c>
      <c r="N61" s="22" t="str">
        <f>LEFT(JV!M70&amp;"        ",8)&amp;LEFT(JV!N70&amp;"    ",4)&amp;LEFT(JV!O70&amp;"    ",4)&amp;LEFT(JV!P70&amp;" ",1)&amp;LEFT(JV!Q70&amp;"        ",8)&amp;LEFT(JV!R70&amp;" ",1)</f>
        <v xml:space="preserve">                          </v>
      </c>
    </row>
    <row r="62" spans="1:14" x14ac:dyDescent="0.2">
      <c r="A62" s="22" t="s">
        <v>114</v>
      </c>
      <c r="B62" s="22" t="str">
        <f>LEFT(JV!$C$4&amp;"        ",8)&amp;"        "&amp;2</f>
        <v>AUPLOAD         2</v>
      </c>
      <c r="C62" s="22" t="str">
        <f>LEFT((JV!$C$5&amp;" "),4)</f>
        <v>BD05</v>
      </c>
      <c r="D62" s="22" t="str">
        <f>LEFT((JV!J71&amp;"        "),8)</f>
        <v xml:space="preserve">        </v>
      </c>
      <c r="E62" s="22" t="str">
        <f>RIGHT("000000000000"&amp;(ROUND((JV!G71+JV!H71),2)*100),12)</f>
        <v>000000000000</v>
      </c>
      <c r="F62" s="22" t="str">
        <f>LEFT(JV!I71&amp;"                                   ",35)</f>
        <v xml:space="preserve">0                                  </v>
      </c>
      <c r="G62" s="22" t="str">
        <f>IF((JV!G71&gt;0),"-",IF((JV!H71&gt;0),"+"," "))&amp;LEFT(JV!$F$5&amp;"  ",2)&amp;JV!$F$6&amp;"      "</f>
        <v xml:space="preserve">   Q      </v>
      </c>
      <c r="H62" s="22" t="str">
        <f>LEFT(JV!A71&amp;"      ",6)</f>
        <v xml:space="preserve">      </v>
      </c>
      <c r="I62" s="22" t="str">
        <f>LEFT(JV!B71&amp;"      ",6)</f>
        <v xml:space="preserve">      </v>
      </c>
      <c r="J62" s="22" t="str">
        <f>LEFT(JV!C71&amp;"      ",6)</f>
        <v xml:space="preserve">      </v>
      </c>
      <c r="K62" s="22" t="str">
        <f>LEFT(JV!D71&amp;"      ",6)</f>
        <v xml:space="preserve">      </v>
      </c>
      <c r="L62" s="22" t="str">
        <f>LEFT(JV!E71&amp;"      ",6)</f>
        <v xml:space="preserve">      </v>
      </c>
      <c r="M62" s="22" t="str">
        <f>LEFT(JV!F71&amp;"      ",6)</f>
        <v xml:space="preserve">01    </v>
      </c>
      <c r="N62" s="22" t="str">
        <f>LEFT(JV!M71&amp;"        ",8)&amp;LEFT(JV!N71&amp;"    ",4)&amp;LEFT(JV!O71&amp;"    ",4)&amp;LEFT(JV!P71&amp;" ",1)&amp;LEFT(JV!Q71&amp;"        ",8)&amp;LEFT(JV!R71&amp;" ",1)</f>
        <v xml:space="preserve">                          </v>
      </c>
    </row>
    <row r="63" spans="1:14" x14ac:dyDescent="0.2">
      <c r="A63" s="22" t="s">
        <v>115</v>
      </c>
      <c r="B63" s="22" t="str">
        <f>LEFT(JV!$C$4&amp;"        ",8)&amp;"        "&amp;2</f>
        <v>AUPLOAD         2</v>
      </c>
      <c r="C63" s="22" t="str">
        <f>LEFT((JV!$C$5&amp;" "),4)</f>
        <v>BD05</v>
      </c>
      <c r="D63" s="22" t="str">
        <f>LEFT((JV!J72&amp;"        "),8)</f>
        <v xml:space="preserve">        </v>
      </c>
      <c r="E63" s="22" t="str">
        <f>RIGHT("000000000000"&amp;(ROUND((JV!G72+JV!H72),2)*100),12)</f>
        <v>000000000000</v>
      </c>
      <c r="F63" s="22" t="str">
        <f>LEFT(JV!I72&amp;"                                   ",35)</f>
        <v xml:space="preserve">0                                  </v>
      </c>
      <c r="G63" s="22" t="str">
        <f>IF((JV!G72&gt;0),"-",IF((JV!H72&gt;0),"+"," "))&amp;LEFT(JV!$F$5&amp;"  ",2)&amp;JV!$F$6&amp;"      "</f>
        <v xml:space="preserve">   Q      </v>
      </c>
      <c r="H63" s="22" t="str">
        <f>LEFT(JV!A72&amp;"      ",6)</f>
        <v xml:space="preserve">      </v>
      </c>
      <c r="I63" s="22" t="str">
        <f>LEFT(JV!B72&amp;"      ",6)</f>
        <v xml:space="preserve">      </v>
      </c>
      <c r="J63" s="22" t="str">
        <f>LEFT(JV!C72&amp;"      ",6)</f>
        <v xml:space="preserve">      </v>
      </c>
      <c r="K63" s="22" t="str">
        <f>LEFT(JV!D72&amp;"      ",6)</f>
        <v xml:space="preserve">      </v>
      </c>
      <c r="L63" s="22" t="str">
        <f>LEFT(JV!E72&amp;"      ",6)</f>
        <v xml:space="preserve">      </v>
      </c>
      <c r="M63" s="22" t="str">
        <f>LEFT(JV!F72&amp;"      ",6)</f>
        <v xml:space="preserve">01    </v>
      </c>
      <c r="N63" s="22" t="str">
        <f>LEFT(JV!M72&amp;"        ",8)&amp;LEFT(JV!N72&amp;"    ",4)&amp;LEFT(JV!O72&amp;"    ",4)&amp;LEFT(JV!P72&amp;" ",1)&amp;LEFT(JV!Q72&amp;"        ",8)&amp;LEFT(JV!R72&amp;" ",1)</f>
        <v xml:space="preserve">                          </v>
      </c>
    </row>
    <row r="64" spans="1:14" x14ac:dyDescent="0.2">
      <c r="A64" s="22" t="s">
        <v>116</v>
      </c>
      <c r="B64" s="22" t="str">
        <f>LEFT(JV!$C$4&amp;"        ",8)&amp;"        "&amp;2</f>
        <v>AUPLOAD         2</v>
      </c>
      <c r="C64" s="22" t="str">
        <f>LEFT((JV!$C$5&amp;" "),4)</f>
        <v>BD05</v>
      </c>
      <c r="D64" s="22" t="str">
        <f>LEFT((JV!J73&amp;"        "),8)</f>
        <v xml:space="preserve">        </v>
      </c>
      <c r="E64" s="22" t="str">
        <f>RIGHT("000000000000"&amp;(ROUND((JV!G73+JV!H73),2)*100),12)</f>
        <v>000000000000</v>
      </c>
      <c r="F64" s="22" t="str">
        <f>LEFT(JV!I73&amp;"                                   ",35)</f>
        <v xml:space="preserve">0                                  </v>
      </c>
      <c r="G64" s="22" t="str">
        <f>IF((JV!G73&gt;0),"-",IF((JV!H73&gt;0),"+"," "))&amp;LEFT(JV!$F$5&amp;"  ",2)&amp;JV!$F$6&amp;"      "</f>
        <v xml:space="preserve">   Q      </v>
      </c>
      <c r="H64" s="22" t="str">
        <f>LEFT(JV!A73&amp;"      ",6)</f>
        <v xml:space="preserve">      </v>
      </c>
      <c r="I64" s="22" t="str">
        <f>LEFT(JV!B73&amp;"      ",6)</f>
        <v xml:space="preserve">      </v>
      </c>
      <c r="J64" s="22" t="str">
        <f>LEFT(JV!C73&amp;"      ",6)</f>
        <v xml:space="preserve">      </v>
      </c>
      <c r="K64" s="22" t="str">
        <f>LEFT(JV!D73&amp;"      ",6)</f>
        <v xml:space="preserve">      </v>
      </c>
      <c r="L64" s="22" t="str">
        <f>LEFT(JV!E73&amp;"      ",6)</f>
        <v xml:space="preserve">      </v>
      </c>
      <c r="M64" s="22" t="str">
        <f>LEFT(JV!F73&amp;"      ",6)</f>
        <v xml:space="preserve">01    </v>
      </c>
      <c r="N64" s="22" t="str">
        <f>LEFT(JV!M73&amp;"        ",8)&amp;LEFT(JV!N73&amp;"    ",4)&amp;LEFT(JV!O73&amp;"    ",4)&amp;LEFT(JV!P73&amp;" ",1)&amp;LEFT(JV!Q73&amp;"        ",8)&amp;LEFT(JV!R73&amp;" ",1)</f>
        <v xml:space="preserve">                          </v>
      </c>
    </row>
    <row r="65" spans="1:14" x14ac:dyDescent="0.2">
      <c r="A65" s="22" t="s">
        <v>117</v>
      </c>
      <c r="B65" s="22" t="str">
        <f>LEFT(JV!$C$4&amp;"        ",8)&amp;"        "&amp;2</f>
        <v>AUPLOAD         2</v>
      </c>
      <c r="C65" s="22" t="str">
        <f>LEFT((JV!$C$5&amp;" "),4)</f>
        <v>BD05</v>
      </c>
      <c r="D65" s="22" t="str">
        <f>LEFT((JV!J74&amp;"        "),8)</f>
        <v xml:space="preserve">        </v>
      </c>
      <c r="E65" s="22" t="str">
        <f>RIGHT("000000000000"&amp;(ROUND((JV!G74+JV!H74),2)*100),12)</f>
        <v>000000000000</v>
      </c>
      <c r="F65" s="22" t="str">
        <f>LEFT(JV!I74&amp;"                                   ",35)</f>
        <v xml:space="preserve">0                                  </v>
      </c>
      <c r="G65" s="22" t="str">
        <f>IF((JV!G74&gt;0),"-",IF((JV!H74&gt;0),"+"," "))&amp;LEFT(JV!$F$5&amp;"  ",2)&amp;JV!$F$6&amp;"      "</f>
        <v xml:space="preserve">   Q      </v>
      </c>
      <c r="H65" s="22" t="str">
        <f>LEFT(JV!A74&amp;"      ",6)</f>
        <v xml:space="preserve">      </v>
      </c>
      <c r="I65" s="22" t="str">
        <f>LEFT(JV!B74&amp;"      ",6)</f>
        <v xml:space="preserve">      </v>
      </c>
      <c r="J65" s="22" t="str">
        <f>LEFT(JV!C74&amp;"      ",6)</f>
        <v xml:space="preserve">      </v>
      </c>
      <c r="K65" s="22" t="str">
        <f>LEFT(JV!D74&amp;"      ",6)</f>
        <v xml:space="preserve">      </v>
      </c>
      <c r="L65" s="22" t="str">
        <f>LEFT(JV!E74&amp;"      ",6)</f>
        <v xml:space="preserve">      </v>
      </c>
      <c r="M65" s="22" t="str">
        <f>LEFT(JV!F74&amp;"      ",6)</f>
        <v xml:space="preserve">01    </v>
      </c>
      <c r="N65" s="22" t="str">
        <f>LEFT(JV!M74&amp;"        ",8)&amp;LEFT(JV!N74&amp;"    ",4)&amp;LEFT(JV!O74&amp;"    ",4)&amp;LEFT(JV!P74&amp;" ",1)&amp;LEFT(JV!Q74&amp;"        ",8)&amp;LEFT(JV!R74&amp;" ",1)</f>
        <v xml:space="preserve">                          </v>
      </c>
    </row>
    <row r="66" spans="1:14" x14ac:dyDescent="0.2">
      <c r="A66" s="22" t="s">
        <v>118</v>
      </c>
      <c r="B66" s="22" t="str">
        <f>LEFT(JV!$C$4&amp;"        ",8)&amp;"        "&amp;2</f>
        <v>AUPLOAD         2</v>
      </c>
      <c r="C66" s="22" t="str">
        <f>LEFT((JV!$C$5&amp;" "),4)</f>
        <v>BD05</v>
      </c>
      <c r="D66" s="22" t="str">
        <f>LEFT((JV!J75&amp;"        "),8)</f>
        <v xml:space="preserve">        </v>
      </c>
      <c r="E66" s="22" t="str">
        <f>RIGHT("000000000000"&amp;(ROUND((JV!G75+JV!H75),2)*100),12)</f>
        <v>000000000000</v>
      </c>
      <c r="F66" s="22" t="str">
        <f>LEFT(JV!I75&amp;"                                   ",35)</f>
        <v xml:space="preserve">0                                  </v>
      </c>
      <c r="G66" s="22" t="str">
        <f>IF((JV!G75&gt;0),"-",IF((JV!H75&gt;0),"+"," "))&amp;LEFT(JV!$F$5&amp;"  ",2)&amp;JV!$F$6&amp;"      "</f>
        <v xml:space="preserve">   Q      </v>
      </c>
      <c r="H66" s="22" t="str">
        <f>LEFT(JV!A75&amp;"      ",6)</f>
        <v xml:space="preserve">      </v>
      </c>
      <c r="I66" s="22" t="str">
        <f>LEFT(JV!B75&amp;"      ",6)</f>
        <v xml:space="preserve">      </v>
      </c>
      <c r="J66" s="22" t="str">
        <f>LEFT(JV!C75&amp;"      ",6)</f>
        <v xml:space="preserve">      </v>
      </c>
      <c r="K66" s="22" t="str">
        <f>LEFT(JV!D75&amp;"      ",6)</f>
        <v xml:space="preserve">      </v>
      </c>
      <c r="L66" s="22" t="str">
        <f>LEFT(JV!E75&amp;"      ",6)</f>
        <v xml:space="preserve">      </v>
      </c>
      <c r="M66" s="22" t="str">
        <f>LEFT(JV!F75&amp;"      ",6)</f>
        <v xml:space="preserve">01    </v>
      </c>
      <c r="N66" s="22" t="str">
        <f>LEFT(JV!M75&amp;"        ",8)&amp;LEFT(JV!N75&amp;"    ",4)&amp;LEFT(JV!O75&amp;"    ",4)&amp;LEFT(JV!P75&amp;" ",1)&amp;LEFT(JV!Q75&amp;"        ",8)&amp;LEFT(JV!R75&amp;" ",1)</f>
        <v xml:space="preserve">                          </v>
      </c>
    </row>
    <row r="67" spans="1:14" x14ac:dyDescent="0.2">
      <c r="A67" s="22" t="s">
        <v>119</v>
      </c>
      <c r="B67" s="22" t="str">
        <f>LEFT(JV!$C$4&amp;"        ",8)&amp;"        "&amp;2</f>
        <v>AUPLOAD         2</v>
      </c>
      <c r="C67" s="22" t="str">
        <f>LEFT((JV!$C$5&amp;" "),4)</f>
        <v>BD05</v>
      </c>
      <c r="D67" s="22" t="str">
        <f>LEFT((JV!J76&amp;"        "),8)</f>
        <v xml:space="preserve">        </v>
      </c>
      <c r="E67" s="22" t="str">
        <f>RIGHT("000000000000"&amp;(ROUND((JV!G76+JV!H76),2)*100),12)</f>
        <v>000000000000</v>
      </c>
      <c r="F67" s="22" t="str">
        <f>LEFT(JV!I76&amp;"                                   ",35)</f>
        <v xml:space="preserve">0                                  </v>
      </c>
      <c r="G67" s="22" t="str">
        <f>IF((JV!G76&gt;0),"-",IF((JV!H76&gt;0),"+"," "))&amp;LEFT(JV!$F$5&amp;"  ",2)&amp;JV!$F$6&amp;"      "</f>
        <v xml:space="preserve">   Q      </v>
      </c>
      <c r="H67" s="22" t="str">
        <f>LEFT(JV!A76&amp;"      ",6)</f>
        <v xml:space="preserve">      </v>
      </c>
      <c r="I67" s="22" t="str">
        <f>LEFT(JV!B76&amp;"      ",6)</f>
        <v xml:space="preserve">      </v>
      </c>
      <c r="J67" s="22" t="str">
        <f>LEFT(JV!C76&amp;"      ",6)</f>
        <v xml:space="preserve">      </v>
      </c>
      <c r="K67" s="22" t="str">
        <f>LEFT(JV!D76&amp;"      ",6)</f>
        <v xml:space="preserve">      </v>
      </c>
      <c r="L67" s="22" t="str">
        <f>LEFT(JV!E76&amp;"      ",6)</f>
        <v xml:space="preserve">      </v>
      </c>
      <c r="M67" s="22" t="str">
        <f>LEFT(JV!F76&amp;"      ",6)</f>
        <v xml:space="preserve">01    </v>
      </c>
      <c r="N67" s="22" t="str">
        <f>LEFT(JV!M76&amp;"        ",8)&amp;LEFT(JV!N76&amp;"    ",4)&amp;LEFT(JV!O76&amp;"    ",4)&amp;LEFT(JV!P76&amp;" ",1)&amp;LEFT(JV!Q76&amp;"        ",8)&amp;LEFT(JV!R76&amp;" ",1)</f>
        <v xml:space="preserve">                          </v>
      </c>
    </row>
    <row r="68" spans="1:14" x14ac:dyDescent="0.2">
      <c r="A68" s="22" t="s">
        <v>120</v>
      </c>
      <c r="B68" s="22" t="str">
        <f>LEFT(JV!$C$4&amp;"        ",8)&amp;"        "&amp;2</f>
        <v>AUPLOAD         2</v>
      </c>
      <c r="C68" s="22" t="str">
        <f>LEFT((JV!$C$5&amp;" "),4)</f>
        <v>BD05</v>
      </c>
      <c r="D68" s="22" t="str">
        <f>LEFT((JV!J77&amp;"        "),8)</f>
        <v xml:space="preserve">        </v>
      </c>
      <c r="E68" s="22" t="str">
        <f>RIGHT("000000000000"&amp;(ROUND((JV!G77+JV!H77),2)*100),12)</f>
        <v>000000000000</v>
      </c>
      <c r="F68" s="22" t="str">
        <f>LEFT(JV!I77&amp;"                                   ",35)</f>
        <v xml:space="preserve">0                                  </v>
      </c>
      <c r="G68" s="22" t="str">
        <f>IF((JV!G77&gt;0),"-",IF((JV!H77&gt;0),"+"," "))&amp;LEFT(JV!$F$5&amp;"  ",2)&amp;JV!$F$6&amp;"      "</f>
        <v xml:space="preserve">   Q      </v>
      </c>
      <c r="H68" s="22" t="str">
        <f>LEFT(JV!A77&amp;"      ",6)</f>
        <v xml:space="preserve">      </v>
      </c>
      <c r="I68" s="22" t="str">
        <f>LEFT(JV!B77&amp;"      ",6)</f>
        <v xml:space="preserve">      </v>
      </c>
      <c r="J68" s="22" t="str">
        <f>LEFT(JV!C77&amp;"      ",6)</f>
        <v xml:space="preserve">      </v>
      </c>
      <c r="K68" s="22" t="str">
        <f>LEFT(JV!D77&amp;"      ",6)</f>
        <v xml:space="preserve">      </v>
      </c>
      <c r="L68" s="22" t="str">
        <f>LEFT(JV!E77&amp;"      ",6)</f>
        <v xml:space="preserve">      </v>
      </c>
      <c r="M68" s="22" t="str">
        <f>LEFT(JV!F77&amp;"      ",6)</f>
        <v xml:space="preserve">01    </v>
      </c>
      <c r="N68" s="22" t="str">
        <f>LEFT(JV!M77&amp;"        ",8)&amp;LEFT(JV!N77&amp;"    ",4)&amp;LEFT(JV!O77&amp;"    ",4)&amp;LEFT(JV!P77&amp;" ",1)&amp;LEFT(JV!Q77&amp;"        ",8)&amp;LEFT(JV!R77&amp;" ",1)</f>
        <v xml:space="preserve">                          </v>
      </c>
    </row>
    <row r="69" spans="1:14" x14ac:dyDescent="0.2">
      <c r="A69" s="22" t="s">
        <v>121</v>
      </c>
      <c r="B69" s="22" t="str">
        <f>LEFT(JV!$C$4&amp;"        ",8)&amp;"        "&amp;2</f>
        <v>AUPLOAD         2</v>
      </c>
      <c r="C69" s="22" t="str">
        <f>LEFT((JV!$C$5&amp;" "),4)</f>
        <v>BD05</v>
      </c>
      <c r="D69" s="22" t="str">
        <f>LEFT((JV!J78&amp;"        "),8)</f>
        <v xml:space="preserve">        </v>
      </c>
      <c r="E69" s="22" t="str">
        <f>RIGHT("000000000000"&amp;(ROUND((JV!G78+JV!H78),2)*100),12)</f>
        <v>000000000000</v>
      </c>
      <c r="F69" s="22" t="str">
        <f>LEFT(JV!I78&amp;"                                   ",35)</f>
        <v xml:space="preserve">0                                  </v>
      </c>
      <c r="G69" s="22" t="str">
        <f>IF((JV!G78&gt;0),"-",IF((JV!H78&gt;0),"+"," "))&amp;LEFT(JV!$F$5&amp;"  ",2)&amp;JV!$F$6&amp;"      "</f>
        <v xml:space="preserve">   Q      </v>
      </c>
      <c r="H69" s="22" t="str">
        <f>LEFT(JV!A78&amp;"      ",6)</f>
        <v xml:space="preserve">      </v>
      </c>
      <c r="I69" s="22" t="str">
        <f>LEFT(JV!B78&amp;"      ",6)</f>
        <v xml:space="preserve">      </v>
      </c>
      <c r="J69" s="22" t="str">
        <f>LEFT(JV!C78&amp;"      ",6)</f>
        <v xml:space="preserve">      </v>
      </c>
      <c r="K69" s="22" t="str">
        <f>LEFT(JV!D78&amp;"      ",6)</f>
        <v xml:space="preserve">      </v>
      </c>
      <c r="L69" s="22" t="str">
        <f>LEFT(JV!E78&amp;"      ",6)</f>
        <v xml:space="preserve">      </v>
      </c>
      <c r="M69" s="22" t="str">
        <f>LEFT(JV!F78&amp;"      ",6)</f>
        <v xml:space="preserve">01    </v>
      </c>
      <c r="N69" s="22" t="str">
        <f>LEFT(JV!M78&amp;"        ",8)&amp;LEFT(JV!N78&amp;"    ",4)&amp;LEFT(JV!O78&amp;"    ",4)&amp;LEFT(JV!P78&amp;" ",1)&amp;LEFT(JV!Q78&amp;"        ",8)&amp;LEFT(JV!R78&amp;" ",1)</f>
        <v xml:space="preserve">                          </v>
      </c>
    </row>
    <row r="70" spans="1:14" x14ac:dyDescent="0.2">
      <c r="A70" s="22" t="s">
        <v>122</v>
      </c>
      <c r="B70" s="22" t="str">
        <f>LEFT(JV!$C$4&amp;"        ",8)&amp;"        "&amp;2</f>
        <v>AUPLOAD         2</v>
      </c>
      <c r="C70" s="22" t="str">
        <f>LEFT((JV!$C$5&amp;" "),4)</f>
        <v>BD05</v>
      </c>
      <c r="D70" s="22" t="str">
        <f>LEFT((JV!J79&amp;"        "),8)</f>
        <v xml:space="preserve">        </v>
      </c>
      <c r="E70" s="22" t="str">
        <f>RIGHT("000000000000"&amp;(ROUND((JV!G79+JV!H79),2)*100),12)</f>
        <v>000000000000</v>
      </c>
      <c r="F70" s="22" t="str">
        <f>LEFT(JV!I79&amp;"                                   ",35)</f>
        <v xml:space="preserve">0                                  </v>
      </c>
      <c r="G70" s="22" t="str">
        <f>IF((JV!G79&gt;0),"-",IF((JV!H79&gt;0),"+"," "))&amp;LEFT(JV!$F$5&amp;"  ",2)&amp;JV!$F$6&amp;"      "</f>
        <v xml:space="preserve">   Q      </v>
      </c>
      <c r="H70" s="22" t="str">
        <f>LEFT(JV!A79&amp;"      ",6)</f>
        <v xml:space="preserve">      </v>
      </c>
      <c r="I70" s="22" t="str">
        <f>LEFT(JV!B79&amp;"      ",6)</f>
        <v xml:space="preserve">      </v>
      </c>
      <c r="J70" s="22" t="str">
        <f>LEFT(JV!C79&amp;"      ",6)</f>
        <v xml:space="preserve">      </v>
      </c>
      <c r="K70" s="22" t="str">
        <f>LEFT(JV!D79&amp;"      ",6)</f>
        <v xml:space="preserve">      </v>
      </c>
      <c r="L70" s="22" t="str">
        <f>LEFT(JV!E79&amp;"      ",6)</f>
        <v xml:space="preserve">      </v>
      </c>
      <c r="M70" s="22" t="str">
        <f>LEFT(JV!F79&amp;"      ",6)</f>
        <v xml:space="preserve">01    </v>
      </c>
      <c r="N70" s="22" t="str">
        <f>LEFT(JV!M79&amp;"        ",8)&amp;LEFT(JV!N79&amp;"    ",4)&amp;LEFT(JV!O79&amp;"    ",4)&amp;LEFT(JV!P79&amp;" ",1)&amp;LEFT(JV!Q79&amp;"        ",8)&amp;LEFT(JV!R79&amp;" ",1)</f>
        <v xml:space="preserve">                          </v>
      </c>
    </row>
    <row r="71" spans="1:14" x14ac:dyDescent="0.2">
      <c r="A71" s="22" t="s">
        <v>123</v>
      </c>
      <c r="B71" s="22" t="str">
        <f>LEFT(JV!$C$4&amp;"        ",8)&amp;"        "&amp;2</f>
        <v>AUPLOAD         2</v>
      </c>
      <c r="C71" s="22" t="str">
        <f>LEFT((JV!$C$5&amp;" "),4)</f>
        <v>BD05</v>
      </c>
      <c r="D71" s="22" t="str">
        <f>LEFT((JV!J80&amp;"        "),8)</f>
        <v xml:space="preserve">        </v>
      </c>
      <c r="E71" s="22" t="str">
        <f>RIGHT("000000000000"&amp;(ROUND((JV!G80+JV!H80),2)*100),12)</f>
        <v>000000000000</v>
      </c>
      <c r="F71" s="22" t="str">
        <f>LEFT(JV!I80&amp;"                                   ",35)</f>
        <v xml:space="preserve">0                                  </v>
      </c>
      <c r="G71" s="22" t="str">
        <f>IF((JV!G80&gt;0),"-",IF((JV!H80&gt;0),"+"," "))&amp;LEFT(JV!$F$5&amp;"  ",2)&amp;JV!$F$6&amp;"      "</f>
        <v xml:space="preserve">   Q      </v>
      </c>
      <c r="H71" s="22" t="str">
        <f>LEFT(JV!A80&amp;"      ",6)</f>
        <v xml:space="preserve">      </v>
      </c>
      <c r="I71" s="22" t="str">
        <f>LEFT(JV!B80&amp;"      ",6)</f>
        <v xml:space="preserve">      </v>
      </c>
      <c r="J71" s="22" t="str">
        <f>LEFT(JV!C80&amp;"      ",6)</f>
        <v xml:space="preserve">      </v>
      </c>
      <c r="K71" s="22" t="str">
        <f>LEFT(JV!D80&amp;"      ",6)</f>
        <v xml:space="preserve">      </v>
      </c>
      <c r="L71" s="22" t="str">
        <f>LEFT(JV!E80&amp;"      ",6)</f>
        <v xml:space="preserve">      </v>
      </c>
      <c r="M71" s="22" t="str">
        <f>LEFT(JV!F80&amp;"      ",6)</f>
        <v xml:space="preserve">01    </v>
      </c>
      <c r="N71" s="22" t="str">
        <f>LEFT(JV!M80&amp;"        ",8)&amp;LEFT(JV!N80&amp;"    ",4)&amp;LEFT(JV!O80&amp;"    ",4)&amp;LEFT(JV!P80&amp;" ",1)&amp;LEFT(JV!Q80&amp;"        ",8)&amp;LEFT(JV!R80&amp;" ",1)</f>
        <v xml:space="preserve">                          </v>
      </c>
    </row>
    <row r="72" spans="1:14" x14ac:dyDescent="0.2">
      <c r="A72" s="22" t="s">
        <v>124</v>
      </c>
      <c r="B72" s="22" t="str">
        <f>LEFT(JV!$C$4&amp;"        ",8)&amp;"        "&amp;2</f>
        <v>AUPLOAD         2</v>
      </c>
      <c r="C72" s="22" t="str">
        <f>LEFT((JV!$C$5&amp;" "),4)</f>
        <v>BD05</v>
      </c>
      <c r="D72" s="22" t="str">
        <f>LEFT((JV!J81&amp;"        "),8)</f>
        <v xml:space="preserve">        </v>
      </c>
      <c r="E72" s="22" t="str">
        <f>RIGHT("000000000000"&amp;(ROUND((JV!G81+JV!H81),2)*100),12)</f>
        <v>000000000000</v>
      </c>
      <c r="F72" s="22" t="str">
        <f>LEFT(JV!I81&amp;"                                   ",35)</f>
        <v xml:space="preserve">0                                  </v>
      </c>
      <c r="G72" s="22" t="str">
        <f>IF((JV!G81&gt;0),"-",IF((JV!H81&gt;0),"+"," "))&amp;LEFT(JV!$F$5&amp;"  ",2)&amp;JV!$F$6&amp;"      "</f>
        <v xml:space="preserve">   Q      </v>
      </c>
      <c r="H72" s="22" t="str">
        <f>LEFT(JV!A81&amp;"      ",6)</f>
        <v xml:space="preserve">      </v>
      </c>
      <c r="I72" s="22" t="str">
        <f>LEFT(JV!B81&amp;"      ",6)</f>
        <v xml:space="preserve">      </v>
      </c>
      <c r="J72" s="22" t="str">
        <f>LEFT(JV!C81&amp;"      ",6)</f>
        <v xml:space="preserve">      </v>
      </c>
      <c r="K72" s="22" t="str">
        <f>LEFT(JV!D81&amp;"      ",6)</f>
        <v xml:space="preserve">      </v>
      </c>
      <c r="L72" s="22" t="str">
        <f>LEFT(JV!E81&amp;"      ",6)</f>
        <v xml:space="preserve">      </v>
      </c>
      <c r="M72" s="22" t="str">
        <f>LEFT(JV!F81&amp;"      ",6)</f>
        <v xml:space="preserve">01    </v>
      </c>
      <c r="N72" s="22" t="str">
        <f>LEFT(JV!M81&amp;"        ",8)&amp;LEFT(JV!N81&amp;"    ",4)&amp;LEFT(JV!O81&amp;"    ",4)&amp;LEFT(JV!P81&amp;" ",1)&amp;LEFT(JV!Q81&amp;"        ",8)&amp;LEFT(JV!R81&amp;" ",1)</f>
        <v xml:space="preserve">                          </v>
      </c>
    </row>
    <row r="73" spans="1:14" x14ac:dyDescent="0.2">
      <c r="A73" s="22" t="s">
        <v>125</v>
      </c>
      <c r="B73" s="22" t="str">
        <f>LEFT(JV!$C$4&amp;"        ",8)&amp;"        "&amp;2</f>
        <v>AUPLOAD         2</v>
      </c>
      <c r="C73" s="22" t="str">
        <f>LEFT((JV!$C$5&amp;" "),4)</f>
        <v>BD05</v>
      </c>
      <c r="D73" s="22" t="str">
        <f>LEFT((JV!J82&amp;"        "),8)</f>
        <v xml:space="preserve">        </v>
      </c>
      <c r="E73" s="22" t="str">
        <f>RIGHT("000000000000"&amp;(ROUND((JV!G82+JV!H82),2)*100),12)</f>
        <v>000000000000</v>
      </c>
      <c r="F73" s="22" t="str">
        <f>LEFT(JV!I82&amp;"                                   ",35)</f>
        <v xml:space="preserve">0                                  </v>
      </c>
      <c r="G73" s="22" t="str">
        <f>IF((JV!G82&gt;0),"-",IF((JV!H82&gt;0),"+"," "))&amp;LEFT(JV!$F$5&amp;"  ",2)&amp;JV!$F$6&amp;"      "</f>
        <v xml:space="preserve">   Q      </v>
      </c>
      <c r="H73" s="22" t="str">
        <f>LEFT(JV!A82&amp;"      ",6)</f>
        <v xml:space="preserve">      </v>
      </c>
      <c r="I73" s="22" t="str">
        <f>LEFT(JV!B82&amp;"      ",6)</f>
        <v xml:space="preserve">      </v>
      </c>
      <c r="J73" s="22" t="str">
        <f>LEFT(JV!C82&amp;"      ",6)</f>
        <v xml:space="preserve">      </v>
      </c>
      <c r="K73" s="22" t="str">
        <f>LEFT(JV!D82&amp;"      ",6)</f>
        <v xml:space="preserve">      </v>
      </c>
      <c r="L73" s="22" t="str">
        <f>LEFT(JV!E82&amp;"      ",6)</f>
        <v xml:space="preserve">      </v>
      </c>
      <c r="M73" s="22" t="str">
        <f>LEFT(JV!F82&amp;"      ",6)</f>
        <v xml:space="preserve">01    </v>
      </c>
      <c r="N73" s="22" t="str">
        <f>LEFT(JV!M82&amp;"        ",8)&amp;LEFT(JV!N82&amp;"    ",4)&amp;LEFT(JV!O82&amp;"    ",4)&amp;LEFT(JV!P82&amp;" ",1)&amp;LEFT(JV!Q82&amp;"        ",8)&amp;LEFT(JV!R82&amp;" ",1)</f>
        <v xml:space="preserve">                          </v>
      </c>
    </row>
    <row r="74" spans="1:14" x14ac:dyDescent="0.2">
      <c r="A74" s="22" t="s">
        <v>126</v>
      </c>
      <c r="B74" s="22" t="str">
        <f>LEFT(JV!$C$4&amp;"        ",8)&amp;"        "&amp;2</f>
        <v>AUPLOAD         2</v>
      </c>
      <c r="C74" s="22" t="str">
        <f>LEFT((JV!$C$5&amp;" "),4)</f>
        <v>BD05</v>
      </c>
      <c r="D74" s="22" t="str">
        <f>LEFT((JV!J83&amp;"        "),8)</f>
        <v xml:space="preserve">        </v>
      </c>
      <c r="E74" s="22" t="str">
        <f>RIGHT("000000000000"&amp;(ROUND((JV!G83+JV!H83),2)*100),12)</f>
        <v>000000000000</v>
      </c>
      <c r="F74" s="22" t="str">
        <f>LEFT(JV!I83&amp;"                                   ",35)</f>
        <v xml:space="preserve">0                                  </v>
      </c>
      <c r="G74" s="22" t="str">
        <f>IF((JV!G83&gt;0),"-",IF((JV!H83&gt;0),"+"," "))&amp;LEFT(JV!$F$5&amp;"  ",2)&amp;JV!$F$6&amp;"      "</f>
        <v xml:space="preserve">   Q      </v>
      </c>
      <c r="H74" s="22" t="str">
        <f>LEFT(JV!A83&amp;"      ",6)</f>
        <v xml:space="preserve">      </v>
      </c>
      <c r="I74" s="22" t="str">
        <f>LEFT(JV!B83&amp;"      ",6)</f>
        <v xml:space="preserve">      </v>
      </c>
      <c r="J74" s="22" t="str">
        <f>LEFT(JV!C83&amp;"      ",6)</f>
        <v xml:space="preserve">      </v>
      </c>
      <c r="K74" s="22" t="str">
        <f>LEFT(JV!D83&amp;"      ",6)</f>
        <v xml:space="preserve">      </v>
      </c>
      <c r="L74" s="22" t="str">
        <f>LEFT(JV!E83&amp;"      ",6)</f>
        <v xml:space="preserve">      </v>
      </c>
      <c r="M74" s="22" t="str">
        <f>LEFT(JV!F83&amp;"      ",6)</f>
        <v xml:space="preserve">01    </v>
      </c>
      <c r="N74" s="22" t="str">
        <f>LEFT(JV!M83&amp;"        ",8)&amp;LEFT(JV!N83&amp;"    ",4)&amp;LEFT(JV!O83&amp;"    ",4)&amp;LEFT(JV!P83&amp;" ",1)&amp;LEFT(JV!Q83&amp;"        ",8)&amp;LEFT(JV!R83&amp;" ",1)</f>
        <v xml:space="preserve">                          </v>
      </c>
    </row>
    <row r="75" spans="1:14" x14ac:dyDescent="0.2">
      <c r="A75" s="22" t="s">
        <v>127</v>
      </c>
      <c r="B75" s="22" t="str">
        <f>LEFT(JV!$C$4&amp;"        ",8)&amp;"        "&amp;2</f>
        <v>AUPLOAD         2</v>
      </c>
      <c r="C75" s="22" t="str">
        <f>LEFT((JV!$C$5&amp;" "),4)</f>
        <v>BD05</v>
      </c>
      <c r="D75" s="22" t="str">
        <f>LEFT((JV!J84&amp;"        "),8)</f>
        <v xml:space="preserve">        </v>
      </c>
      <c r="E75" s="22" t="str">
        <f>RIGHT("000000000000"&amp;(ROUND((JV!G84+JV!H84),2)*100),12)</f>
        <v>000000000000</v>
      </c>
      <c r="F75" s="22" t="str">
        <f>LEFT(JV!I84&amp;"                                   ",35)</f>
        <v xml:space="preserve">0                                  </v>
      </c>
      <c r="G75" s="22" t="str">
        <f>IF((JV!G84&gt;0),"-",IF((JV!H84&gt;0),"+"," "))&amp;LEFT(JV!$F$5&amp;"  ",2)&amp;JV!$F$6&amp;"      "</f>
        <v xml:space="preserve">   Q      </v>
      </c>
      <c r="H75" s="22" t="str">
        <f>LEFT(JV!A84&amp;"      ",6)</f>
        <v xml:space="preserve">      </v>
      </c>
      <c r="I75" s="22" t="str">
        <f>LEFT(JV!B84&amp;"      ",6)</f>
        <v xml:space="preserve">      </v>
      </c>
      <c r="J75" s="22" t="str">
        <f>LEFT(JV!C84&amp;"      ",6)</f>
        <v xml:space="preserve">      </v>
      </c>
      <c r="K75" s="22" t="str">
        <f>LEFT(JV!D84&amp;"      ",6)</f>
        <v xml:space="preserve">      </v>
      </c>
      <c r="L75" s="22" t="str">
        <f>LEFT(JV!E84&amp;"      ",6)</f>
        <v xml:space="preserve">      </v>
      </c>
      <c r="M75" s="22" t="str">
        <f>LEFT(JV!F84&amp;"      ",6)</f>
        <v xml:space="preserve">01    </v>
      </c>
      <c r="N75" s="22" t="str">
        <f>LEFT(JV!M84&amp;"        ",8)&amp;LEFT(JV!N84&amp;"    ",4)&amp;LEFT(JV!O84&amp;"    ",4)&amp;LEFT(JV!P84&amp;" ",1)&amp;LEFT(JV!Q84&amp;"        ",8)&amp;LEFT(JV!R84&amp;" ",1)</f>
        <v xml:space="preserve">                          </v>
      </c>
    </row>
    <row r="76" spans="1:14" x14ac:dyDescent="0.2">
      <c r="A76" s="22" t="s">
        <v>128</v>
      </c>
      <c r="B76" s="22" t="str">
        <f>LEFT(JV!$C$4&amp;"        ",8)&amp;"        "&amp;2</f>
        <v>AUPLOAD         2</v>
      </c>
      <c r="C76" s="22" t="str">
        <f>LEFT((JV!$C$5&amp;" "),4)</f>
        <v>BD05</v>
      </c>
      <c r="D76" s="22" t="str">
        <f>LEFT((JV!J85&amp;"        "),8)</f>
        <v xml:space="preserve">        </v>
      </c>
      <c r="E76" s="22" t="str">
        <f>RIGHT("000000000000"&amp;(ROUND((JV!G85+JV!H85),2)*100),12)</f>
        <v>000000000000</v>
      </c>
      <c r="F76" s="22" t="str">
        <f>LEFT(JV!I85&amp;"                                   ",35)</f>
        <v xml:space="preserve">0                                  </v>
      </c>
      <c r="G76" s="22" t="str">
        <f>IF((JV!G85&gt;0),"-",IF((JV!H85&gt;0),"+"," "))&amp;LEFT(JV!$F$5&amp;"  ",2)&amp;JV!$F$6&amp;"      "</f>
        <v xml:space="preserve">   Q      </v>
      </c>
      <c r="H76" s="22" t="str">
        <f>LEFT(JV!A85&amp;"      ",6)</f>
        <v xml:space="preserve">      </v>
      </c>
      <c r="I76" s="22" t="str">
        <f>LEFT(JV!B85&amp;"      ",6)</f>
        <v xml:space="preserve">      </v>
      </c>
      <c r="J76" s="22" t="str">
        <f>LEFT(JV!C85&amp;"      ",6)</f>
        <v xml:space="preserve">      </v>
      </c>
      <c r="K76" s="22" t="str">
        <f>LEFT(JV!D85&amp;"      ",6)</f>
        <v xml:space="preserve">      </v>
      </c>
      <c r="L76" s="22" t="str">
        <f>LEFT(JV!E85&amp;"      ",6)</f>
        <v xml:space="preserve">      </v>
      </c>
      <c r="M76" s="22" t="str">
        <f>LEFT(JV!F85&amp;"      ",6)</f>
        <v xml:space="preserve">01    </v>
      </c>
      <c r="N76" s="22" t="str">
        <f>LEFT(JV!M85&amp;"        ",8)&amp;LEFT(JV!N85&amp;"    ",4)&amp;LEFT(JV!O85&amp;"    ",4)&amp;LEFT(JV!P85&amp;" ",1)&amp;LEFT(JV!Q85&amp;"        ",8)&amp;LEFT(JV!R85&amp;" ",1)</f>
        <v xml:space="preserve">                          </v>
      </c>
    </row>
    <row r="77" spans="1:14" x14ac:dyDescent="0.2">
      <c r="A77" s="22" t="s">
        <v>129</v>
      </c>
      <c r="B77" s="22" t="str">
        <f>LEFT(JV!$C$4&amp;"        ",8)&amp;"        "&amp;2</f>
        <v>AUPLOAD         2</v>
      </c>
      <c r="C77" s="22" t="str">
        <f>LEFT((JV!$C$5&amp;" "),4)</f>
        <v>BD05</v>
      </c>
      <c r="D77" s="22" t="str">
        <f>LEFT((JV!J86&amp;"        "),8)</f>
        <v xml:space="preserve">        </v>
      </c>
      <c r="E77" s="22" t="str">
        <f>RIGHT("000000000000"&amp;(ROUND((JV!G86+JV!H86),2)*100),12)</f>
        <v>000000000000</v>
      </c>
      <c r="F77" s="22" t="str">
        <f>LEFT(JV!I86&amp;"                                   ",35)</f>
        <v xml:space="preserve">0                                  </v>
      </c>
      <c r="G77" s="22" t="str">
        <f>IF((JV!G86&gt;0),"-",IF((JV!H86&gt;0),"+"," "))&amp;LEFT(JV!$F$5&amp;"  ",2)&amp;JV!$F$6&amp;"      "</f>
        <v xml:space="preserve">   Q      </v>
      </c>
      <c r="H77" s="22" t="str">
        <f>LEFT(JV!A86&amp;"      ",6)</f>
        <v xml:space="preserve">      </v>
      </c>
      <c r="I77" s="22" t="str">
        <f>LEFT(JV!B86&amp;"      ",6)</f>
        <v xml:space="preserve">      </v>
      </c>
      <c r="J77" s="22" t="str">
        <f>LEFT(JV!C86&amp;"      ",6)</f>
        <v xml:space="preserve">      </v>
      </c>
      <c r="K77" s="22" t="str">
        <f>LEFT(JV!D86&amp;"      ",6)</f>
        <v xml:space="preserve">      </v>
      </c>
      <c r="L77" s="22" t="str">
        <f>LEFT(JV!E86&amp;"      ",6)</f>
        <v xml:space="preserve">      </v>
      </c>
      <c r="M77" s="22" t="str">
        <f>LEFT(JV!F86&amp;"      ",6)</f>
        <v xml:space="preserve">01    </v>
      </c>
      <c r="N77" s="22" t="str">
        <f>LEFT(JV!M86&amp;"        ",8)&amp;LEFT(JV!N86&amp;"    ",4)&amp;LEFT(JV!O86&amp;"    ",4)&amp;LEFT(JV!P86&amp;" ",1)&amp;LEFT(JV!Q86&amp;"        ",8)&amp;LEFT(JV!R86&amp;" ",1)</f>
        <v xml:space="preserve">                          </v>
      </c>
    </row>
    <row r="78" spans="1:14" x14ac:dyDescent="0.2">
      <c r="A78" s="22" t="s">
        <v>130</v>
      </c>
      <c r="B78" s="22" t="str">
        <f>LEFT(JV!$C$4&amp;"        ",8)&amp;"        "&amp;2</f>
        <v>AUPLOAD         2</v>
      </c>
      <c r="C78" s="22" t="str">
        <f>LEFT((JV!$C$5&amp;" "),4)</f>
        <v>BD05</v>
      </c>
      <c r="D78" s="22" t="str">
        <f>LEFT((JV!J87&amp;"        "),8)</f>
        <v xml:space="preserve">        </v>
      </c>
      <c r="E78" s="22" t="str">
        <f>RIGHT("000000000000"&amp;(ROUND((JV!G87+JV!H87),2)*100),12)</f>
        <v>000000000000</v>
      </c>
      <c r="F78" s="22" t="str">
        <f>LEFT(JV!I87&amp;"                                   ",35)</f>
        <v xml:space="preserve">0                                  </v>
      </c>
      <c r="G78" s="22" t="str">
        <f>IF((JV!G87&gt;0),"-",IF((JV!H87&gt;0),"+"," "))&amp;LEFT(JV!$F$5&amp;"  ",2)&amp;JV!$F$6&amp;"      "</f>
        <v xml:space="preserve">   Q      </v>
      </c>
      <c r="H78" s="22" t="str">
        <f>LEFT(JV!A87&amp;"      ",6)</f>
        <v xml:space="preserve">      </v>
      </c>
      <c r="I78" s="22" t="str">
        <f>LEFT(JV!B87&amp;"      ",6)</f>
        <v xml:space="preserve">      </v>
      </c>
      <c r="J78" s="22" t="str">
        <f>LEFT(JV!C87&amp;"      ",6)</f>
        <v xml:space="preserve">      </v>
      </c>
      <c r="K78" s="22" t="str">
        <f>LEFT(JV!D87&amp;"      ",6)</f>
        <v xml:space="preserve">      </v>
      </c>
      <c r="L78" s="22" t="str">
        <f>LEFT(JV!E87&amp;"      ",6)</f>
        <v xml:space="preserve">      </v>
      </c>
      <c r="M78" s="22" t="str">
        <f>LEFT(JV!F87&amp;"      ",6)</f>
        <v xml:space="preserve">01    </v>
      </c>
      <c r="N78" s="22" t="str">
        <f>LEFT(JV!M87&amp;"        ",8)&amp;LEFT(JV!N87&amp;"    ",4)&amp;LEFT(JV!O87&amp;"    ",4)&amp;LEFT(JV!P87&amp;" ",1)&amp;LEFT(JV!Q87&amp;"        ",8)&amp;LEFT(JV!R87&amp;" ",1)</f>
        <v xml:space="preserve">                          </v>
      </c>
    </row>
    <row r="79" spans="1:14" x14ac:dyDescent="0.2">
      <c r="A79" s="22" t="s">
        <v>131</v>
      </c>
      <c r="B79" s="22" t="str">
        <f>LEFT(JV!$C$4&amp;"        ",8)&amp;"        "&amp;2</f>
        <v>AUPLOAD         2</v>
      </c>
      <c r="C79" s="22" t="str">
        <f>LEFT((JV!$C$5&amp;" "),4)</f>
        <v>BD05</v>
      </c>
      <c r="D79" s="22" t="str">
        <f>LEFT((JV!J88&amp;"        "),8)</f>
        <v xml:space="preserve">        </v>
      </c>
      <c r="E79" s="22" t="str">
        <f>RIGHT("000000000000"&amp;(ROUND((JV!G88+JV!H88),2)*100),12)</f>
        <v>000000000000</v>
      </c>
      <c r="F79" s="22" t="str">
        <f>LEFT(JV!I88&amp;"                                   ",35)</f>
        <v xml:space="preserve">0                                  </v>
      </c>
      <c r="G79" s="22" t="str">
        <f>IF((JV!G88&gt;0),"-",IF((JV!H88&gt;0),"+"," "))&amp;LEFT(JV!$F$5&amp;"  ",2)&amp;JV!$F$6&amp;"      "</f>
        <v xml:space="preserve">   Q      </v>
      </c>
      <c r="H79" s="22" t="str">
        <f>LEFT(JV!A88&amp;"      ",6)</f>
        <v xml:space="preserve">      </v>
      </c>
      <c r="I79" s="22" t="str">
        <f>LEFT(JV!B88&amp;"      ",6)</f>
        <v xml:space="preserve">      </v>
      </c>
      <c r="J79" s="22" t="str">
        <f>LEFT(JV!C88&amp;"      ",6)</f>
        <v xml:space="preserve">      </v>
      </c>
      <c r="K79" s="22" t="str">
        <f>LEFT(JV!D88&amp;"      ",6)</f>
        <v xml:space="preserve">      </v>
      </c>
      <c r="L79" s="22" t="str">
        <f>LEFT(JV!E88&amp;"      ",6)</f>
        <v xml:space="preserve">      </v>
      </c>
      <c r="M79" s="22" t="str">
        <f>LEFT(JV!F88&amp;"      ",6)</f>
        <v xml:space="preserve">01    </v>
      </c>
      <c r="N79" s="22" t="str">
        <f>LEFT(JV!M88&amp;"        ",8)&amp;LEFT(JV!N88&amp;"    ",4)&amp;LEFT(JV!O88&amp;"    ",4)&amp;LEFT(JV!P88&amp;" ",1)&amp;LEFT(JV!Q88&amp;"        ",8)&amp;LEFT(JV!R88&amp;" ",1)</f>
        <v xml:space="preserve">                          </v>
      </c>
    </row>
    <row r="80" spans="1:14" x14ac:dyDescent="0.2">
      <c r="A80" s="22" t="s">
        <v>132</v>
      </c>
      <c r="B80" s="22" t="str">
        <f>LEFT(JV!$C$4&amp;"        ",8)&amp;"        "&amp;2</f>
        <v>AUPLOAD         2</v>
      </c>
      <c r="C80" s="22" t="str">
        <f>LEFT((JV!$C$5&amp;" "),4)</f>
        <v>BD05</v>
      </c>
      <c r="D80" s="22" t="str">
        <f>LEFT((JV!J89&amp;"        "),8)</f>
        <v xml:space="preserve">        </v>
      </c>
      <c r="E80" s="22" t="str">
        <f>RIGHT("000000000000"&amp;(ROUND((JV!G89+JV!H89),2)*100),12)</f>
        <v>000000000000</v>
      </c>
      <c r="F80" s="22" t="str">
        <f>LEFT(JV!I89&amp;"                                   ",35)</f>
        <v xml:space="preserve">0                                  </v>
      </c>
      <c r="G80" s="22" t="str">
        <f>IF((JV!G89&gt;0),"-",IF((JV!H89&gt;0),"+"," "))&amp;LEFT(JV!$F$5&amp;"  ",2)&amp;JV!$F$6&amp;"      "</f>
        <v xml:space="preserve">   Q      </v>
      </c>
      <c r="H80" s="22" t="str">
        <f>LEFT(JV!A89&amp;"      ",6)</f>
        <v xml:space="preserve">      </v>
      </c>
      <c r="I80" s="22" t="str">
        <f>LEFT(JV!B89&amp;"      ",6)</f>
        <v xml:space="preserve">      </v>
      </c>
      <c r="J80" s="22" t="str">
        <f>LEFT(JV!C89&amp;"      ",6)</f>
        <v xml:space="preserve">      </v>
      </c>
      <c r="K80" s="22" t="str">
        <f>LEFT(JV!D89&amp;"      ",6)</f>
        <v xml:space="preserve">      </v>
      </c>
      <c r="L80" s="22" t="str">
        <f>LEFT(JV!E89&amp;"      ",6)</f>
        <v xml:space="preserve">      </v>
      </c>
      <c r="M80" s="22" t="str">
        <f>LEFT(JV!F89&amp;"      ",6)</f>
        <v xml:space="preserve">01    </v>
      </c>
      <c r="N80" s="22" t="str">
        <f>LEFT(JV!M89&amp;"        ",8)&amp;LEFT(JV!N89&amp;"    ",4)&amp;LEFT(JV!O89&amp;"    ",4)&amp;LEFT(JV!P89&amp;" ",1)&amp;LEFT(JV!Q89&amp;"        ",8)&amp;LEFT(JV!R89&amp;" ",1)</f>
        <v xml:space="preserve">                          </v>
      </c>
    </row>
    <row r="81" spans="1:14" x14ac:dyDescent="0.2">
      <c r="A81" s="22" t="s">
        <v>133</v>
      </c>
      <c r="B81" s="22" t="str">
        <f>LEFT(JV!$C$4&amp;"        ",8)&amp;"        "&amp;2</f>
        <v>AUPLOAD         2</v>
      </c>
      <c r="C81" s="22" t="str">
        <f>LEFT((JV!$C$5&amp;" "),4)</f>
        <v>BD05</v>
      </c>
      <c r="D81" s="22" t="str">
        <f>LEFT((JV!J90&amp;"        "),8)</f>
        <v xml:space="preserve">        </v>
      </c>
      <c r="E81" s="22" t="str">
        <f>RIGHT("000000000000"&amp;(ROUND((JV!G90+JV!H90),2)*100),12)</f>
        <v>000000000000</v>
      </c>
      <c r="F81" s="22" t="str">
        <f>LEFT(JV!I90&amp;"                                   ",35)</f>
        <v xml:space="preserve">0                                  </v>
      </c>
      <c r="G81" s="22" t="str">
        <f>IF((JV!G90&gt;0),"-",IF((JV!H90&gt;0),"+"," "))&amp;LEFT(JV!$F$5&amp;"  ",2)&amp;JV!$F$6&amp;"      "</f>
        <v xml:space="preserve">   Q      </v>
      </c>
      <c r="H81" s="22" t="str">
        <f>LEFT(JV!A90&amp;"      ",6)</f>
        <v xml:space="preserve">      </v>
      </c>
      <c r="I81" s="22" t="str">
        <f>LEFT(JV!B90&amp;"      ",6)</f>
        <v xml:space="preserve">      </v>
      </c>
      <c r="J81" s="22" t="str">
        <f>LEFT(JV!C90&amp;"      ",6)</f>
        <v xml:space="preserve">      </v>
      </c>
      <c r="K81" s="22" t="str">
        <f>LEFT(JV!D90&amp;"      ",6)</f>
        <v xml:space="preserve">      </v>
      </c>
      <c r="L81" s="22" t="str">
        <f>LEFT(JV!E90&amp;"      ",6)</f>
        <v xml:space="preserve">      </v>
      </c>
      <c r="M81" s="22" t="str">
        <f>LEFT(JV!F90&amp;"      ",6)</f>
        <v xml:space="preserve">01    </v>
      </c>
      <c r="N81" s="22" t="str">
        <f>LEFT(JV!M90&amp;"        ",8)&amp;LEFT(JV!N90&amp;"    ",4)&amp;LEFT(JV!O90&amp;"    ",4)&amp;LEFT(JV!P90&amp;" ",1)&amp;LEFT(JV!Q90&amp;"        ",8)&amp;LEFT(JV!R90&amp;" ",1)</f>
        <v xml:space="preserve">                          </v>
      </c>
    </row>
    <row r="82" spans="1:14" x14ac:dyDescent="0.2">
      <c r="A82" s="22" t="s">
        <v>134</v>
      </c>
      <c r="B82" s="22" t="str">
        <f>LEFT(JV!$C$4&amp;"        ",8)&amp;"        "&amp;2</f>
        <v>AUPLOAD         2</v>
      </c>
      <c r="C82" s="22" t="str">
        <f>LEFT((JV!$C$5&amp;" "),4)</f>
        <v>BD05</v>
      </c>
      <c r="D82" s="22" t="str">
        <f>LEFT((JV!J91&amp;"        "),8)</f>
        <v xml:space="preserve">        </v>
      </c>
      <c r="E82" s="22" t="str">
        <f>RIGHT("000000000000"&amp;(ROUND((JV!G91+JV!H91),2)*100),12)</f>
        <v>000000000000</v>
      </c>
      <c r="F82" s="22" t="str">
        <f>LEFT(JV!I91&amp;"                                   ",35)</f>
        <v xml:space="preserve">0                                  </v>
      </c>
      <c r="G82" s="22" t="str">
        <f>IF((JV!G91&gt;0),"-",IF((JV!H91&gt;0),"+"," "))&amp;LEFT(JV!$F$5&amp;"  ",2)&amp;JV!$F$6&amp;"      "</f>
        <v xml:space="preserve">   Q      </v>
      </c>
      <c r="H82" s="22" t="str">
        <f>LEFT(JV!A91&amp;"      ",6)</f>
        <v xml:space="preserve">      </v>
      </c>
      <c r="I82" s="22" t="str">
        <f>LEFT(JV!B91&amp;"      ",6)</f>
        <v xml:space="preserve">      </v>
      </c>
      <c r="J82" s="22" t="str">
        <f>LEFT(JV!C91&amp;"      ",6)</f>
        <v xml:space="preserve">      </v>
      </c>
      <c r="K82" s="22" t="str">
        <f>LEFT(JV!D91&amp;"      ",6)</f>
        <v xml:space="preserve">      </v>
      </c>
      <c r="L82" s="22" t="str">
        <f>LEFT(JV!E91&amp;"      ",6)</f>
        <v xml:space="preserve">      </v>
      </c>
      <c r="M82" s="22" t="str">
        <f>LEFT(JV!F91&amp;"      ",6)</f>
        <v xml:space="preserve">01    </v>
      </c>
      <c r="N82" s="22" t="str">
        <f>LEFT(JV!M91&amp;"        ",8)&amp;LEFT(JV!N91&amp;"    ",4)&amp;LEFT(JV!O91&amp;"    ",4)&amp;LEFT(JV!P91&amp;" ",1)&amp;LEFT(JV!Q91&amp;"        ",8)&amp;LEFT(JV!R91&amp;" ",1)</f>
        <v xml:space="preserve">                          </v>
      </c>
    </row>
    <row r="83" spans="1:14" x14ac:dyDescent="0.2">
      <c r="A83" s="22" t="s">
        <v>135</v>
      </c>
      <c r="B83" s="22" t="str">
        <f>LEFT(JV!$C$4&amp;"        ",8)&amp;"        "&amp;2</f>
        <v>AUPLOAD         2</v>
      </c>
      <c r="C83" s="22" t="str">
        <f>LEFT((JV!$C$5&amp;" "),4)</f>
        <v>BD05</v>
      </c>
      <c r="D83" s="22" t="str">
        <f>LEFT((JV!J92&amp;"        "),8)</f>
        <v xml:space="preserve">        </v>
      </c>
      <c r="E83" s="22" t="str">
        <f>RIGHT("000000000000"&amp;(ROUND((JV!G92+JV!H92),2)*100),12)</f>
        <v>000000000000</v>
      </c>
      <c r="F83" s="22" t="str">
        <f>LEFT(JV!I92&amp;"                                   ",35)</f>
        <v xml:space="preserve">0                                  </v>
      </c>
      <c r="G83" s="22" t="str">
        <f>IF((JV!G92&gt;0),"-",IF((JV!H92&gt;0),"+"," "))&amp;LEFT(JV!$F$5&amp;"  ",2)&amp;JV!$F$6&amp;"      "</f>
        <v xml:space="preserve">   Q      </v>
      </c>
      <c r="H83" s="22" t="str">
        <f>LEFT(JV!A92&amp;"      ",6)</f>
        <v xml:space="preserve">      </v>
      </c>
      <c r="I83" s="22" t="str">
        <f>LEFT(JV!B92&amp;"      ",6)</f>
        <v xml:space="preserve">      </v>
      </c>
      <c r="J83" s="22" t="str">
        <f>LEFT(JV!C92&amp;"      ",6)</f>
        <v xml:space="preserve">      </v>
      </c>
      <c r="K83" s="22" t="str">
        <f>LEFT(JV!D92&amp;"      ",6)</f>
        <v xml:space="preserve">      </v>
      </c>
      <c r="L83" s="22" t="str">
        <f>LEFT(JV!E92&amp;"      ",6)</f>
        <v xml:space="preserve">      </v>
      </c>
      <c r="M83" s="22" t="str">
        <f>LEFT(JV!F92&amp;"      ",6)</f>
        <v xml:space="preserve">01    </v>
      </c>
      <c r="N83" s="22" t="str">
        <f>LEFT(JV!M92&amp;"        ",8)&amp;LEFT(JV!N92&amp;"    ",4)&amp;LEFT(JV!O92&amp;"    ",4)&amp;LEFT(JV!P92&amp;" ",1)&amp;LEFT(JV!Q92&amp;"        ",8)&amp;LEFT(JV!R92&amp;" ",1)</f>
        <v xml:space="preserve">                          </v>
      </c>
    </row>
    <row r="84" spans="1:14" x14ac:dyDescent="0.2">
      <c r="A84" s="22" t="s">
        <v>136</v>
      </c>
      <c r="B84" s="22" t="str">
        <f>LEFT(JV!$C$4&amp;"        ",8)&amp;"        "&amp;2</f>
        <v>AUPLOAD         2</v>
      </c>
      <c r="C84" s="22" t="str">
        <f>LEFT((JV!$C$5&amp;" "),4)</f>
        <v>BD05</v>
      </c>
      <c r="D84" s="22" t="str">
        <f>LEFT((JV!J93&amp;"        "),8)</f>
        <v xml:space="preserve">        </v>
      </c>
      <c r="E84" s="22" t="str">
        <f>RIGHT("000000000000"&amp;(ROUND((JV!G93+JV!H93),2)*100),12)</f>
        <v>000000000000</v>
      </c>
      <c r="F84" s="22" t="str">
        <f>LEFT(JV!I93&amp;"                                   ",35)</f>
        <v xml:space="preserve">0                                  </v>
      </c>
      <c r="G84" s="22" t="str">
        <f>IF((JV!G93&gt;0),"-",IF((JV!H93&gt;0),"+"," "))&amp;LEFT(JV!$F$5&amp;"  ",2)&amp;JV!$F$6&amp;"      "</f>
        <v xml:space="preserve">   Q      </v>
      </c>
      <c r="H84" s="22" t="str">
        <f>LEFT(JV!A93&amp;"      ",6)</f>
        <v xml:space="preserve">      </v>
      </c>
      <c r="I84" s="22" t="str">
        <f>LEFT(JV!B93&amp;"      ",6)</f>
        <v xml:space="preserve">      </v>
      </c>
      <c r="J84" s="22" t="str">
        <f>LEFT(JV!C93&amp;"      ",6)</f>
        <v xml:space="preserve">      </v>
      </c>
      <c r="K84" s="22" t="str">
        <f>LEFT(JV!D93&amp;"      ",6)</f>
        <v xml:space="preserve">      </v>
      </c>
      <c r="L84" s="22" t="str">
        <f>LEFT(JV!E93&amp;"      ",6)</f>
        <v xml:space="preserve">      </v>
      </c>
      <c r="M84" s="22" t="str">
        <f>LEFT(JV!F93&amp;"      ",6)</f>
        <v xml:space="preserve">01    </v>
      </c>
      <c r="N84" s="22" t="str">
        <f>LEFT(JV!M93&amp;"        ",8)&amp;LEFT(JV!N93&amp;"    ",4)&amp;LEFT(JV!O93&amp;"    ",4)&amp;LEFT(JV!P93&amp;" ",1)&amp;LEFT(JV!Q93&amp;"        ",8)&amp;LEFT(JV!R93&amp;" ",1)</f>
        <v xml:space="preserve">                          </v>
      </c>
    </row>
    <row r="85" spans="1:14" x14ac:dyDescent="0.2">
      <c r="A85" s="22" t="s">
        <v>137</v>
      </c>
      <c r="B85" s="22" t="str">
        <f>LEFT(JV!$C$4&amp;"        ",8)&amp;"        "&amp;2</f>
        <v>AUPLOAD         2</v>
      </c>
      <c r="C85" s="22" t="str">
        <f>LEFT((JV!$C$5&amp;" "),4)</f>
        <v>BD05</v>
      </c>
      <c r="D85" s="22" t="str">
        <f>LEFT((JV!J94&amp;"        "),8)</f>
        <v xml:space="preserve">        </v>
      </c>
      <c r="E85" s="22" t="str">
        <f>RIGHT("000000000000"&amp;(ROUND((JV!G94+JV!H94),2)*100),12)</f>
        <v>000000000000</v>
      </c>
      <c r="F85" s="22" t="str">
        <f>LEFT(JV!I94&amp;"                                   ",35)</f>
        <v xml:space="preserve">0                                  </v>
      </c>
      <c r="G85" s="22" t="str">
        <f>IF((JV!G94&gt;0),"-",IF((JV!H94&gt;0),"+"," "))&amp;LEFT(JV!$F$5&amp;"  ",2)&amp;JV!$F$6&amp;"      "</f>
        <v xml:space="preserve">   Q      </v>
      </c>
      <c r="H85" s="22" t="str">
        <f>LEFT(JV!A94&amp;"      ",6)</f>
        <v xml:space="preserve">      </v>
      </c>
      <c r="I85" s="22" t="str">
        <f>LEFT(JV!B94&amp;"      ",6)</f>
        <v xml:space="preserve">      </v>
      </c>
      <c r="J85" s="22" t="str">
        <f>LEFT(JV!C94&amp;"      ",6)</f>
        <v xml:space="preserve">      </v>
      </c>
      <c r="K85" s="22" t="str">
        <f>LEFT(JV!D94&amp;"      ",6)</f>
        <v xml:space="preserve">      </v>
      </c>
      <c r="L85" s="22" t="str">
        <f>LEFT(JV!E94&amp;"      ",6)</f>
        <v xml:space="preserve">      </v>
      </c>
      <c r="M85" s="22" t="str">
        <f>LEFT(JV!F94&amp;"      ",6)</f>
        <v xml:space="preserve">01    </v>
      </c>
      <c r="N85" s="22" t="str">
        <f>LEFT(JV!M94&amp;"        ",8)&amp;LEFT(JV!N94&amp;"    ",4)&amp;LEFT(JV!O94&amp;"    ",4)&amp;LEFT(JV!P94&amp;" ",1)&amp;LEFT(JV!Q94&amp;"        ",8)&amp;LEFT(JV!R94&amp;" ",1)</f>
        <v xml:space="preserve">                          </v>
      </c>
    </row>
    <row r="86" spans="1:14" x14ac:dyDescent="0.2">
      <c r="A86" s="22" t="s">
        <v>138</v>
      </c>
      <c r="B86" s="22" t="str">
        <f>LEFT(JV!$C$4&amp;"        ",8)&amp;"        "&amp;2</f>
        <v>AUPLOAD         2</v>
      </c>
      <c r="C86" s="22" t="str">
        <f>LEFT((JV!$C$5&amp;" "),4)</f>
        <v>BD05</v>
      </c>
      <c r="D86" s="22" t="str">
        <f>LEFT((JV!J95&amp;"        "),8)</f>
        <v xml:space="preserve">        </v>
      </c>
      <c r="E86" s="22" t="str">
        <f>RIGHT("000000000000"&amp;(ROUND((JV!G95+JV!H95),2)*100),12)</f>
        <v>000000000000</v>
      </c>
      <c r="F86" s="22" t="str">
        <f>LEFT(JV!I95&amp;"                                   ",35)</f>
        <v xml:space="preserve">0                                  </v>
      </c>
      <c r="G86" s="22" t="str">
        <f>IF((JV!G95&gt;0),"-",IF((JV!H95&gt;0),"+"," "))&amp;LEFT(JV!$F$5&amp;"  ",2)&amp;JV!$F$6&amp;"      "</f>
        <v xml:space="preserve">   Q      </v>
      </c>
      <c r="H86" s="22" t="str">
        <f>LEFT(JV!A95&amp;"      ",6)</f>
        <v xml:space="preserve">      </v>
      </c>
      <c r="I86" s="22" t="str">
        <f>LEFT(JV!B95&amp;"      ",6)</f>
        <v xml:space="preserve">      </v>
      </c>
      <c r="J86" s="22" t="str">
        <f>LEFT(JV!C95&amp;"      ",6)</f>
        <v xml:space="preserve">      </v>
      </c>
      <c r="K86" s="22" t="str">
        <f>LEFT(JV!D95&amp;"      ",6)</f>
        <v xml:space="preserve">      </v>
      </c>
      <c r="L86" s="22" t="str">
        <f>LEFT(JV!E95&amp;"      ",6)</f>
        <v xml:space="preserve">      </v>
      </c>
      <c r="M86" s="22" t="str">
        <f>LEFT(JV!F95&amp;"      ",6)</f>
        <v xml:space="preserve">01    </v>
      </c>
      <c r="N86" s="22" t="str">
        <f>LEFT(JV!M95&amp;"        ",8)&amp;LEFT(JV!N95&amp;"    ",4)&amp;LEFT(JV!O95&amp;"    ",4)&amp;LEFT(JV!P95&amp;" ",1)&amp;LEFT(JV!Q95&amp;"        ",8)&amp;LEFT(JV!R95&amp;" ",1)</f>
        <v xml:space="preserve">                          </v>
      </c>
    </row>
    <row r="87" spans="1:14" x14ac:dyDescent="0.2">
      <c r="A87" s="22" t="s">
        <v>139</v>
      </c>
      <c r="B87" s="22" t="str">
        <f>LEFT(JV!$C$4&amp;"        ",8)&amp;"        "&amp;2</f>
        <v>AUPLOAD         2</v>
      </c>
      <c r="C87" s="22" t="str">
        <f>LEFT((JV!$C$5&amp;" "),4)</f>
        <v>BD05</v>
      </c>
      <c r="D87" s="22" t="str">
        <f>LEFT((JV!J96&amp;"        "),8)</f>
        <v xml:space="preserve">        </v>
      </c>
      <c r="E87" s="22" t="str">
        <f>RIGHT("000000000000"&amp;(ROUND((JV!G96+JV!H96),2)*100),12)</f>
        <v>000000000000</v>
      </c>
      <c r="F87" s="22" t="str">
        <f>LEFT(JV!I96&amp;"                                   ",35)</f>
        <v xml:space="preserve">0                                  </v>
      </c>
      <c r="G87" s="22" t="str">
        <f>IF((JV!G96&gt;0),"-",IF((JV!H96&gt;0),"+"," "))&amp;LEFT(JV!$F$5&amp;"  ",2)&amp;JV!$F$6&amp;"      "</f>
        <v xml:space="preserve">   Q      </v>
      </c>
      <c r="H87" s="22" t="str">
        <f>LEFT(JV!A96&amp;"      ",6)</f>
        <v xml:space="preserve">      </v>
      </c>
      <c r="I87" s="22" t="str">
        <f>LEFT(JV!B96&amp;"      ",6)</f>
        <v xml:space="preserve">      </v>
      </c>
      <c r="J87" s="22" t="str">
        <f>LEFT(JV!C96&amp;"      ",6)</f>
        <v xml:space="preserve">      </v>
      </c>
      <c r="K87" s="22" t="str">
        <f>LEFT(JV!D96&amp;"      ",6)</f>
        <v xml:space="preserve">      </v>
      </c>
      <c r="L87" s="22" t="str">
        <f>LEFT(JV!E96&amp;"      ",6)</f>
        <v xml:space="preserve">      </v>
      </c>
      <c r="M87" s="22" t="str">
        <f>LEFT(JV!F96&amp;"      ",6)</f>
        <v xml:space="preserve">01    </v>
      </c>
      <c r="N87" s="22" t="str">
        <f>LEFT(JV!M96&amp;"        ",8)&amp;LEFT(JV!N96&amp;"    ",4)&amp;LEFT(JV!O96&amp;"    ",4)&amp;LEFT(JV!P96&amp;" ",1)&amp;LEFT(JV!Q96&amp;"        ",8)&amp;LEFT(JV!R96&amp;" ",1)</f>
        <v xml:space="preserve">                          </v>
      </c>
    </row>
    <row r="88" spans="1:14" x14ac:dyDescent="0.2">
      <c r="A88" s="22" t="s">
        <v>140</v>
      </c>
      <c r="B88" s="22" t="str">
        <f>LEFT(JV!$C$4&amp;"        ",8)&amp;"        "&amp;2</f>
        <v>AUPLOAD         2</v>
      </c>
      <c r="C88" s="22" t="str">
        <f>LEFT((JV!$C$5&amp;" "),4)</f>
        <v>BD05</v>
      </c>
      <c r="D88" s="22" t="str">
        <f>LEFT((JV!J97&amp;"        "),8)</f>
        <v xml:space="preserve">        </v>
      </c>
      <c r="E88" s="22" t="str">
        <f>RIGHT("000000000000"&amp;(ROUND((JV!G97+JV!H97),2)*100),12)</f>
        <v>000000000000</v>
      </c>
      <c r="F88" s="22" t="str">
        <f>LEFT(JV!I97&amp;"                                   ",35)</f>
        <v xml:space="preserve">0                                  </v>
      </c>
      <c r="G88" s="22" t="str">
        <f>IF((JV!G97&gt;0),"-",IF((JV!H97&gt;0),"+"," "))&amp;LEFT(JV!$F$5&amp;"  ",2)&amp;JV!$F$6&amp;"      "</f>
        <v xml:space="preserve">   Q      </v>
      </c>
      <c r="H88" s="22" t="str">
        <f>LEFT(JV!A97&amp;"      ",6)</f>
        <v xml:space="preserve">      </v>
      </c>
      <c r="I88" s="22" t="str">
        <f>LEFT(JV!B97&amp;"      ",6)</f>
        <v xml:space="preserve">      </v>
      </c>
      <c r="J88" s="22" t="str">
        <f>LEFT(JV!C97&amp;"      ",6)</f>
        <v xml:space="preserve">      </v>
      </c>
      <c r="K88" s="22" t="str">
        <f>LEFT(JV!D97&amp;"      ",6)</f>
        <v xml:space="preserve">      </v>
      </c>
      <c r="L88" s="22" t="str">
        <f>LEFT(JV!E97&amp;"      ",6)</f>
        <v xml:space="preserve">      </v>
      </c>
      <c r="M88" s="22" t="str">
        <f>LEFT(JV!F97&amp;"      ",6)</f>
        <v xml:space="preserve">01    </v>
      </c>
      <c r="N88" s="22" t="str">
        <f>LEFT(JV!M97&amp;"        ",8)&amp;LEFT(JV!N97&amp;"    ",4)&amp;LEFT(JV!O97&amp;"    ",4)&amp;LEFT(JV!P97&amp;" ",1)&amp;LEFT(JV!Q97&amp;"        ",8)&amp;LEFT(JV!R97&amp;" ",1)</f>
        <v xml:space="preserve">                          </v>
      </c>
    </row>
    <row r="89" spans="1:14" x14ac:dyDescent="0.2">
      <c r="A89" s="22" t="s">
        <v>141</v>
      </c>
      <c r="B89" s="22" t="str">
        <f>LEFT(JV!$C$4&amp;"        ",8)&amp;"        "&amp;2</f>
        <v>AUPLOAD         2</v>
      </c>
      <c r="C89" s="22" t="str">
        <f>LEFT((JV!$C$5&amp;" "),4)</f>
        <v>BD05</v>
      </c>
      <c r="D89" s="22" t="str">
        <f>LEFT((JV!J98&amp;"        "),8)</f>
        <v xml:space="preserve">        </v>
      </c>
      <c r="E89" s="22" t="str">
        <f>RIGHT("000000000000"&amp;(ROUND((JV!G98+JV!H98),2)*100),12)</f>
        <v>000000000000</v>
      </c>
      <c r="F89" s="22" t="str">
        <f>LEFT(JV!I98&amp;"                                   ",35)</f>
        <v xml:space="preserve">0                                  </v>
      </c>
      <c r="G89" s="22" t="str">
        <f>IF((JV!G98&gt;0),"-",IF((JV!H98&gt;0),"+"," "))&amp;LEFT(JV!$F$5&amp;"  ",2)&amp;JV!$F$6&amp;"      "</f>
        <v xml:space="preserve">   Q      </v>
      </c>
      <c r="H89" s="22" t="str">
        <f>LEFT(JV!A98&amp;"      ",6)</f>
        <v xml:space="preserve">      </v>
      </c>
      <c r="I89" s="22" t="str">
        <f>LEFT(JV!B98&amp;"      ",6)</f>
        <v xml:space="preserve">      </v>
      </c>
      <c r="J89" s="22" t="str">
        <f>LEFT(JV!C98&amp;"      ",6)</f>
        <v xml:space="preserve">      </v>
      </c>
      <c r="K89" s="22" t="str">
        <f>LEFT(JV!D98&amp;"      ",6)</f>
        <v xml:space="preserve">      </v>
      </c>
      <c r="L89" s="22" t="str">
        <f>LEFT(JV!E98&amp;"      ",6)</f>
        <v xml:space="preserve">      </v>
      </c>
      <c r="M89" s="22" t="str">
        <f>LEFT(JV!F98&amp;"      ",6)</f>
        <v xml:space="preserve">01    </v>
      </c>
      <c r="N89" s="22" t="str">
        <f>LEFT(JV!M98&amp;"        ",8)&amp;LEFT(JV!N98&amp;"    ",4)&amp;LEFT(JV!O98&amp;"    ",4)&amp;LEFT(JV!P98&amp;" ",1)&amp;LEFT(JV!Q98&amp;"        ",8)&amp;LEFT(JV!R98&amp;" ",1)</f>
        <v xml:space="preserve">                          </v>
      </c>
    </row>
    <row r="90" spans="1:14" x14ac:dyDescent="0.2">
      <c r="A90" s="22" t="s">
        <v>142</v>
      </c>
      <c r="B90" s="22" t="str">
        <f>LEFT(JV!$C$4&amp;"        ",8)&amp;"        "&amp;2</f>
        <v>AUPLOAD         2</v>
      </c>
      <c r="C90" s="22" t="str">
        <f>LEFT((JV!$C$5&amp;" "),4)</f>
        <v>BD05</v>
      </c>
      <c r="D90" s="22" t="str">
        <f>LEFT((JV!J99&amp;"        "),8)</f>
        <v xml:space="preserve">        </v>
      </c>
      <c r="E90" s="22" t="str">
        <f>RIGHT("000000000000"&amp;(ROUND((JV!G99+JV!H99),2)*100),12)</f>
        <v>000000000000</v>
      </c>
      <c r="F90" s="22" t="str">
        <f>LEFT(JV!I99&amp;"                                   ",35)</f>
        <v xml:space="preserve">0                                  </v>
      </c>
      <c r="G90" s="22" t="str">
        <f>IF((JV!G99&gt;0),"-",IF((JV!H99&gt;0),"+"," "))&amp;LEFT(JV!$F$5&amp;"  ",2)&amp;JV!$F$6&amp;"      "</f>
        <v xml:space="preserve">   Q      </v>
      </c>
      <c r="H90" s="22" t="str">
        <f>LEFT(JV!A99&amp;"      ",6)</f>
        <v xml:space="preserve">      </v>
      </c>
      <c r="I90" s="22" t="str">
        <f>LEFT(JV!B99&amp;"      ",6)</f>
        <v xml:space="preserve">      </v>
      </c>
      <c r="J90" s="22" t="str">
        <f>LEFT(JV!C99&amp;"      ",6)</f>
        <v xml:space="preserve">      </v>
      </c>
      <c r="K90" s="22" t="str">
        <f>LEFT(JV!D99&amp;"      ",6)</f>
        <v xml:space="preserve">      </v>
      </c>
      <c r="L90" s="22" t="str">
        <f>LEFT(JV!E99&amp;"      ",6)</f>
        <v xml:space="preserve">      </v>
      </c>
      <c r="M90" s="22" t="str">
        <f>LEFT(JV!F99&amp;"      ",6)</f>
        <v xml:space="preserve">01    </v>
      </c>
      <c r="N90" s="22" t="str">
        <f>LEFT(JV!M99&amp;"        ",8)&amp;LEFT(JV!N99&amp;"    ",4)&amp;LEFT(JV!O99&amp;"    ",4)&amp;LEFT(JV!P99&amp;" ",1)&amp;LEFT(JV!Q99&amp;"        ",8)&amp;LEFT(JV!R99&amp;" ",1)</f>
        <v xml:space="preserve">                          </v>
      </c>
    </row>
    <row r="91" spans="1:14" x14ac:dyDescent="0.2">
      <c r="A91" s="22" t="s">
        <v>143</v>
      </c>
      <c r="B91" s="22" t="str">
        <f>LEFT(JV!$C$4&amp;"        ",8)&amp;"        "&amp;2</f>
        <v>AUPLOAD         2</v>
      </c>
      <c r="C91" s="22" t="str">
        <f>LEFT((JV!$C$5&amp;" "),4)</f>
        <v>BD05</v>
      </c>
      <c r="D91" s="22" t="str">
        <f>LEFT((JV!J100&amp;"        "),8)</f>
        <v xml:space="preserve">        </v>
      </c>
      <c r="E91" s="22" t="str">
        <f>RIGHT("000000000000"&amp;(ROUND((JV!G100+JV!H100),2)*100),12)</f>
        <v>000000000000</v>
      </c>
      <c r="F91" s="22" t="str">
        <f>LEFT(JV!I100&amp;"                                   ",35)</f>
        <v xml:space="preserve">0                                  </v>
      </c>
      <c r="G91" s="22" t="str">
        <f>IF((JV!G100&gt;0),"-",IF((JV!H100&gt;0),"+"," "))&amp;LEFT(JV!$F$5&amp;"  ",2)&amp;JV!$F$6&amp;"      "</f>
        <v xml:space="preserve">   Q      </v>
      </c>
      <c r="H91" s="22" t="str">
        <f>LEFT(JV!A100&amp;"      ",6)</f>
        <v xml:space="preserve">      </v>
      </c>
      <c r="I91" s="22" t="str">
        <f>LEFT(JV!B100&amp;"      ",6)</f>
        <v xml:space="preserve">      </v>
      </c>
      <c r="J91" s="22" t="str">
        <f>LEFT(JV!C100&amp;"      ",6)</f>
        <v xml:space="preserve">      </v>
      </c>
      <c r="K91" s="22" t="str">
        <f>LEFT(JV!D100&amp;"      ",6)</f>
        <v xml:space="preserve">      </v>
      </c>
      <c r="L91" s="22" t="str">
        <f>LEFT(JV!E100&amp;"      ",6)</f>
        <v xml:space="preserve">      </v>
      </c>
      <c r="M91" s="22" t="str">
        <f>LEFT(JV!F100&amp;"      ",6)</f>
        <v xml:space="preserve">01    </v>
      </c>
      <c r="N91" s="22" t="str">
        <f>LEFT(JV!M100&amp;"        ",8)&amp;LEFT(JV!N100&amp;"    ",4)&amp;LEFT(JV!O100&amp;"    ",4)&amp;LEFT(JV!P100&amp;" ",1)&amp;LEFT(JV!Q100&amp;"        ",8)&amp;LEFT(JV!R100&amp;" ",1)</f>
        <v xml:space="preserve">                          </v>
      </c>
    </row>
    <row r="92" spans="1:14" x14ac:dyDescent="0.2">
      <c r="A92" s="22" t="s">
        <v>144</v>
      </c>
      <c r="B92" s="22" t="str">
        <f>LEFT(JV!$C$4&amp;"        ",8)&amp;"        "&amp;2</f>
        <v>AUPLOAD         2</v>
      </c>
      <c r="C92" s="22" t="str">
        <f>LEFT((JV!$C$5&amp;" "),4)</f>
        <v>BD05</v>
      </c>
      <c r="D92" s="22" t="str">
        <f>LEFT((JV!J101&amp;"        "),8)</f>
        <v xml:space="preserve">        </v>
      </c>
      <c r="E92" s="22" t="str">
        <f>RIGHT("000000000000"&amp;(ROUND((JV!G101+JV!H101),2)*100),12)</f>
        <v>000000000000</v>
      </c>
      <c r="F92" s="22" t="str">
        <f>LEFT(JV!I101&amp;"                                   ",35)</f>
        <v xml:space="preserve">0                                  </v>
      </c>
      <c r="G92" s="22" t="str">
        <f>IF((JV!G101&gt;0),"-",IF((JV!H101&gt;0),"+"," "))&amp;LEFT(JV!$F$5&amp;"  ",2)&amp;JV!$F$6&amp;"      "</f>
        <v xml:space="preserve">   Q      </v>
      </c>
      <c r="H92" s="22" t="str">
        <f>LEFT(JV!A101&amp;"      ",6)</f>
        <v xml:space="preserve">      </v>
      </c>
      <c r="I92" s="22" t="str">
        <f>LEFT(JV!B101&amp;"      ",6)</f>
        <v xml:space="preserve">      </v>
      </c>
      <c r="J92" s="22" t="str">
        <f>LEFT(JV!C101&amp;"      ",6)</f>
        <v xml:space="preserve">      </v>
      </c>
      <c r="K92" s="22" t="str">
        <f>LEFT(JV!D101&amp;"      ",6)</f>
        <v xml:space="preserve">      </v>
      </c>
      <c r="L92" s="22" t="str">
        <f>LEFT(JV!E101&amp;"      ",6)</f>
        <v xml:space="preserve">      </v>
      </c>
      <c r="M92" s="22" t="str">
        <f>LEFT(JV!F101&amp;"      ",6)</f>
        <v xml:space="preserve">01    </v>
      </c>
      <c r="N92" s="22" t="str">
        <f>LEFT(JV!M101&amp;"        ",8)&amp;LEFT(JV!N101&amp;"    ",4)&amp;LEFT(JV!O101&amp;"    ",4)&amp;LEFT(JV!P101&amp;" ",1)&amp;LEFT(JV!Q101&amp;"        ",8)&amp;LEFT(JV!R101&amp;" ",1)</f>
        <v xml:space="preserve">                          </v>
      </c>
    </row>
    <row r="93" spans="1:14" x14ac:dyDescent="0.2">
      <c r="A93" s="22" t="s">
        <v>145</v>
      </c>
      <c r="B93" s="22" t="str">
        <f>LEFT(JV!$C$4&amp;"        ",8)&amp;"        "&amp;2</f>
        <v>AUPLOAD         2</v>
      </c>
      <c r="C93" s="22" t="str">
        <f>LEFT((JV!$C$5&amp;" "),4)</f>
        <v>BD05</v>
      </c>
      <c r="D93" s="22" t="str">
        <f>LEFT((JV!J102&amp;"        "),8)</f>
        <v xml:space="preserve">        </v>
      </c>
      <c r="E93" s="22" t="str">
        <f>RIGHT("000000000000"&amp;(ROUND((JV!G102+JV!H102),2)*100),12)</f>
        <v>000000000000</v>
      </c>
      <c r="F93" s="22" t="str">
        <f>LEFT(JV!I102&amp;"                                   ",35)</f>
        <v xml:space="preserve">0                                  </v>
      </c>
      <c r="G93" s="22" t="str">
        <f>IF((JV!G102&gt;0),"-",IF((JV!H102&gt;0),"+"," "))&amp;LEFT(JV!$F$5&amp;"  ",2)&amp;JV!$F$6&amp;"      "</f>
        <v xml:space="preserve">   Q      </v>
      </c>
      <c r="H93" s="22" t="str">
        <f>LEFT(JV!A102&amp;"      ",6)</f>
        <v xml:space="preserve">      </v>
      </c>
      <c r="I93" s="22" t="str">
        <f>LEFT(JV!B102&amp;"      ",6)</f>
        <v xml:space="preserve">      </v>
      </c>
      <c r="J93" s="22" t="str">
        <f>LEFT(JV!C102&amp;"      ",6)</f>
        <v xml:space="preserve">      </v>
      </c>
      <c r="K93" s="22" t="str">
        <f>LEFT(JV!D102&amp;"      ",6)</f>
        <v xml:space="preserve">      </v>
      </c>
      <c r="L93" s="22" t="str">
        <f>LEFT(JV!E102&amp;"      ",6)</f>
        <v xml:space="preserve">      </v>
      </c>
      <c r="M93" s="22" t="str">
        <f>LEFT(JV!F102&amp;"      ",6)</f>
        <v xml:space="preserve">01    </v>
      </c>
      <c r="N93" s="22" t="str">
        <f>LEFT(JV!M102&amp;"        ",8)&amp;LEFT(JV!N102&amp;"    ",4)&amp;LEFT(JV!O102&amp;"    ",4)&amp;LEFT(JV!P102&amp;" ",1)&amp;LEFT(JV!Q102&amp;"        ",8)&amp;LEFT(JV!R102&amp;" ",1)</f>
        <v xml:space="preserve">                          </v>
      </c>
    </row>
    <row r="94" spans="1:14" x14ac:dyDescent="0.2">
      <c r="A94" s="22" t="s">
        <v>146</v>
      </c>
      <c r="B94" s="22" t="str">
        <f>LEFT(JV!$C$4&amp;"        ",8)&amp;"        "&amp;2</f>
        <v>AUPLOAD         2</v>
      </c>
      <c r="C94" s="22" t="str">
        <f>LEFT((JV!$C$5&amp;" "),4)</f>
        <v>BD05</v>
      </c>
      <c r="D94" s="22" t="str">
        <f>LEFT((JV!J103&amp;"        "),8)</f>
        <v xml:space="preserve">        </v>
      </c>
      <c r="E94" s="22" t="str">
        <f>RIGHT("000000000000"&amp;(ROUND((JV!G103+JV!H103),2)*100),12)</f>
        <v>000000000000</v>
      </c>
      <c r="F94" s="22" t="str">
        <f>LEFT(JV!I103&amp;"                                   ",35)</f>
        <v xml:space="preserve">0                                  </v>
      </c>
      <c r="G94" s="22" t="str">
        <f>IF((JV!G103&gt;0),"-",IF((JV!H103&gt;0),"+"," "))&amp;LEFT(JV!$F$5&amp;"  ",2)&amp;JV!$F$6&amp;"      "</f>
        <v xml:space="preserve">   Q      </v>
      </c>
      <c r="H94" s="22" t="str">
        <f>LEFT(JV!A103&amp;"      ",6)</f>
        <v xml:space="preserve">      </v>
      </c>
      <c r="I94" s="22" t="str">
        <f>LEFT(JV!B103&amp;"      ",6)</f>
        <v xml:space="preserve">      </v>
      </c>
      <c r="J94" s="22" t="str">
        <f>LEFT(JV!C103&amp;"      ",6)</f>
        <v xml:space="preserve">      </v>
      </c>
      <c r="K94" s="22" t="str">
        <f>LEFT(JV!D103&amp;"      ",6)</f>
        <v xml:space="preserve">      </v>
      </c>
      <c r="L94" s="22" t="str">
        <f>LEFT(JV!E103&amp;"      ",6)</f>
        <v xml:space="preserve">      </v>
      </c>
      <c r="M94" s="22" t="str">
        <f>LEFT(JV!F103&amp;"      ",6)</f>
        <v xml:space="preserve">01    </v>
      </c>
      <c r="N94" s="22" t="str">
        <f>LEFT(JV!M103&amp;"        ",8)&amp;LEFT(JV!N103&amp;"    ",4)&amp;LEFT(JV!O103&amp;"    ",4)&amp;LEFT(JV!P103&amp;" ",1)&amp;LEFT(JV!Q103&amp;"        ",8)&amp;LEFT(JV!R103&amp;" ",1)</f>
        <v xml:space="preserve">                          </v>
      </c>
    </row>
    <row r="95" spans="1:14" x14ac:dyDescent="0.2">
      <c r="A95" s="22" t="s">
        <v>147</v>
      </c>
      <c r="B95" s="22" t="str">
        <f>LEFT(JV!$C$4&amp;"        ",8)&amp;"        "&amp;2</f>
        <v>AUPLOAD         2</v>
      </c>
      <c r="C95" s="22" t="str">
        <f>LEFT((JV!$C$5&amp;" "),4)</f>
        <v>BD05</v>
      </c>
      <c r="D95" s="22" t="str">
        <f>LEFT((JV!J104&amp;"        "),8)</f>
        <v xml:space="preserve">        </v>
      </c>
      <c r="E95" s="22" t="str">
        <f>RIGHT("000000000000"&amp;(ROUND((JV!G104+JV!H104),2)*100),12)</f>
        <v>000000000000</v>
      </c>
      <c r="F95" s="22" t="str">
        <f>LEFT(JV!I104&amp;"                                   ",35)</f>
        <v xml:space="preserve">0                                  </v>
      </c>
      <c r="G95" s="22" t="str">
        <f>IF((JV!G104&gt;0),"-",IF((JV!H104&gt;0),"+"," "))&amp;LEFT(JV!$F$5&amp;"  ",2)&amp;JV!$F$6&amp;"      "</f>
        <v xml:space="preserve">   Q      </v>
      </c>
      <c r="H95" s="22" t="str">
        <f>LEFT(JV!A104&amp;"      ",6)</f>
        <v xml:space="preserve">      </v>
      </c>
      <c r="I95" s="22" t="str">
        <f>LEFT(JV!B104&amp;"      ",6)</f>
        <v xml:space="preserve">      </v>
      </c>
      <c r="J95" s="22" t="str">
        <f>LEFT(JV!C104&amp;"      ",6)</f>
        <v xml:space="preserve">      </v>
      </c>
      <c r="K95" s="22" t="str">
        <f>LEFT(JV!D104&amp;"      ",6)</f>
        <v xml:space="preserve">      </v>
      </c>
      <c r="L95" s="22" t="str">
        <f>LEFT(JV!E104&amp;"      ",6)</f>
        <v xml:space="preserve">      </v>
      </c>
      <c r="M95" s="22" t="str">
        <f>LEFT(JV!F104&amp;"      ",6)</f>
        <v xml:space="preserve">01    </v>
      </c>
      <c r="N95" s="22" t="str">
        <f>LEFT(JV!M104&amp;"        ",8)&amp;LEFT(JV!N104&amp;"    ",4)&amp;LEFT(JV!O104&amp;"    ",4)&amp;LEFT(JV!P104&amp;" ",1)&amp;LEFT(JV!Q104&amp;"        ",8)&amp;LEFT(JV!R104&amp;" ",1)</f>
        <v xml:space="preserve">                          </v>
      </c>
    </row>
    <row r="96" spans="1:14" x14ac:dyDescent="0.2">
      <c r="A96" s="22" t="s">
        <v>148</v>
      </c>
      <c r="B96" s="22" t="str">
        <f>LEFT(JV!$C$4&amp;"        ",8)&amp;"        "&amp;2</f>
        <v>AUPLOAD         2</v>
      </c>
      <c r="C96" s="22" t="str">
        <f>LEFT((JV!$C$5&amp;" "),4)</f>
        <v>BD05</v>
      </c>
      <c r="D96" s="22" t="str">
        <f>LEFT((JV!J105&amp;"        "),8)</f>
        <v xml:space="preserve">        </v>
      </c>
      <c r="E96" s="22" t="str">
        <f>RIGHT("000000000000"&amp;(ROUND((JV!G105+JV!H105),2)*100),12)</f>
        <v>000000000000</v>
      </c>
      <c r="F96" s="22" t="str">
        <f>LEFT(JV!I105&amp;"                                   ",35)</f>
        <v xml:space="preserve">0                                  </v>
      </c>
      <c r="G96" s="22" t="str">
        <f>IF((JV!G105&gt;0),"-",IF((JV!H105&gt;0),"+"," "))&amp;LEFT(JV!$F$5&amp;"  ",2)&amp;JV!$F$6&amp;"      "</f>
        <v xml:space="preserve">   Q      </v>
      </c>
      <c r="H96" s="22" t="str">
        <f>LEFT(JV!A105&amp;"      ",6)</f>
        <v xml:space="preserve">      </v>
      </c>
      <c r="I96" s="22" t="str">
        <f>LEFT(JV!B105&amp;"      ",6)</f>
        <v xml:space="preserve">      </v>
      </c>
      <c r="J96" s="22" t="str">
        <f>LEFT(JV!C105&amp;"      ",6)</f>
        <v xml:space="preserve">      </v>
      </c>
      <c r="K96" s="22" t="str">
        <f>LEFT(JV!D105&amp;"      ",6)</f>
        <v xml:space="preserve">      </v>
      </c>
      <c r="L96" s="22" t="str">
        <f>LEFT(JV!E105&amp;"      ",6)</f>
        <v xml:space="preserve">      </v>
      </c>
      <c r="M96" s="22" t="str">
        <f>LEFT(JV!F105&amp;"      ",6)</f>
        <v xml:space="preserve">01    </v>
      </c>
      <c r="N96" s="22" t="str">
        <f>LEFT(JV!M105&amp;"        ",8)&amp;LEFT(JV!N105&amp;"    ",4)&amp;LEFT(JV!O105&amp;"    ",4)&amp;LEFT(JV!P105&amp;" ",1)&amp;LEFT(JV!Q105&amp;"        ",8)&amp;LEFT(JV!R105&amp;" ",1)</f>
        <v xml:space="preserve">                          </v>
      </c>
    </row>
    <row r="97" spans="1:14" x14ac:dyDescent="0.2">
      <c r="A97" s="22" t="s">
        <v>149</v>
      </c>
      <c r="B97" s="22" t="str">
        <f>LEFT(JV!$C$4&amp;"        ",8)&amp;"        "&amp;2</f>
        <v>AUPLOAD         2</v>
      </c>
      <c r="C97" s="22" t="str">
        <f>LEFT((JV!$C$5&amp;" "),4)</f>
        <v>BD05</v>
      </c>
      <c r="D97" s="22" t="str">
        <f>LEFT((JV!J106&amp;"        "),8)</f>
        <v xml:space="preserve">        </v>
      </c>
      <c r="E97" s="22" t="str">
        <f>RIGHT("000000000000"&amp;(ROUND((JV!G106+JV!H106),2)*100),12)</f>
        <v>000000000000</v>
      </c>
      <c r="F97" s="22" t="str">
        <f>LEFT(JV!I106&amp;"                                   ",35)</f>
        <v xml:space="preserve">0                                  </v>
      </c>
      <c r="G97" s="22" t="str">
        <f>IF((JV!G106&gt;0),"-",IF((JV!H106&gt;0),"+"," "))&amp;LEFT(JV!$F$5&amp;"  ",2)&amp;JV!$F$6&amp;"      "</f>
        <v xml:space="preserve">   Q      </v>
      </c>
      <c r="H97" s="22" t="str">
        <f>LEFT(JV!A106&amp;"      ",6)</f>
        <v xml:space="preserve">      </v>
      </c>
      <c r="I97" s="22" t="str">
        <f>LEFT(JV!B106&amp;"      ",6)</f>
        <v xml:space="preserve">      </v>
      </c>
      <c r="J97" s="22" t="str">
        <f>LEFT(JV!C106&amp;"      ",6)</f>
        <v xml:space="preserve">      </v>
      </c>
      <c r="K97" s="22" t="str">
        <f>LEFT(JV!D106&amp;"      ",6)</f>
        <v xml:space="preserve">      </v>
      </c>
      <c r="L97" s="22" t="str">
        <f>LEFT(JV!E106&amp;"      ",6)</f>
        <v xml:space="preserve">      </v>
      </c>
      <c r="M97" s="22" t="str">
        <f>LEFT(JV!F106&amp;"      ",6)</f>
        <v xml:space="preserve">01    </v>
      </c>
      <c r="N97" s="22" t="str">
        <f>LEFT(JV!M106&amp;"        ",8)&amp;LEFT(JV!N106&amp;"    ",4)&amp;LEFT(JV!O106&amp;"    ",4)&amp;LEFT(JV!P106&amp;" ",1)&amp;LEFT(JV!Q106&amp;"        ",8)&amp;LEFT(JV!R106&amp;" ",1)</f>
        <v xml:space="preserve">                          </v>
      </c>
    </row>
    <row r="98" spans="1:14" x14ac:dyDescent="0.2">
      <c r="A98" s="22" t="s">
        <v>150</v>
      </c>
      <c r="B98" s="22" t="str">
        <f>LEFT(JV!$C$4&amp;"        ",8)&amp;"        "&amp;2</f>
        <v>AUPLOAD         2</v>
      </c>
      <c r="C98" s="22" t="str">
        <f>LEFT((JV!$C$5&amp;" "),4)</f>
        <v>BD05</v>
      </c>
      <c r="D98" s="22" t="str">
        <f>LEFT((JV!J107&amp;"        "),8)</f>
        <v xml:space="preserve">        </v>
      </c>
      <c r="E98" s="22" t="str">
        <f>RIGHT("000000000000"&amp;(ROUND((JV!G107+JV!H107),2)*100),12)</f>
        <v>000000000000</v>
      </c>
      <c r="F98" s="22" t="str">
        <f>LEFT(JV!I107&amp;"                                   ",35)</f>
        <v xml:space="preserve">0                                  </v>
      </c>
      <c r="G98" s="22" t="str">
        <f>IF((JV!G107&gt;0),"-",IF((JV!H107&gt;0),"+"," "))&amp;LEFT(JV!$F$5&amp;"  ",2)&amp;JV!$F$6&amp;"      "</f>
        <v xml:space="preserve">   Q      </v>
      </c>
      <c r="H98" s="22" t="str">
        <f>LEFT(JV!A107&amp;"      ",6)</f>
        <v xml:space="preserve">      </v>
      </c>
      <c r="I98" s="22" t="str">
        <f>LEFT(JV!B107&amp;"      ",6)</f>
        <v xml:space="preserve">      </v>
      </c>
      <c r="J98" s="22" t="str">
        <f>LEFT(JV!C107&amp;"      ",6)</f>
        <v xml:space="preserve">      </v>
      </c>
      <c r="K98" s="22" t="str">
        <f>LEFT(JV!D107&amp;"      ",6)</f>
        <v xml:space="preserve">      </v>
      </c>
      <c r="L98" s="22" t="str">
        <f>LEFT(JV!E107&amp;"      ",6)</f>
        <v xml:space="preserve">      </v>
      </c>
      <c r="M98" s="22" t="str">
        <f>LEFT(JV!F107&amp;"      ",6)</f>
        <v xml:space="preserve">01    </v>
      </c>
      <c r="N98" s="22" t="str">
        <f>LEFT(JV!M107&amp;"        ",8)&amp;LEFT(JV!N107&amp;"    ",4)&amp;LEFT(JV!O107&amp;"    ",4)&amp;LEFT(JV!P107&amp;" ",1)&amp;LEFT(JV!Q107&amp;"        ",8)&amp;LEFT(JV!R107&amp;" ",1)</f>
        <v xml:space="preserve">                          </v>
      </c>
    </row>
    <row r="99" spans="1:14" x14ac:dyDescent="0.2">
      <c r="A99" s="22" t="s">
        <v>151</v>
      </c>
      <c r="B99" s="22" t="str">
        <f>LEFT(JV!$C$4&amp;"        ",8)&amp;"        "&amp;2</f>
        <v>AUPLOAD         2</v>
      </c>
      <c r="C99" s="22" t="str">
        <f>LEFT((JV!$C$5&amp;" "),4)</f>
        <v>BD05</v>
      </c>
      <c r="D99" s="22" t="str">
        <f>LEFT((JV!J108&amp;"        "),8)</f>
        <v xml:space="preserve">        </v>
      </c>
      <c r="E99" s="22" t="str">
        <f>RIGHT("000000000000"&amp;(ROUND((JV!G108+JV!H108),2)*100),12)</f>
        <v>000000000000</v>
      </c>
      <c r="F99" s="22" t="str">
        <f>LEFT(JV!I108&amp;"                                   ",35)</f>
        <v xml:space="preserve">0                                  </v>
      </c>
      <c r="G99" s="22" t="str">
        <f>IF((JV!G108&gt;0),"-",IF((JV!H108&gt;0),"+"," "))&amp;LEFT(JV!$F$5&amp;"  ",2)&amp;JV!$F$6&amp;"      "</f>
        <v xml:space="preserve">   Q      </v>
      </c>
      <c r="H99" s="22" t="str">
        <f>LEFT(JV!A108&amp;"      ",6)</f>
        <v xml:space="preserve">      </v>
      </c>
      <c r="I99" s="22" t="str">
        <f>LEFT(JV!B108&amp;"      ",6)</f>
        <v xml:space="preserve">      </v>
      </c>
      <c r="J99" s="22" t="str">
        <f>LEFT(JV!C108&amp;"      ",6)</f>
        <v xml:space="preserve">      </v>
      </c>
      <c r="K99" s="22" t="str">
        <f>LEFT(JV!D108&amp;"      ",6)</f>
        <v xml:space="preserve">      </v>
      </c>
      <c r="L99" s="22" t="str">
        <f>LEFT(JV!E108&amp;"      ",6)</f>
        <v xml:space="preserve">      </v>
      </c>
      <c r="M99" s="22" t="str">
        <f>LEFT(JV!F108&amp;"      ",6)</f>
        <v xml:space="preserve">01    </v>
      </c>
      <c r="N99" s="22" t="str">
        <f>LEFT(JV!M108&amp;"        ",8)&amp;LEFT(JV!N108&amp;"    ",4)&amp;LEFT(JV!O108&amp;"    ",4)&amp;LEFT(JV!P108&amp;" ",1)&amp;LEFT(JV!Q108&amp;"        ",8)&amp;LEFT(JV!R108&amp;" ",1)</f>
        <v xml:space="preserve">                          </v>
      </c>
    </row>
    <row r="100" spans="1:14" x14ac:dyDescent="0.2">
      <c r="A100" s="22" t="s">
        <v>152</v>
      </c>
      <c r="B100" s="22" t="str">
        <f>LEFT(JV!$C$4&amp;"        ",8)&amp;"        "&amp;2</f>
        <v>AUPLOAD         2</v>
      </c>
      <c r="C100" s="22" t="str">
        <f>LEFT((JV!$C$5&amp;" "),4)</f>
        <v>BD05</v>
      </c>
      <c r="D100" s="22" t="str">
        <f>LEFT((JV!J109&amp;"        "),8)</f>
        <v xml:space="preserve">        </v>
      </c>
      <c r="E100" s="22" t="str">
        <f>RIGHT("000000000000"&amp;(ROUND((JV!G109+JV!H109),2)*100),12)</f>
        <v>000000000000</v>
      </c>
      <c r="F100" s="22" t="str">
        <f>LEFT(JV!I109&amp;"                                   ",35)</f>
        <v xml:space="preserve">0                                  </v>
      </c>
      <c r="G100" s="22" t="str">
        <f>IF((JV!G109&gt;0),"-",IF((JV!H109&gt;0),"+"," "))&amp;LEFT(JV!$F$5&amp;"  ",2)&amp;JV!$F$6&amp;"      "</f>
        <v xml:space="preserve">   Q      </v>
      </c>
      <c r="H100" s="22" t="str">
        <f>LEFT(JV!A109&amp;"      ",6)</f>
        <v xml:space="preserve">      </v>
      </c>
      <c r="I100" s="22" t="str">
        <f>LEFT(JV!B109&amp;"      ",6)</f>
        <v xml:space="preserve">      </v>
      </c>
      <c r="J100" s="22" t="str">
        <f>LEFT(JV!C109&amp;"      ",6)</f>
        <v xml:space="preserve">      </v>
      </c>
      <c r="K100" s="22" t="str">
        <f>LEFT(JV!D109&amp;"      ",6)</f>
        <v xml:space="preserve">      </v>
      </c>
      <c r="L100" s="22" t="str">
        <f>LEFT(JV!E109&amp;"      ",6)</f>
        <v xml:space="preserve">      </v>
      </c>
      <c r="M100" s="22" t="str">
        <f>LEFT(JV!F109&amp;"      ",6)</f>
        <v xml:space="preserve">01    </v>
      </c>
      <c r="N100" s="22" t="str">
        <f>LEFT(JV!M109&amp;"        ",8)&amp;LEFT(JV!N109&amp;"    ",4)&amp;LEFT(JV!O109&amp;"    ",4)&amp;LEFT(JV!P109&amp;" ",1)&amp;LEFT(JV!Q109&amp;"        ",8)&amp;LEFT(JV!R109&amp;" ",1)</f>
        <v xml:space="preserve">                          </v>
      </c>
    </row>
    <row r="101" spans="1:14" x14ac:dyDescent="0.2">
      <c r="A101" s="22" t="s">
        <v>153</v>
      </c>
      <c r="B101" s="22" t="str">
        <f>LEFT(JV!$C$4&amp;"        ",8)&amp;"        "&amp;2</f>
        <v>AUPLOAD         2</v>
      </c>
      <c r="C101" s="22" t="str">
        <f>LEFT((JV!$C$5&amp;" "),4)</f>
        <v>BD05</v>
      </c>
      <c r="D101" s="22" t="str">
        <f>LEFT((JV!J110&amp;"        "),8)</f>
        <v xml:space="preserve">        </v>
      </c>
      <c r="E101" s="22" t="str">
        <f>RIGHT("000000000000"&amp;(ROUND((JV!G110+JV!H110),2)*100),12)</f>
        <v>000000000000</v>
      </c>
      <c r="F101" s="22" t="str">
        <f>LEFT(JV!I110&amp;"                                   ",35)</f>
        <v xml:space="preserve">0                                  </v>
      </c>
      <c r="G101" s="22" t="str">
        <f>IF((JV!G110&gt;0),"-",IF((JV!H110&gt;0),"+"," "))&amp;LEFT(JV!$F$5&amp;"  ",2)&amp;JV!$F$6&amp;"      "</f>
        <v xml:space="preserve">   Q      </v>
      </c>
      <c r="H101" s="22" t="str">
        <f>LEFT(JV!A110&amp;"      ",6)</f>
        <v xml:space="preserve">      </v>
      </c>
      <c r="I101" s="22" t="str">
        <f>LEFT(JV!B110&amp;"      ",6)</f>
        <v xml:space="preserve">      </v>
      </c>
      <c r="J101" s="22" t="str">
        <f>LEFT(JV!C110&amp;"      ",6)</f>
        <v xml:space="preserve">      </v>
      </c>
      <c r="K101" s="22" t="str">
        <f>LEFT(JV!D110&amp;"      ",6)</f>
        <v xml:space="preserve">      </v>
      </c>
      <c r="L101" s="22" t="str">
        <f>LEFT(JV!E110&amp;"      ",6)</f>
        <v xml:space="preserve">      </v>
      </c>
      <c r="M101" s="22" t="str">
        <f>LEFT(JV!F110&amp;"      ",6)</f>
        <v xml:space="preserve">01    </v>
      </c>
      <c r="N101" s="22" t="str">
        <f>LEFT(JV!M110&amp;"        ",8)&amp;LEFT(JV!N110&amp;"    ",4)&amp;LEFT(JV!O110&amp;"    ",4)&amp;LEFT(JV!P110&amp;" ",1)&amp;LEFT(JV!Q110&amp;"        ",8)&amp;LEFT(JV!R110&amp;" ",1)</f>
        <v xml:space="preserve">                          </v>
      </c>
    </row>
    <row r="102" spans="1:14" x14ac:dyDescent="0.2">
      <c r="A102" s="22" t="s">
        <v>154</v>
      </c>
      <c r="B102" s="22" t="str">
        <f>LEFT(JV!$C$4&amp;"        ",8)&amp;"        "&amp;2</f>
        <v>AUPLOAD         2</v>
      </c>
      <c r="C102" s="22" t="str">
        <f>LEFT((JV!$C$5&amp;" "),4)</f>
        <v>BD05</v>
      </c>
      <c r="D102" s="22" t="str">
        <f>LEFT((JV!J111&amp;"        "),8)</f>
        <v xml:space="preserve">        </v>
      </c>
      <c r="E102" s="22" t="str">
        <f>RIGHT("000000000000"&amp;(ROUND((JV!G111+JV!H111),2)*100),12)</f>
        <v>000000000000</v>
      </c>
      <c r="F102" s="22" t="str">
        <f>LEFT(JV!I111&amp;"                                   ",35)</f>
        <v xml:space="preserve">0                                  </v>
      </c>
      <c r="G102" s="22" t="str">
        <f>IF((JV!G111&gt;0),"-",IF((JV!H111&gt;0),"+"," "))&amp;LEFT(JV!$F$5&amp;"  ",2)&amp;JV!$F$6&amp;"      "</f>
        <v xml:space="preserve">   Q      </v>
      </c>
      <c r="H102" s="22" t="str">
        <f>LEFT(JV!A111&amp;"      ",6)</f>
        <v xml:space="preserve">      </v>
      </c>
      <c r="I102" s="22" t="str">
        <f>LEFT(JV!B111&amp;"      ",6)</f>
        <v xml:space="preserve">      </v>
      </c>
      <c r="J102" s="22" t="str">
        <f>LEFT(JV!C111&amp;"      ",6)</f>
        <v xml:space="preserve">      </v>
      </c>
      <c r="K102" s="22" t="str">
        <f>LEFT(JV!D111&amp;"      ",6)</f>
        <v xml:space="preserve">      </v>
      </c>
      <c r="L102" s="22" t="str">
        <f>LEFT(JV!E111&amp;"      ",6)</f>
        <v xml:space="preserve">      </v>
      </c>
      <c r="M102" s="22" t="str">
        <f>LEFT(JV!F111&amp;"      ",6)</f>
        <v xml:space="preserve">01    </v>
      </c>
      <c r="N102" s="22" t="str">
        <f>LEFT(JV!M111&amp;"        ",8)&amp;LEFT(JV!N111&amp;"    ",4)&amp;LEFT(JV!O111&amp;"    ",4)&amp;LEFT(JV!P111&amp;" ",1)&amp;LEFT(JV!Q111&amp;"        ",8)&amp;LEFT(JV!R111&amp;" ",1)</f>
        <v xml:space="preserve">                          </v>
      </c>
    </row>
    <row r="103" spans="1:14" x14ac:dyDescent="0.2">
      <c r="A103" s="22" t="s">
        <v>155</v>
      </c>
      <c r="B103" s="22" t="str">
        <f>LEFT(JV!$C$4&amp;"        ",8)&amp;"        "&amp;2</f>
        <v>AUPLOAD         2</v>
      </c>
      <c r="C103" s="22" t="str">
        <f>LEFT((JV!$C$5&amp;" "),4)</f>
        <v>BD05</v>
      </c>
      <c r="D103" s="22" t="str">
        <f>LEFT((JV!J112&amp;"        "),8)</f>
        <v xml:space="preserve">        </v>
      </c>
      <c r="E103" s="22" t="str">
        <f>RIGHT("000000000000"&amp;(ROUND((JV!G112+JV!H112),2)*100),12)</f>
        <v>000000000000</v>
      </c>
      <c r="F103" s="22" t="str">
        <f>LEFT(JV!I112&amp;"                                   ",35)</f>
        <v xml:space="preserve">0                                  </v>
      </c>
      <c r="G103" s="22" t="str">
        <f>IF((JV!G112&gt;0),"-",IF((JV!H112&gt;0),"+"," "))&amp;LEFT(JV!$F$5&amp;"  ",2)&amp;JV!$F$6&amp;"      "</f>
        <v xml:space="preserve">   Q      </v>
      </c>
      <c r="H103" s="22" t="str">
        <f>LEFT(JV!A112&amp;"      ",6)</f>
        <v xml:space="preserve">      </v>
      </c>
      <c r="I103" s="22" t="str">
        <f>LEFT(JV!B112&amp;"      ",6)</f>
        <v xml:space="preserve">      </v>
      </c>
      <c r="J103" s="22" t="str">
        <f>LEFT(JV!C112&amp;"      ",6)</f>
        <v xml:space="preserve">      </v>
      </c>
      <c r="K103" s="22" t="str">
        <f>LEFT(JV!D112&amp;"      ",6)</f>
        <v xml:space="preserve">      </v>
      </c>
      <c r="L103" s="22" t="str">
        <f>LEFT(JV!E112&amp;"      ",6)</f>
        <v xml:space="preserve">      </v>
      </c>
      <c r="M103" s="22" t="str">
        <f>LEFT(JV!F112&amp;"      ",6)</f>
        <v xml:space="preserve">01    </v>
      </c>
      <c r="N103" s="22" t="str">
        <f>LEFT(JV!M112&amp;"        ",8)&amp;LEFT(JV!N112&amp;"    ",4)&amp;LEFT(JV!O112&amp;"    ",4)&amp;LEFT(JV!P112&amp;" ",1)&amp;LEFT(JV!Q112&amp;"        ",8)&amp;LEFT(JV!R112&amp;" ",1)</f>
        <v xml:space="preserve">                          </v>
      </c>
    </row>
    <row r="104" spans="1:14" x14ac:dyDescent="0.2">
      <c r="A104" s="22" t="s">
        <v>156</v>
      </c>
      <c r="B104" s="22" t="str">
        <f>LEFT(JV!$C$4&amp;"        ",8)&amp;"        "&amp;2</f>
        <v>AUPLOAD         2</v>
      </c>
      <c r="C104" s="22" t="str">
        <f>LEFT((JV!$C$5&amp;" "),4)</f>
        <v>BD05</v>
      </c>
      <c r="D104" s="22" t="str">
        <f>LEFT((JV!J113&amp;"        "),8)</f>
        <v xml:space="preserve">        </v>
      </c>
      <c r="E104" s="22" t="str">
        <f>RIGHT("000000000000"&amp;(ROUND((JV!G113+JV!H113),2)*100),12)</f>
        <v>000000000000</v>
      </c>
      <c r="F104" s="22" t="str">
        <f>LEFT(JV!I113&amp;"                                   ",35)</f>
        <v xml:space="preserve">0                                  </v>
      </c>
      <c r="G104" s="22" t="str">
        <f>IF((JV!G113&gt;0),"-",IF((JV!H113&gt;0),"+"," "))&amp;LEFT(JV!$F$5&amp;"  ",2)&amp;JV!$F$6&amp;"      "</f>
        <v xml:space="preserve">   Q      </v>
      </c>
      <c r="H104" s="22" t="str">
        <f>LEFT(JV!A113&amp;"      ",6)</f>
        <v xml:space="preserve">      </v>
      </c>
      <c r="I104" s="22" t="str">
        <f>LEFT(JV!B113&amp;"      ",6)</f>
        <v xml:space="preserve">      </v>
      </c>
      <c r="J104" s="22" t="str">
        <f>LEFT(JV!C113&amp;"      ",6)</f>
        <v xml:space="preserve">      </v>
      </c>
      <c r="K104" s="22" t="str">
        <f>LEFT(JV!D113&amp;"      ",6)</f>
        <v xml:space="preserve">      </v>
      </c>
      <c r="L104" s="22" t="str">
        <f>LEFT(JV!E113&amp;"      ",6)</f>
        <v xml:space="preserve">      </v>
      </c>
      <c r="M104" s="22" t="str">
        <f>LEFT(JV!F113&amp;"      ",6)</f>
        <v xml:space="preserve">01    </v>
      </c>
      <c r="N104" s="22" t="str">
        <f>LEFT(JV!M113&amp;"        ",8)&amp;LEFT(JV!N113&amp;"    ",4)&amp;LEFT(JV!O113&amp;"    ",4)&amp;LEFT(JV!P113&amp;" ",1)&amp;LEFT(JV!Q113&amp;"        ",8)&amp;LEFT(JV!R113&amp;" ",1)</f>
        <v xml:space="preserve">                          </v>
      </c>
    </row>
    <row r="105" spans="1:14" x14ac:dyDescent="0.2">
      <c r="A105" s="22" t="s">
        <v>157</v>
      </c>
      <c r="B105" s="22" t="str">
        <f>LEFT(JV!$C$4&amp;"        ",8)&amp;"        "&amp;2</f>
        <v>AUPLOAD         2</v>
      </c>
      <c r="C105" s="22" t="str">
        <f>LEFT((JV!$C$5&amp;" "),4)</f>
        <v>BD05</v>
      </c>
      <c r="D105" s="22" t="str">
        <f>LEFT((JV!J114&amp;"        "),8)</f>
        <v xml:space="preserve">        </v>
      </c>
      <c r="E105" s="22" t="str">
        <f>RIGHT("000000000000"&amp;(ROUND((JV!G114+JV!H114),2)*100),12)</f>
        <v>000000000000</v>
      </c>
      <c r="F105" s="22" t="str">
        <f>LEFT(JV!I114&amp;"                                   ",35)</f>
        <v xml:space="preserve">0                                  </v>
      </c>
      <c r="G105" s="22" t="str">
        <f>IF((JV!G114&gt;0),"-",IF((JV!H114&gt;0),"+"," "))&amp;LEFT(JV!$F$5&amp;"  ",2)&amp;JV!$F$6&amp;"      "</f>
        <v xml:space="preserve">   Q      </v>
      </c>
      <c r="H105" s="22" t="str">
        <f>LEFT(JV!A114&amp;"      ",6)</f>
        <v xml:space="preserve">      </v>
      </c>
      <c r="I105" s="22" t="str">
        <f>LEFT(JV!B114&amp;"      ",6)</f>
        <v xml:space="preserve">      </v>
      </c>
      <c r="J105" s="22" t="str">
        <f>LEFT(JV!C114&amp;"      ",6)</f>
        <v xml:space="preserve">      </v>
      </c>
      <c r="K105" s="22" t="str">
        <f>LEFT(JV!D114&amp;"      ",6)</f>
        <v xml:space="preserve">      </v>
      </c>
      <c r="L105" s="22" t="str">
        <f>LEFT(JV!E114&amp;"      ",6)</f>
        <v xml:space="preserve">      </v>
      </c>
      <c r="M105" s="22" t="str">
        <f>LEFT(JV!F114&amp;"      ",6)</f>
        <v xml:space="preserve">01    </v>
      </c>
      <c r="N105" s="22" t="str">
        <f>LEFT(JV!M114&amp;"        ",8)&amp;LEFT(JV!N114&amp;"    ",4)&amp;LEFT(JV!O114&amp;"    ",4)&amp;LEFT(JV!P114&amp;" ",1)&amp;LEFT(JV!Q114&amp;"        ",8)&amp;LEFT(JV!R114&amp;" ",1)</f>
        <v xml:space="preserve">                          </v>
      </c>
    </row>
    <row r="106" spans="1:14" x14ac:dyDescent="0.2">
      <c r="A106" s="22" t="s">
        <v>158</v>
      </c>
      <c r="B106" s="22" t="str">
        <f>LEFT(JV!$C$4&amp;"        ",8)&amp;"        "&amp;2</f>
        <v>AUPLOAD         2</v>
      </c>
      <c r="C106" s="22" t="str">
        <f>LEFT((JV!$C$5&amp;" "),4)</f>
        <v>BD05</v>
      </c>
      <c r="D106" s="22" t="str">
        <f>LEFT((JV!J115&amp;"        "),8)</f>
        <v xml:space="preserve">        </v>
      </c>
      <c r="E106" s="22" t="str">
        <f>RIGHT("000000000000"&amp;(ROUND((JV!G115+JV!H115),2)*100),12)</f>
        <v>000000000000</v>
      </c>
      <c r="F106" s="22" t="str">
        <f>LEFT(JV!I115&amp;"                                   ",35)</f>
        <v xml:space="preserve">0                                  </v>
      </c>
      <c r="G106" s="22" t="str">
        <f>IF((JV!G115&gt;0),"-",IF((JV!H115&gt;0),"+"," "))&amp;LEFT(JV!$F$5&amp;"  ",2)&amp;JV!$F$6&amp;"      "</f>
        <v xml:space="preserve">   Q      </v>
      </c>
      <c r="H106" s="22" t="str">
        <f>LEFT(JV!A115&amp;"      ",6)</f>
        <v xml:space="preserve">      </v>
      </c>
      <c r="I106" s="22" t="str">
        <f>LEFT(JV!B115&amp;"      ",6)</f>
        <v xml:space="preserve">      </v>
      </c>
      <c r="J106" s="22" t="str">
        <f>LEFT(JV!C115&amp;"      ",6)</f>
        <v xml:space="preserve">      </v>
      </c>
      <c r="K106" s="22" t="str">
        <f>LEFT(JV!D115&amp;"      ",6)</f>
        <v xml:space="preserve">      </v>
      </c>
      <c r="L106" s="22" t="str">
        <f>LEFT(JV!E115&amp;"      ",6)</f>
        <v xml:space="preserve">      </v>
      </c>
      <c r="M106" s="22" t="str">
        <f>LEFT(JV!F115&amp;"      ",6)</f>
        <v xml:space="preserve">01    </v>
      </c>
      <c r="N106" s="22" t="str">
        <f>LEFT(JV!M115&amp;"        ",8)&amp;LEFT(JV!N115&amp;"    ",4)&amp;LEFT(JV!O115&amp;"    ",4)&amp;LEFT(JV!P115&amp;" ",1)&amp;LEFT(JV!Q115&amp;"        ",8)&amp;LEFT(JV!R115&amp;" ",1)</f>
        <v xml:space="preserve">                          </v>
      </c>
    </row>
    <row r="107" spans="1:14" x14ac:dyDescent="0.2">
      <c r="A107" s="22" t="s">
        <v>159</v>
      </c>
      <c r="B107" s="22" t="str">
        <f>LEFT(JV!$C$4&amp;"        ",8)&amp;"        "&amp;2</f>
        <v>AUPLOAD         2</v>
      </c>
      <c r="C107" s="22" t="str">
        <f>LEFT((JV!$C$5&amp;" "),4)</f>
        <v>BD05</v>
      </c>
      <c r="D107" s="22" t="str">
        <f>LEFT((JV!J116&amp;"        "),8)</f>
        <v xml:space="preserve">        </v>
      </c>
      <c r="E107" s="22" t="str">
        <f>RIGHT("000000000000"&amp;(ROUND((JV!G116+JV!H116),2)*100),12)</f>
        <v>000000000000</v>
      </c>
      <c r="F107" s="22" t="str">
        <f>LEFT(JV!I116&amp;"                                   ",35)</f>
        <v xml:space="preserve">0                                  </v>
      </c>
      <c r="G107" s="22" t="str">
        <f>IF((JV!G116&gt;0),"-",IF((JV!H116&gt;0),"+"," "))&amp;LEFT(JV!$F$5&amp;"  ",2)&amp;JV!$F$6&amp;"      "</f>
        <v xml:space="preserve">   Q      </v>
      </c>
      <c r="H107" s="22" t="str">
        <f>LEFT(JV!A116&amp;"      ",6)</f>
        <v xml:space="preserve">      </v>
      </c>
      <c r="I107" s="22" t="str">
        <f>LEFT(JV!B116&amp;"      ",6)</f>
        <v xml:space="preserve">      </v>
      </c>
      <c r="J107" s="22" t="str">
        <f>LEFT(JV!C116&amp;"      ",6)</f>
        <v xml:space="preserve">      </v>
      </c>
      <c r="K107" s="22" t="str">
        <f>LEFT(JV!D116&amp;"      ",6)</f>
        <v xml:space="preserve">      </v>
      </c>
      <c r="L107" s="22" t="str">
        <f>LEFT(JV!E116&amp;"      ",6)</f>
        <v xml:space="preserve">      </v>
      </c>
      <c r="M107" s="22" t="str">
        <f>LEFT(JV!F116&amp;"      ",6)</f>
        <v xml:space="preserve">01    </v>
      </c>
      <c r="N107" s="22" t="str">
        <f>LEFT(JV!M116&amp;"        ",8)&amp;LEFT(JV!N116&amp;"    ",4)&amp;LEFT(JV!O116&amp;"    ",4)&amp;LEFT(JV!P116&amp;" ",1)&amp;LEFT(JV!Q116&amp;"        ",8)&amp;LEFT(JV!R116&amp;" ",1)</f>
        <v xml:space="preserve">                          </v>
      </c>
    </row>
    <row r="108" spans="1:14" x14ac:dyDescent="0.2">
      <c r="A108" s="22" t="s">
        <v>160</v>
      </c>
      <c r="B108" s="22" t="str">
        <f>LEFT(JV!$C$4&amp;"        ",8)&amp;"        "&amp;2</f>
        <v>AUPLOAD         2</v>
      </c>
      <c r="C108" s="22" t="str">
        <f>LEFT((JV!$C$5&amp;" "),4)</f>
        <v>BD05</v>
      </c>
      <c r="D108" s="22" t="str">
        <f>LEFT((JV!J117&amp;"        "),8)</f>
        <v xml:space="preserve">        </v>
      </c>
      <c r="E108" s="22" t="str">
        <f>RIGHT("000000000000"&amp;(ROUND((JV!G117+JV!H117),2)*100),12)</f>
        <v>000000000000</v>
      </c>
      <c r="F108" s="22" t="str">
        <f>LEFT(JV!I117&amp;"                                   ",35)</f>
        <v xml:space="preserve">0                                  </v>
      </c>
      <c r="G108" s="22" t="str">
        <f>IF((JV!G117&gt;0),"-",IF((JV!H117&gt;0),"+"," "))&amp;LEFT(JV!$F$5&amp;"  ",2)&amp;JV!$F$6&amp;"      "</f>
        <v xml:space="preserve">   Q      </v>
      </c>
      <c r="H108" s="22" t="str">
        <f>LEFT(JV!A117&amp;"      ",6)</f>
        <v xml:space="preserve">      </v>
      </c>
      <c r="I108" s="22" t="str">
        <f>LEFT(JV!B117&amp;"      ",6)</f>
        <v xml:space="preserve">      </v>
      </c>
      <c r="J108" s="22" t="str">
        <f>LEFT(JV!C117&amp;"      ",6)</f>
        <v xml:space="preserve">      </v>
      </c>
      <c r="K108" s="22" t="str">
        <f>LEFT(JV!D117&amp;"      ",6)</f>
        <v xml:space="preserve">      </v>
      </c>
      <c r="L108" s="22" t="str">
        <f>LEFT(JV!E117&amp;"      ",6)</f>
        <v xml:space="preserve">      </v>
      </c>
      <c r="M108" s="22" t="str">
        <f>LEFT(JV!F117&amp;"      ",6)</f>
        <v xml:space="preserve">01    </v>
      </c>
      <c r="N108" s="22" t="str">
        <f>LEFT(JV!M117&amp;"        ",8)&amp;LEFT(JV!N117&amp;"    ",4)&amp;LEFT(JV!O117&amp;"    ",4)&amp;LEFT(JV!P117&amp;" ",1)&amp;LEFT(JV!Q117&amp;"        ",8)&amp;LEFT(JV!R117&amp;" ",1)</f>
        <v xml:space="preserve">                          </v>
      </c>
    </row>
    <row r="109" spans="1:14" x14ac:dyDescent="0.2">
      <c r="A109" s="22" t="s">
        <v>161</v>
      </c>
      <c r="B109" s="22" t="str">
        <f>LEFT(JV!$C$4&amp;"        ",8)&amp;"        "&amp;2</f>
        <v>AUPLOAD         2</v>
      </c>
      <c r="C109" s="22" t="str">
        <f>LEFT((JV!$C$5&amp;" "),4)</f>
        <v>BD05</v>
      </c>
      <c r="D109" s="22" t="str">
        <f>LEFT((JV!J118&amp;"        "),8)</f>
        <v xml:space="preserve">        </v>
      </c>
      <c r="E109" s="22" t="str">
        <f>RIGHT("000000000000"&amp;(ROUND((JV!G118+JV!H118),2)*100),12)</f>
        <v>000000000000</v>
      </c>
      <c r="F109" s="22" t="str">
        <f>LEFT(JV!I118&amp;"                                   ",35)</f>
        <v xml:space="preserve">0                                  </v>
      </c>
      <c r="G109" s="22" t="str">
        <f>IF((JV!G118&gt;0),"-",IF((JV!H118&gt;0),"+"," "))&amp;LEFT(JV!$F$5&amp;"  ",2)&amp;JV!$F$6&amp;"      "</f>
        <v xml:space="preserve">   Q      </v>
      </c>
      <c r="H109" s="22" t="str">
        <f>LEFT(JV!A118&amp;"      ",6)</f>
        <v xml:space="preserve">      </v>
      </c>
      <c r="I109" s="22" t="str">
        <f>LEFT(JV!B118&amp;"      ",6)</f>
        <v xml:space="preserve">      </v>
      </c>
      <c r="J109" s="22" t="str">
        <f>LEFT(JV!C118&amp;"      ",6)</f>
        <v xml:space="preserve">      </v>
      </c>
      <c r="K109" s="22" t="str">
        <f>LEFT(JV!D118&amp;"      ",6)</f>
        <v xml:space="preserve">      </v>
      </c>
      <c r="L109" s="22" t="str">
        <f>LEFT(JV!E118&amp;"      ",6)</f>
        <v xml:space="preserve">      </v>
      </c>
      <c r="M109" s="22" t="str">
        <f>LEFT(JV!F118&amp;"      ",6)</f>
        <v xml:space="preserve">01    </v>
      </c>
      <c r="N109" s="22" t="str">
        <f>LEFT(JV!M118&amp;"        ",8)&amp;LEFT(JV!N118&amp;"    ",4)&amp;LEFT(JV!O118&amp;"    ",4)&amp;LEFT(JV!P118&amp;" ",1)&amp;LEFT(JV!Q118&amp;"        ",8)&amp;LEFT(JV!R118&amp;" ",1)</f>
        <v xml:space="preserve">                          </v>
      </c>
    </row>
    <row r="110" spans="1:14" x14ac:dyDescent="0.2">
      <c r="A110" s="22" t="s">
        <v>162</v>
      </c>
      <c r="B110" s="22" t="str">
        <f>LEFT(JV!$C$4&amp;"        ",8)&amp;"        "&amp;2</f>
        <v>AUPLOAD         2</v>
      </c>
      <c r="C110" s="22" t="str">
        <f>LEFT((JV!$C$5&amp;" "),4)</f>
        <v>BD05</v>
      </c>
      <c r="D110" s="22" t="str">
        <f>LEFT((JV!J119&amp;"        "),8)</f>
        <v xml:space="preserve">        </v>
      </c>
      <c r="E110" s="22" t="str">
        <f>RIGHT("000000000000"&amp;(ROUND((JV!G119+JV!H119),2)*100),12)</f>
        <v>000000000000</v>
      </c>
      <c r="F110" s="22" t="str">
        <f>LEFT(JV!I119&amp;"                                   ",35)</f>
        <v xml:space="preserve">0                                  </v>
      </c>
      <c r="G110" s="22" t="str">
        <f>IF((JV!G119&gt;0),"-",IF((JV!H119&gt;0),"+"," "))&amp;LEFT(JV!$F$5&amp;"  ",2)&amp;JV!$F$6&amp;"      "</f>
        <v xml:space="preserve">   Q      </v>
      </c>
      <c r="H110" s="22" t="str">
        <f>LEFT(JV!A119&amp;"      ",6)</f>
        <v xml:space="preserve">      </v>
      </c>
      <c r="I110" s="22" t="str">
        <f>LEFT(JV!B119&amp;"      ",6)</f>
        <v xml:space="preserve">      </v>
      </c>
      <c r="J110" s="22" t="str">
        <f>LEFT(JV!C119&amp;"      ",6)</f>
        <v xml:space="preserve">      </v>
      </c>
      <c r="K110" s="22" t="str">
        <f>LEFT(JV!D119&amp;"      ",6)</f>
        <v xml:space="preserve">      </v>
      </c>
      <c r="L110" s="22" t="str">
        <f>LEFT(JV!E119&amp;"      ",6)</f>
        <v xml:space="preserve">      </v>
      </c>
      <c r="M110" s="22" t="str">
        <f>LEFT(JV!F119&amp;"      ",6)</f>
        <v xml:space="preserve">01    </v>
      </c>
      <c r="N110" s="22" t="str">
        <f>LEFT(JV!M119&amp;"        ",8)&amp;LEFT(JV!N119&amp;"    ",4)&amp;LEFT(JV!O119&amp;"    ",4)&amp;LEFT(JV!P119&amp;" ",1)&amp;LEFT(JV!Q119&amp;"        ",8)&amp;LEFT(JV!R119&amp;" ",1)</f>
        <v xml:space="preserve">                          </v>
      </c>
    </row>
    <row r="111" spans="1:14" x14ac:dyDescent="0.2">
      <c r="A111" s="22" t="s">
        <v>163</v>
      </c>
      <c r="B111" s="22" t="str">
        <f>LEFT(JV!$C$4&amp;"        ",8)&amp;"        "&amp;2</f>
        <v>AUPLOAD         2</v>
      </c>
      <c r="C111" s="22" t="str">
        <f>LEFT((JV!$C$5&amp;" "),4)</f>
        <v>BD05</v>
      </c>
      <c r="D111" s="22" t="str">
        <f>LEFT((JV!J120&amp;"        "),8)</f>
        <v xml:space="preserve">        </v>
      </c>
      <c r="E111" s="22" t="str">
        <f>RIGHT("000000000000"&amp;(ROUND((JV!G120+JV!H120),2)*100),12)</f>
        <v>000000000000</v>
      </c>
      <c r="F111" s="22" t="str">
        <f>LEFT(JV!I120&amp;"                                   ",35)</f>
        <v xml:space="preserve">0                                  </v>
      </c>
      <c r="G111" s="22" t="str">
        <f>IF((JV!G120&gt;0),"-",IF((JV!H120&gt;0),"+"," "))&amp;LEFT(JV!$F$5&amp;"  ",2)&amp;JV!$F$6&amp;"      "</f>
        <v xml:space="preserve">   Q      </v>
      </c>
      <c r="H111" s="22" t="str">
        <f>LEFT(JV!A120&amp;"      ",6)</f>
        <v xml:space="preserve">      </v>
      </c>
      <c r="I111" s="22" t="str">
        <f>LEFT(JV!B120&amp;"      ",6)</f>
        <v xml:space="preserve">      </v>
      </c>
      <c r="J111" s="22" t="str">
        <f>LEFT(JV!C120&amp;"      ",6)</f>
        <v xml:space="preserve">      </v>
      </c>
      <c r="K111" s="22" t="str">
        <f>LEFT(JV!D120&amp;"      ",6)</f>
        <v xml:space="preserve">      </v>
      </c>
      <c r="L111" s="22" t="str">
        <f>LEFT(JV!E120&amp;"      ",6)</f>
        <v xml:space="preserve">      </v>
      </c>
      <c r="M111" s="22" t="str">
        <f>LEFT(JV!F120&amp;"      ",6)</f>
        <v xml:space="preserve">01    </v>
      </c>
      <c r="N111" s="22" t="str">
        <f>LEFT(JV!M120&amp;"        ",8)&amp;LEFT(JV!N120&amp;"    ",4)&amp;LEFT(JV!O120&amp;"    ",4)&amp;LEFT(JV!P120&amp;" ",1)&amp;LEFT(JV!Q120&amp;"        ",8)&amp;LEFT(JV!R120&amp;" ",1)</f>
        <v xml:space="preserve">                          </v>
      </c>
    </row>
    <row r="112" spans="1:14" x14ac:dyDescent="0.2">
      <c r="A112" s="22" t="s">
        <v>164</v>
      </c>
      <c r="B112" s="22" t="str">
        <f>LEFT(JV!$C$4&amp;"        ",8)&amp;"        "&amp;2</f>
        <v>AUPLOAD         2</v>
      </c>
      <c r="C112" s="22" t="str">
        <f>LEFT((JV!$C$5&amp;" "),4)</f>
        <v>BD05</v>
      </c>
      <c r="D112" s="22" t="str">
        <f>LEFT((JV!J121&amp;"        "),8)</f>
        <v xml:space="preserve">        </v>
      </c>
      <c r="E112" s="22" t="str">
        <f>RIGHT("000000000000"&amp;(ROUND((JV!G121+JV!H121),2)*100),12)</f>
        <v>000000000000</v>
      </c>
      <c r="F112" s="22" t="str">
        <f>LEFT(JV!I121&amp;"                                   ",35)</f>
        <v xml:space="preserve">0                                  </v>
      </c>
      <c r="G112" s="22" t="str">
        <f>IF((JV!G121&gt;0),"-",IF((JV!H121&gt;0),"+"," "))&amp;LEFT(JV!$F$5&amp;"  ",2)&amp;JV!$F$6&amp;"      "</f>
        <v xml:space="preserve">   Q      </v>
      </c>
      <c r="H112" s="22" t="str">
        <f>LEFT(JV!A121&amp;"      ",6)</f>
        <v xml:space="preserve">      </v>
      </c>
      <c r="I112" s="22" t="str">
        <f>LEFT(JV!B121&amp;"      ",6)</f>
        <v xml:space="preserve">      </v>
      </c>
      <c r="J112" s="22" t="str">
        <f>LEFT(JV!C121&amp;"      ",6)</f>
        <v xml:space="preserve">      </v>
      </c>
      <c r="K112" s="22" t="str">
        <f>LEFT(JV!D121&amp;"      ",6)</f>
        <v xml:space="preserve">      </v>
      </c>
      <c r="L112" s="22" t="str">
        <f>LEFT(JV!E121&amp;"      ",6)</f>
        <v xml:space="preserve">      </v>
      </c>
      <c r="M112" s="22" t="str">
        <f>LEFT(JV!F121&amp;"      ",6)</f>
        <v xml:space="preserve">01    </v>
      </c>
      <c r="N112" s="22" t="str">
        <f>LEFT(JV!M121&amp;"        ",8)&amp;LEFT(JV!N121&amp;"    ",4)&amp;LEFT(JV!O121&amp;"    ",4)&amp;LEFT(JV!P121&amp;" ",1)&amp;LEFT(JV!Q121&amp;"        ",8)&amp;LEFT(JV!R121&amp;" ",1)</f>
        <v xml:space="preserve">                          </v>
      </c>
    </row>
    <row r="113" spans="1:14" x14ac:dyDescent="0.2">
      <c r="A113" s="22" t="s">
        <v>165</v>
      </c>
      <c r="B113" s="22" t="str">
        <f>LEFT(JV!$C$4&amp;"        ",8)&amp;"        "&amp;2</f>
        <v>AUPLOAD         2</v>
      </c>
      <c r="C113" s="22" t="str">
        <f>LEFT((JV!$C$5&amp;" "),4)</f>
        <v>BD05</v>
      </c>
      <c r="D113" s="22" t="str">
        <f>LEFT((JV!J122&amp;"        "),8)</f>
        <v xml:space="preserve">        </v>
      </c>
      <c r="E113" s="22" t="str">
        <f>RIGHT("000000000000"&amp;(ROUND((JV!G122+JV!H122),2)*100),12)</f>
        <v>000000000000</v>
      </c>
      <c r="F113" s="22" t="str">
        <f>LEFT(JV!I122&amp;"                                   ",35)</f>
        <v xml:space="preserve">0                                  </v>
      </c>
      <c r="G113" s="22" t="str">
        <f>IF((JV!G122&gt;0),"-",IF((JV!H122&gt;0),"+"," "))&amp;LEFT(JV!$F$5&amp;"  ",2)&amp;JV!$F$6&amp;"      "</f>
        <v xml:space="preserve">   Q      </v>
      </c>
      <c r="H113" s="22" t="str">
        <f>LEFT(JV!A122&amp;"      ",6)</f>
        <v xml:space="preserve">      </v>
      </c>
      <c r="I113" s="22" t="str">
        <f>LEFT(JV!B122&amp;"      ",6)</f>
        <v xml:space="preserve">      </v>
      </c>
      <c r="J113" s="22" t="str">
        <f>LEFT(JV!C122&amp;"      ",6)</f>
        <v xml:space="preserve">      </v>
      </c>
      <c r="K113" s="22" t="str">
        <f>LEFT(JV!D122&amp;"      ",6)</f>
        <v xml:space="preserve">      </v>
      </c>
      <c r="L113" s="22" t="str">
        <f>LEFT(JV!E122&amp;"      ",6)</f>
        <v xml:space="preserve">      </v>
      </c>
      <c r="M113" s="22" t="str">
        <f>LEFT(JV!F122&amp;"      ",6)</f>
        <v xml:space="preserve">01    </v>
      </c>
      <c r="N113" s="22" t="str">
        <f>LEFT(JV!M122&amp;"        ",8)&amp;LEFT(JV!N122&amp;"    ",4)&amp;LEFT(JV!O122&amp;"    ",4)&amp;LEFT(JV!P122&amp;" ",1)&amp;LEFT(JV!Q122&amp;"        ",8)&amp;LEFT(JV!R122&amp;" ",1)</f>
        <v xml:space="preserve">                          </v>
      </c>
    </row>
    <row r="114" spans="1:14" x14ac:dyDescent="0.2">
      <c r="A114" s="22" t="s">
        <v>166</v>
      </c>
      <c r="B114" s="22" t="str">
        <f>LEFT(JV!$C$4&amp;"        ",8)&amp;"        "&amp;2</f>
        <v>AUPLOAD         2</v>
      </c>
      <c r="C114" s="22" t="str">
        <f>LEFT((JV!$C$5&amp;" "),4)</f>
        <v>BD05</v>
      </c>
      <c r="D114" s="22" t="str">
        <f>LEFT((JV!J123&amp;"        "),8)</f>
        <v xml:space="preserve">        </v>
      </c>
      <c r="E114" s="22" t="str">
        <f>RIGHT("000000000000"&amp;(ROUND((JV!G123+JV!H123),2)*100),12)</f>
        <v>000000000000</v>
      </c>
      <c r="F114" s="22" t="str">
        <f>LEFT(JV!I123&amp;"                                   ",35)</f>
        <v xml:space="preserve">0                                  </v>
      </c>
      <c r="G114" s="22" t="str">
        <f>IF((JV!G123&gt;0),"-",IF((JV!H123&gt;0),"+"," "))&amp;LEFT(JV!$F$5&amp;"  ",2)&amp;JV!$F$6&amp;"      "</f>
        <v xml:space="preserve">   Q      </v>
      </c>
      <c r="H114" s="22" t="str">
        <f>LEFT(JV!A123&amp;"      ",6)</f>
        <v xml:space="preserve">      </v>
      </c>
      <c r="I114" s="22" t="str">
        <f>LEFT(JV!B123&amp;"      ",6)</f>
        <v xml:space="preserve">      </v>
      </c>
      <c r="J114" s="22" t="str">
        <f>LEFT(JV!C123&amp;"      ",6)</f>
        <v xml:space="preserve">      </v>
      </c>
      <c r="K114" s="22" t="str">
        <f>LEFT(JV!D123&amp;"      ",6)</f>
        <v xml:space="preserve">      </v>
      </c>
      <c r="L114" s="22" t="str">
        <f>LEFT(JV!E123&amp;"      ",6)</f>
        <v xml:space="preserve">      </v>
      </c>
      <c r="M114" s="22" t="str">
        <f>LEFT(JV!F123&amp;"      ",6)</f>
        <v xml:space="preserve">01    </v>
      </c>
      <c r="N114" s="22" t="str">
        <f>LEFT(JV!M123&amp;"        ",8)&amp;LEFT(JV!N123&amp;"    ",4)&amp;LEFT(JV!O123&amp;"    ",4)&amp;LEFT(JV!P123&amp;" ",1)&amp;LEFT(JV!Q123&amp;"        ",8)&amp;LEFT(JV!R123&amp;" ",1)</f>
        <v xml:space="preserve">                          </v>
      </c>
    </row>
    <row r="115" spans="1:14" x14ac:dyDescent="0.2">
      <c r="A115" s="22" t="s">
        <v>167</v>
      </c>
      <c r="B115" s="22" t="str">
        <f>LEFT(JV!$C$4&amp;"        ",8)&amp;"        "&amp;2</f>
        <v>AUPLOAD         2</v>
      </c>
      <c r="C115" s="22" t="str">
        <f>LEFT((JV!$C$5&amp;" "),4)</f>
        <v>BD05</v>
      </c>
      <c r="D115" s="22" t="str">
        <f>LEFT((JV!J124&amp;"        "),8)</f>
        <v xml:space="preserve">        </v>
      </c>
      <c r="E115" s="22" t="str">
        <f>RIGHT("000000000000"&amp;(ROUND((JV!G124+JV!H124),2)*100),12)</f>
        <v>000000000000</v>
      </c>
      <c r="F115" s="22" t="str">
        <f>LEFT(JV!I124&amp;"                                   ",35)</f>
        <v xml:space="preserve">0                                  </v>
      </c>
      <c r="G115" s="22" t="str">
        <f>IF((JV!G124&gt;0),"-",IF((JV!H124&gt;0),"+"," "))&amp;LEFT(JV!$F$5&amp;"  ",2)&amp;JV!$F$6&amp;"      "</f>
        <v xml:space="preserve">   Q      </v>
      </c>
      <c r="H115" s="22" t="str">
        <f>LEFT(JV!A124&amp;"      ",6)</f>
        <v xml:space="preserve">      </v>
      </c>
      <c r="I115" s="22" t="str">
        <f>LEFT(JV!B124&amp;"      ",6)</f>
        <v xml:space="preserve">      </v>
      </c>
      <c r="J115" s="22" t="str">
        <f>LEFT(JV!C124&amp;"      ",6)</f>
        <v xml:space="preserve">      </v>
      </c>
      <c r="K115" s="22" t="str">
        <f>LEFT(JV!D124&amp;"      ",6)</f>
        <v xml:space="preserve">      </v>
      </c>
      <c r="L115" s="22" t="str">
        <f>LEFT(JV!E124&amp;"      ",6)</f>
        <v xml:space="preserve">      </v>
      </c>
      <c r="M115" s="22" t="str">
        <f>LEFT(JV!F124&amp;"      ",6)</f>
        <v xml:space="preserve">01    </v>
      </c>
      <c r="N115" s="22" t="str">
        <f>LEFT(JV!M124&amp;"        ",8)&amp;LEFT(JV!N124&amp;"    ",4)&amp;LEFT(JV!O124&amp;"    ",4)&amp;LEFT(JV!P124&amp;" ",1)&amp;LEFT(JV!Q124&amp;"        ",8)&amp;LEFT(JV!R124&amp;" ",1)</f>
        <v xml:space="preserve">                          </v>
      </c>
    </row>
    <row r="116" spans="1:14" x14ac:dyDescent="0.2">
      <c r="A116" s="22" t="s">
        <v>168</v>
      </c>
      <c r="B116" s="22" t="str">
        <f>LEFT(JV!$C$4&amp;"        ",8)&amp;"        "&amp;2</f>
        <v>AUPLOAD         2</v>
      </c>
      <c r="C116" s="22" t="str">
        <f>LEFT((JV!$C$5&amp;" "),4)</f>
        <v>BD05</v>
      </c>
      <c r="D116" s="22" t="str">
        <f>LEFT((JV!J125&amp;"        "),8)</f>
        <v xml:space="preserve">        </v>
      </c>
      <c r="E116" s="22" t="str">
        <f>RIGHT("000000000000"&amp;(ROUND((JV!G125+JV!H125),2)*100),12)</f>
        <v>000000000000</v>
      </c>
      <c r="F116" s="22" t="str">
        <f>LEFT(JV!I125&amp;"                                   ",35)</f>
        <v xml:space="preserve">0                                  </v>
      </c>
      <c r="G116" s="22" t="str">
        <f>IF((JV!G125&gt;0),"-",IF((JV!H125&gt;0),"+"," "))&amp;LEFT(JV!$F$5&amp;"  ",2)&amp;JV!$F$6&amp;"      "</f>
        <v xml:space="preserve">   Q      </v>
      </c>
      <c r="H116" s="22" t="str">
        <f>LEFT(JV!A125&amp;"      ",6)</f>
        <v xml:space="preserve">      </v>
      </c>
      <c r="I116" s="22" t="str">
        <f>LEFT(JV!B125&amp;"      ",6)</f>
        <v xml:space="preserve">      </v>
      </c>
      <c r="J116" s="22" t="str">
        <f>LEFT(JV!C125&amp;"      ",6)</f>
        <v xml:space="preserve">      </v>
      </c>
      <c r="K116" s="22" t="str">
        <f>LEFT(JV!D125&amp;"      ",6)</f>
        <v xml:space="preserve">      </v>
      </c>
      <c r="L116" s="22" t="str">
        <f>LEFT(JV!E125&amp;"      ",6)</f>
        <v xml:space="preserve">      </v>
      </c>
      <c r="M116" s="22" t="str">
        <f>LEFT(JV!F125&amp;"      ",6)</f>
        <v xml:space="preserve">01    </v>
      </c>
      <c r="N116" s="22" t="str">
        <f>LEFT(JV!M125&amp;"        ",8)&amp;LEFT(JV!N125&amp;"    ",4)&amp;LEFT(JV!O125&amp;"    ",4)&amp;LEFT(JV!P125&amp;" ",1)&amp;LEFT(JV!Q125&amp;"        ",8)&amp;LEFT(JV!R125&amp;" ",1)</f>
        <v xml:space="preserve">                          </v>
      </c>
    </row>
    <row r="117" spans="1:14" x14ac:dyDescent="0.2">
      <c r="A117" s="22" t="s">
        <v>169</v>
      </c>
      <c r="B117" s="22" t="str">
        <f>LEFT(JV!$C$4&amp;"        ",8)&amp;"        "&amp;2</f>
        <v>AUPLOAD         2</v>
      </c>
      <c r="C117" s="22" t="str">
        <f>LEFT((JV!$C$5&amp;" "),4)</f>
        <v>BD05</v>
      </c>
      <c r="D117" s="22" t="str">
        <f>LEFT((JV!J126&amp;"        "),8)</f>
        <v xml:space="preserve">        </v>
      </c>
      <c r="E117" s="22" t="str">
        <f>RIGHT("000000000000"&amp;(ROUND((JV!G126+JV!H126),2)*100),12)</f>
        <v>000000000000</v>
      </c>
      <c r="F117" s="22" t="str">
        <f>LEFT(JV!I126&amp;"                                   ",35)</f>
        <v xml:space="preserve">0                                  </v>
      </c>
      <c r="G117" s="22" t="str">
        <f>IF((JV!G126&gt;0),"-",IF((JV!H126&gt;0),"+"," "))&amp;LEFT(JV!$F$5&amp;"  ",2)&amp;JV!$F$6&amp;"      "</f>
        <v xml:space="preserve">   Q      </v>
      </c>
      <c r="H117" s="22" t="str">
        <f>LEFT(JV!A126&amp;"      ",6)</f>
        <v xml:space="preserve">      </v>
      </c>
      <c r="I117" s="22" t="str">
        <f>LEFT(JV!B126&amp;"      ",6)</f>
        <v xml:space="preserve">      </v>
      </c>
      <c r="J117" s="22" t="str">
        <f>LEFT(JV!C126&amp;"      ",6)</f>
        <v xml:space="preserve">      </v>
      </c>
      <c r="K117" s="22" t="str">
        <f>LEFT(JV!D126&amp;"      ",6)</f>
        <v xml:space="preserve">      </v>
      </c>
      <c r="L117" s="22" t="str">
        <f>LEFT(JV!E126&amp;"      ",6)</f>
        <v xml:space="preserve">      </v>
      </c>
      <c r="M117" s="22" t="str">
        <f>LEFT(JV!F126&amp;"      ",6)</f>
        <v xml:space="preserve">01    </v>
      </c>
      <c r="N117" s="22" t="str">
        <f>LEFT(JV!M126&amp;"        ",8)&amp;LEFT(JV!N126&amp;"    ",4)&amp;LEFT(JV!O126&amp;"    ",4)&amp;LEFT(JV!P126&amp;" ",1)&amp;LEFT(JV!Q126&amp;"        ",8)&amp;LEFT(JV!R126&amp;" ",1)</f>
        <v xml:space="preserve">                          </v>
      </c>
    </row>
    <row r="118" spans="1:14" x14ac:dyDescent="0.2">
      <c r="A118" s="22" t="s">
        <v>170</v>
      </c>
      <c r="B118" s="22" t="str">
        <f>LEFT(JV!$C$4&amp;"        ",8)&amp;"        "&amp;2</f>
        <v>AUPLOAD         2</v>
      </c>
      <c r="C118" s="22" t="str">
        <f>LEFT((JV!$C$5&amp;" "),4)</f>
        <v>BD05</v>
      </c>
      <c r="D118" s="22" t="str">
        <f>LEFT((JV!J127&amp;"        "),8)</f>
        <v xml:space="preserve">        </v>
      </c>
      <c r="E118" s="22" t="str">
        <f>RIGHT("000000000000"&amp;(ROUND((JV!G127+JV!H127),2)*100),12)</f>
        <v>000000000000</v>
      </c>
      <c r="F118" s="22" t="str">
        <f>LEFT(JV!I127&amp;"                                   ",35)</f>
        <v xml:space="preserve">0                                  </v>
      </c>
      <c r="G118" s="22" t="str">
        <f>IF((JV!G127&gt;0),"-",IF((JV!H127&gt;0),"+"," "))&amp;LEFT(JV!$F$5&amp;"  ",2)&amp;JV!$F$6&amp;"      "</f>
        <v xml:space="preserve">   Q      </v>
      </c>
      <c r="H118" s="22" t="str">
        <f>LEFT(JV!A127&amp;"      ",6)</f>
        <v xml:space="preserve">      </v>
      </c>
      <c r="I118" s="22" t="str">
        <f>LEFT(JV!B127&amp;"      ",6)</f>
        <v xml:space="preserve">      </v>
      </c>
      <c r="J118" s="22" t="str">
        <f>LEFT(JV!C127&amp;"      ",6)</f>
        <v xml:space="preserve">      </v>
      </c>
      <c r="K118" s="22" t="str">
        <f>LEFT(JV!D127&amp;"      ",6)</f>
        <v xml:space="preserve">      </v>
      </c>
      <c r="L118" s="22" t="str">
        <f>LEFT(JV!E127&amp;"      ",6)</f>
        <v xml:space="preserve">      </v>
      </c>
      <c r="M118" s="22" t="str">
        <f>LEFT(JV!F127&amp;"      ",6)</f>
        <v xml:space="preserve">01    </v>
      </c>
      <c r="N118" s="22" t="str">
        <f>LEFT(JV!M127&amp;"        ",8)&amp;LEFT(JV!N127&amp;"    ",4)&amp;LEFT(JV!O127&amp;"    ",4)&amp;LEFT(JV!P127&amp;" ",1)&amp;LEFT(JV!Q127&amp;"        ",8)&amp;LEFT(JV!R127&amp;" ",1)</f>
        <v xml:space="preserve">                          </v>
      </c>
    </row>
    <row r="119" spans="1:14" x14ac:dyDescent="0.2">
      <c r="A119" s="22" t="s">
        <v>171</v>
      </c>
      <c r="B119" s="22" t="str">
        <f>LEFT(JV!$C$4&amp;"        ",8)&amp;"        "&amp;2</f>
        <v>AUPLOAD         2</v>
      </c>
      <c r="C119" s="22" t="str">
        <f>LEFT((JV!$C$5&amp;" "),4)</f>
        <v>BD05</v>
      </c>
      <c r="D119" s="22" t="str">
        <f>LEFT((JV!J128&amp;"        "),8)</f>
        <v xml:space="preserve">        </v>
      </c>
      <c r="E119" s="22" t="str">
        <f>RIGHT("000000000000"&amp;(ROUND((JV!G128+JV!H128),2)*100),12)</f>
        <v>000000000000</v>
      </c>
      <c r="F119" s="22" t="str">
        <f>LEFT(JV!I128&amp;"                                   ",35)</f>
        <v xml:space="preserve">0                                  </v>
      </c>
      <c r="G119" s="22" t="str">
        <f>IF((JV!G128&gt;0),"-",IF((JV!H128&gt;0),"+"," "))&amp;LEFT(JV!$F$5&amp;"  ",2)&amp;JV!$F$6&amp;"      "</f>
        <v xml:space="preserve">   Q      </v>
      </c>
      <c r="H119" s="22" t="str">
        <f>LEFT(JV!A128&amp;"      ",6)</f>
        <v xml:space="preserve">      </v>
      </c>
      <c r="I119" s="22" t="str">
        <f>LEFT(JV!B128&amp;"      ",6)</f>
        <v xml:space="preserve">      </v>
      </c>
      <c r="J119" s="22" t="str">
        <f>LEFT(JV!C128&amp;"      ",6)</f>
        <v xml:space="preserve">      </v>
      </c>
      <c r="K119" s="22" t="str">
        <f>LEFT(JV!D128&amp;"      ",6)</f>
        <v xml:space="preserve">      </v>
      </c>
      <c r="L119" s="22" t="str">
        <f>LEFT(JV!E128&amp;"      ",6)</f>
        <v xml:space="preserve">      </v>
      </c>
      <c r="M119" s="22" t="str">
        <f>LEFT(JV!F128&amp;"      ",6)</f>
        <v xml:space="preserve">01    </v>
      </c>
      <c r="N119" s="22" t="str">
        <f>LEFT(JV!M128&amp;"        ",8)&amp;LEFT(JV!N128&amp;"    ",4)&amp;LEFT(JV!O128&amp;"    ",4)&amp;LEFT(JV!P128&amp;" ",1)&amp;LEFT(JV!Q128&amp;"        ",8)&amp;LEFT(JV!R128&amp;" ",1)</f>
        <v xml:space="preserve">                          </v>
      </c>
    </row>
    <row r="120" spans="1:14" x14ac:dyDescent="0.2">
      <c r="A120" s="22" t="s">
        <v>172</v>
      </c>
      <c r="B120" s="22" t="str">
        <f>LEFT(JV!$C$4&amp;"        ",8)&amp;"        "&amp;2</f>
        <v>AUPLOAD         2</v>
      </c>
      <c r="C120" s="22" t="str">
        <f>LEFT((JV!$C$5&amp;" "),4)</f>
        <v>BD05</v>
      </c>
      <c r="D120" s="22" t="str">
        <f>LEFT((JV!J129&amp;"        "),8)</f>
        <v xml:space="preserve">        </v>
      </c>
      <c r="E120" s="22" t="str">
        <f>RIGHT("000000000000"&amp;(ROUND((JV!G129+JV!H129),2)*100),12)</f>
        <v>000000000000</v>
      </c>
      <c r="F120" s="22" t="str">
        <f>LEFT(JV!I129&amp;"                                   ",35)</f>
        <v xml:space="preserve">0                                  </v>
      </c>
      <c r="G120" s="22" t="str">
        <f>IF((JV!G129&gt;0),"-",IF((JV!H129&gt;0),"+"," "))&amp;LEFT(JV!$F$5&amp;"  ",2)&amp;JV!$F$6&amp;"      "</f>
        <v xml:space="preserve">   Q      </v>
      </c>
      <c r="H120" s="22" t="str">
        <f>LEFT(JV!A129&amp;"      ",6)</f>
        <v xml:space="preserve">      </v>
      </c>
      <c r="I120" s="22" t="str">
        <f>LEFT(JV!B129&amp;"      ",6)</f>
        <v xml:space="preserve">      </v>
      </c>
      <c r="J120" s="22" t="str">
        <f>LEFT(JV!C129&amp;"      ",6)</f>
        <v xml:space="preserve">      </v>
      </c>
      <c r="K120" s="22" t="str">
        <f>LEFT(JV!D129&amp;"      ",6)</f>
        <v xml:space="preserve">      </v>
      </c>
      <c r="L120" s="22" t="str">
        <f>LEFT(JV!E129&amp;"      ",6)</f>
        <v xml:space="preserve">      </v>
      </c>
      <c r="M120" s="22" t="str">
        <f>LEFT(JV!F129&amp;"      ",6)</f>
        <v xml:space="preserve">01    </v>
      </c>
      <c r="N120" s="22" t="str">
        <f>LEFT(JV!M129&amp;"        ",8)&amp;LEFT(JV!N129&amp;"    ",4)&amp;LEFT(JV!O129&amp;"    ",4)&amp;LEFT(JV!P129&amp;" ",1)&amp;LEFT(JV!Q129&amp;"        ",8)&amp;LEFT(JV!R129&amp;" ",1)</f>
        <v xml:space="preserve">                          </v>
      </c>
    </row>
    <row r="121" spans="1:14" x14ac:dyDescent="0.2">
      <c r="A121" s="22" t="s">
        <v>173</v>
      </c>
      <c r="B121" s="22" t="str">
        <f>LEFT(JV!$C$4&amp;"        ",8)&amp;"        "&amp;2</f>
        <v>AUPLOAD         2</v>
      </c>
      <c r="C121" s="22" t="str">
        <f>LEFT((JV!$C$5&amp;" "),4)</f>
        <v>BD05</v>
      </c>
      <c r="D121" s="22" t="str">
        <f>LEFT((JV!J130&amp;"        "),8)</f>
        <v xml:space="preserve">        </v>
      </c>
      <c r="E121" s="22" t="str">
        <f>RIGHT("000000000000"&amp;(ROUND((JV!G130+JV!H130),2)*100),12)</f>
        <v>000000000000</v>
      </c>
      <c r="F121" s="22" t="str">
        <f>LEFT(JV!I130&amp;"                                   ",35)</f>
        <v xml:space="preserve">0                                  </v>
      </c>
      <c r="G121" s="22" t="str">
        <f>IF((JV!G130&gt;0),"-",IF((JV!H130&gt;0),"+"," "))&amp;LEFT(JV!$F$5&amp;"  ",2)&amp;JV!$F$6&amp;"      "</f>
        <v xml:space="preserve">   Q      </v>
      </c>
      <c r="H121" s="22" t="str">
        <f>LEFT(JV!A130&amp;"      ",6)</f>
        <v xml:space="preserve">      </v>
      </c>
      <c r="I121" s="22" t="str">
        <f>LEFT(JV!B130&amp;"      ",6)</f>
        <v xml:space="preserve">      </v>
      </c>
      <c r="J121" s="22" t="str">
        <f>LEFT(JV!C130&amp;"      ",6)</f>
        <v xml:space="preserve">      </v>
      </c>
      <c r="K121" s="22" t="str">
        <f>LEFT(JV!D130&amp;"      ",6)</f>
        <v xml:space="preserve">      </v>
      </c>
      <c r="L121" s="22" t="str">
        <f>LEFT(JV!E130&amp;"      ",6)</f>
        <v xml:space="preserve">      </v>
      </c>
      <c r="M121" s="22" t="str">
        <f>LEFT(JV!F130&amp;"      ",6)</f>
        <v xml:space="preserve">01    </v>
      </c>
      <c r="N121" s="22" t="str">
        <f>LEFT(JV!M130&amp;"        ",8)&amp;LEFT(JV!N130&amp;"    ",4)&amp;LEFT(JV!O130&amp;"    ",4)&amp;LEFT(JV!P130&amp;" ",1)&amp;LEFT(JV!Q130&amp;"        ",8)&amp;LEFT(JV!R130&amp;" ",1)</f>
        <v xml:space="preserve">                          </v>
      </c>
    </row>
    <row r="122" spans="1:14" x14ac:dyDescent="0.2">
      <c r="A122" s="22" t="s">
        <v>174</v>
      </c>
      <c r="B122" s="22" t="str">
        <f>LEFT(JV!$C$4&amp;"        ",8)&amp;"        "&amp;2</f>
        <v>AUPLOAD         2</v>
      </c>
      <c r="C122" s="22" t="str">
        <f>LEFT((JV!$C$5&amp;" "),4)</f>
        <v>BD05</v>
      </c>
      <c r="D122" s="22" t="str">
        <f>LEFT((JV!J131&amp;"        "),8)</f>
        <v xml:space="preserve">        </v>
      </c>
      <c r="E122" s="22" t="str">
        <f>RIGHT("000000000000"&amp;(ROUND((JV!G131+JV!H131),2)*100),12)</f>
        <v>000000000000</v>
      </c>
      <c r="F122" s="22" t="str">
        <f>LEFT(JV!I131&amp;"                                   ",35)</f>
        <v xml:space="preserve">0                                  </v>
      </c>
      <c r="G122" s="22" t="str">
        <f>IF((JV!G131&gt;0),"-",IF((JV!H131&gt;0),"+"," "))&amp;LEFT(JV!$F$5&amp;"  ",2)&amp;JV!$F$6&amp;"      "</f>
        <v xml:space="preserve">   Q      </v>
      </c>
      <c r="H122" s="22" t="str">
        <f>LEFT(JV!A131&amp;"      ",6)</f>
        <v xml:space="preserve">      </v>
      </c>
      <c r="I122" s="22" t="str">
        <f>LEFT(JV!B131&amp;"      ",6)</f>
        <v xml:space="preserve">      </v>
      </c>
      <c r="J122" s="22" t="str">
        <f>LEFT(JV!C131&amp;"      ",6)</f>
        <v xml:space="preserve">      </v>
      </c>
      <c r="K122" s="22" t="str">
        <f>LEFT(JV!D131&amp;"      ",6)</f>
        <v xml:space="preserve">      </v>
      </c>
      <c r="L122" s="22" t="str">
        <f>LEFT(JV!E131&amp;"      ",6)</f>
        <v xml:space="preserve">      </v>
      </c>
      <c r="M122" s="22" t="str">
        <f>LEFT(JV!F131&amp;"      ",6)</f>
        <v xml:space="preserve">01    </v>
      </c>
      <c r="N122" s="22" t="str">
        <f>LEFT(JV!M131&amp;"        ",8)&amp;LEFT(JV!N131&amp;"    ",4)&amp;LEFT(JV!O131&amp;"    ",4)&amp;LEFT(JV!P131&amp;" ",1)&amp;LEFT(JV!Q131&amp;"        ",8)&amp;LEFT(JV!R131&amp;" ",1)</f>
        <v xml:space="preserve">                          </v>
      </c>
    </row>
    <row r="123" spans="1:14" x14ac:dyDescent="0.2">
      <c r="A123" s="22" t="s">
        <v>175</v>
      </c>
      <c r="B123" s="22" t="str">
        <f>LEFT(JV!$C$4&amp;"        ",8)&amp;"        "&amp;2</f>
        <v>AUPLOAD         2</v>
      </c>
      <c r="C123" s="22" t="str">
        <f>LEFT((JV!$C$5&amp;" "),4)</f>
        <v>BD05</v>
      </c>
      <c r="D123" s="22" t="str">
        <f>LEFT((JV!J132&amp;"        "),8)</f>
        <v xml:space="preserve">        </v>
      </c>
      <c r="E123" s="22" t="str">
        <f>RIGHT("000000000000"&amp;(ROUND((JV!G132+JV!H132),2)*100),12)</f>
        <v>000000000000</v>
      </c>
      <c r="F123" s="22" t="str">
        <f>LEFT(JV!I132&amp;"                                   ",35)</f>
        <v xml:space="preserve">0                                  </v>
      </c>
      <c r="G123" s="22" t="str">
        <f>IF((JV!G132&gt;0),"-",IF((JV!H132&gt;0),"+"," "))&amp;LEFT(JV!$F$5&amp;"  ",2)&amp;JV!$F$6&amp;"      "</f>
        <v xml:space="preserve">   Q      </v>
      </c>
      <c r="H123" s="22" t="str">
        <f>LEFT(JV!A132&amp;"      ",6)</f>
        <v xml:space="preserve">      </v>
      </c>
      <c r="I123" s="22" t="str">
        <f>LEFT(JV!B132&amp;"      ",6)</f>
        <v xml:space="preserve">      </v>
      </c>
      <c r="J123" s="22" t="str">
        <f>LEFT(JV!C132&amp;"      ",6)</f>
        <v xml:space="preserve">      </v>
      </c>
      <c r="K123" s="22" t="str">
        <f>LEFT(JV!D132&amp;"      ",6)</f>
        <v xml:space="preserve">      </v>
      </c>
      <c r="L123" s="22" t="str">
        <f>LEFT(JV!E132&amp;"      ",6)</f>
        <v xml:space="preserve">      </v>
      </c>
      <c r="M123" s="22" t="str">
        <f>LEFT(JV!F132&amp;"      ",6)</f>
        <v xml:space="preserve">01    </v>
      </c>
      <c r="N123" s="22" t="str">
        <f>LEFT(JV!M132&amp;"        ",8)&amp;LEFT(JV!N132&amp;"    ",4)&amp;LEFT(JV!O132&amp;"    ",4)&amp;LEFT(JV!P132&amp;" ",1)&amp;LEFT(JV!Q132&amp;"        ",8)&amp;LEFT(JV!R132&amp;" ",1)</f>
        <v xml:space="preserve">                          </v>
      </c>
    </row>
    <row r="124" spans="1:14" x14ac:dyDescent="0.2">
      <c r="A124" s="22" t="s">
        <v>176</v>
      </c>
      <c r="B124" s="22" t="str">
        <f>LEFT(JV!$C$4&amp;"        ",8)&amp;"        "&amp;2</f>
        <v>AUPLOAD         2</v>
      </c>
      <c r="C124" s="22" t="str">
        <f>LEFT((JV!$C$5&amp;" "),4)</f>
        <v>BD05</v>
      </c>
      <c r="D124" s="22" t="str">
        <f>LEFT((JV!J133&amp;"        "),8)</f>
        <v xml:space="preserve">        </v>
      </c>
      <c r="E124" s="22" t="str">
        <f>RIGHT("000000000000"&amp;(ROUND((JV!G133+JV!H133),2)*100),12)</f>
        <v>000000000000</v>
      </c>
      <c r="F124" s="22" t="str">
        <f>LEFT(JV!I133&amp;"                                   ",35)</f>
        <v xml:space="preserve">0                                  </v>
      </c>
      <c r="G124" s="22" t="str">
        <f>IF((JV!G133&gt;0),"-",IF((JV!H133&gt;0),"+"," "))&amp;LEFT(JV!$F$5&amp;"  ",2)&amp;JV!$F$6&amp;"      "</f>
        <v xml:space="preserve">   Q      </v>
      </c>
      <c r="H124" s="22" t="str">
        <f>LEFT(JV!A133&amp;"      ",6)</f>
        <v xml:space="preserve">      </v>
      </c>
      <c r="I124" s="22" t="str">
        <f>LEFT(JV!B133&amp;"      ",6)</f>
        <v xml:space="preserve">      </v>
      </c>
      <c r="J124" s="22" t="str">
        <f>LEFT(JV!C133&amp;"      ",6)</f>
        <v xml:space="preserve">      </v>
      </c>
      <c r="K124" s="22" t="str">
        <f>LEFT(JV!D133&amp;"      ",6)</f>
        <v xml:space="preserve">      </v>
      </c>
      <c r="L124" s="22" t="str">
        <f>LEFT(JV!E133&amp;"      ",6)</f>
        <v xml:space="preserve">      </v>
      </c>
      <c r="M124" s="22" t="str">
        <f>LEFT(JV!F133&amp;"      ",6)</f>
        <v xml:space="preserve">01    </v>
      </c>
      <c r="N124" s="22" t="str">
        <f>LEFT(JV!M133&amp;"        ",8)&amp;LEFT(JV!N133&amp;"    ",4)&amp;LEFT(JV!O133&amp;"    ",4)&amp;LEFT(JV!P133&amp;" ",1)&amp;LEFT(JV!Q133&amp;"        ",8)&amp;LEFT(JV!R133&amp;" ",1)</f>
        <v xml:space="preserve">                          </v>
      </c>
    </row>
    <row r="125" spans="1:14" x14ac:dyDescent="0.2">
      <c r="A125" s="22" t="s">
        <v>177</v>
      </c>
      <c r="B125" s="22" t="str">
        <f>LEFT(JV!$C$4&amp;"        ",8)&amp;"        "&amp;2</f>
        <v>AUPLOAD         2</v>
      </c>
      <c r="C125" s="22" t="str">
        <f>LEFT((JV!$C$5&amp;" "),4)</f>
        <v>BD05</v>
      </c>
      <c r="D125" s="22" t="str">
        <f>LEFT((JV!J134&amp;"        "),8)</f>
        <v xml:space="preserve">        </v>
      </c>
      <c r="E125" s="22" t="str">
        <f>RIGHT("000000000000"&amp;(ROUND((JV!G134+JV!H134),2)*100),12)</f>
        <v>000000000000</v>
      </c>
      <c r="F125" s="22" t="str">
        <f>LEFT(JV!I134&amp;"                                   ",35)</f>
        <v xml:space="preserve">0                                  </v>
      </c>
      <c r="G125" s="22" t="str">
        <f>IF((JV!G134&gt;0),"-",IF((JV!H134&gt;0),"+"," "))&amp;LEFT(JV!$F$5&amp;"  ",2)&amp;JV!$F$6&amp;"      "</f>
        <v xml:space="preserve">   Q      </v>
      </c>
      <c r="H125" s="22" t="str">
        <f>LEFT(JV!A134&amp;"      ",6)</f>
        <v xml:space="preserve">      </v>
      </c>
      <c r="I125" s="22" t="str">
        <f>LEFT(JV!B134&amp;"      ",6)</f>
        <v xml:space="preserve">      </v>
      </c>
      <c r="J125" s="22" t="str">
        <f>LEFT(JV!C134&amp;"      ",6)</f>
        <v xml:space="preserve">      </v>
      </c>
      <c r="K125" s="22" t="str">
        <f>LEFT(JV!D134&amp;"      ",6)</f>
        <v xml:space="preserve">      </v>
      </c>
      <c r="L125" s="22" t="str">
        <f>LEFT(JV!E134&amp;"      ",6)</f>
        <v xml:space="preserve">      </v>
      </c>
      <c r="M125" s="22" t="str">
        <f>LEFT(JV!F134&amp;"      ",6)</f>
        <v xml:space="preserve">01    </v>
      </c>
      <c r="N125" s="22" t="str">
        <f>LEFT(JV!M134&amp;"        ",8)&amp;LEFT(JV!N134&amp;"    ",4)&amp;LEFT(JV!O134&amp;"    ",4)&amp;LEFT(JV!P134&amp;" ",1)&amp;LEFT(JV!Q134&amp;"        ",8)&amp;LEFT(JV!R134&amp;" ",1)</f>
        <v xml:space="preserve">                          </v>
      </c>
    </row>
    <row r="126" spans="1:14" x14ac:dyDescent="0.2">
      <c r="A126" s="22" t="s">
        <v>178</v>
      </c>
      <c r="B126" s="22" t="str">
        <f>LEFT(JV!$C$4&amp;"        ",8)&amp;"        "&amp;2</f>
        <v>AUPLOAD         2</v>
      </c>
      <c r="C126" s="22" t="str">
        <f>LEFT((JV!$C$5&amp;" "),4)</f>
        <v>BD05</v>
      </c>
      <c r="D126" s="22" t="str">
        <f>LEFT((JV!J135&amp;"        "),8)</f>
        <v xml:space="preserve">        </v>
      </c>
      <c r="E126" s="22" t="str">
        <f>RIGHT("000000000000"&amp;(ROUND((JV!G135+JV!H135),2)*100),12)</f>
        <v>000000000000</v>
      </c>
      <c r="F126" s="22" t="str">
        <f>LEFT(JV!I135&amp;"                                   ",35)</f>
        <v xml:space="preserve">0                                  </v>
      </c>
      <c r="G126" s="22" t="str">
        <f>IF((JV!G135&gt;0),"-",IF((JV!H135&gt;0),"+"," "))&amp;LEFT(JV!$F$5&amp;"  ",2)&amp;JV!$F$6&amp;"      "</f>
        <v xml:space="preserve">   Q      </v>
      </c>
      <c r="H126" s="22" t="str">
        <f>LEFT(JV!A135&amp;"      ",6)</f>
        <v xml:space="preserve">      </v>
      </c>
      <c r="I126" s="22" t="str">
        <f>LEFT(JV!B135&amp;"      ",6)</f>
        <v xml:space="preserve">      </v>
      </c>
      <c r="J126" s="22" t="str">
        <f>LEFT(JV!C135&amp;"      ",6)</f>
        <v xml:space="preserve">      </v>
      </c>
      <c r="K126" s="22" t="str">
        <f>LEFT(JV!D135&amp;"      ",6)</f>
        <v xml:space="preserve">      </v>
      </c>
      <c r="L126" s="22" t="str">
        <f>LEFT(JV!E135&amp;"      ",6)</f>
        <v xml:space="preserve">      </v>
      </c>
      <c r="M126" s="22" t="str">
        <f>LEFT(JV!F135&amp;"      ",6)</f>
        <v xml:space="preserve">01    </v>
      </c>
      <c r="N126" s="22" t="str">
        <f>LEFT(JV!M135&amp;"        ",8)&amp;LEFT(JV!N135&amp;"    ",4)&amp;LEFT(JV!O135&amp;"    ",4)&amp;LEFT(JV!P135&amp;" ",1)&amp;LEFT(JV!Q135&amp;"        ",8)&amp;LEFT(JV!R135&amp;" ",1)</f>
        <v xml:space="preserve">                          </v>
      </c>
    </row>
    <row r="127" spans="1:14" x14ac:dyDescent="0.2">
      <c r="A127" s="22" t="s">
        <v>179</v>
      </c>
      <c r="B127" s="22" t="str">
        <f>LEFT(JV!$C$4&amp;"        ",8)&amp;"        "&amp;2</f>
        <v>AUPLOAD         2</v>
      </c>
      <c r="C127" s="22" t="str">
        <f>LEFT((JV!$C$5&amp;" "),4)</f>
        <v>BD05</v>
      </c>
      <c r="D127" s="22" t="str">
        <f>LEFT((JV!J136&amp;"        "),8)</f>
        <v xml:space="preserve">        </v>
      </c>
      <c r="E127" s="22" t="str">
        <f>RIGHT("000000000000"&amp;(ROUND((JV!G136+JV!H136),2)*100),12)</f>
        <v>000000000000</v>
      </c>
      <c r="F127" s="22" t="str">
        <f>LEFT(JV!I136&amp;"                                   ",35)</f>
        <v xml:space="preserve">0                                  </v>
      </c>
      <c r="G127" s="22" t="str">
        <f>IF((JV!G136&gt;0),"-",IF((JV!H136&gt;0),"+"," "))&amp;LEFT(JV!$F$5&amp;"  ",2)&amp;JV!$F$6&amp;"      "</f>
        <v xml:space="preserve">   Q      </v>
      </c>
      <c r="H127" s="22" t="str">
        <f>LEFT(JV!A136&amp;"      ",6)</f>
        <v xml:space="preserve">      </v>
      </c>
      <c r="I127" s="22" t="str">
        <f>LEFT(JV!B136&amp;"      ",6)</f>
        <v xml:space="preserve">      </v>
      </c>
      <c r="J127" s="22" t="str">
        <f>LEFT(JV!C136&amp;"      ",6)</f>
        <v xml:space="preserve">      </v>
      </c>
      <c r="K127" s="22" t="str">
        <f>LEFT(JV!D136&amp;"      ",6)</f>
        <v xml:space="preserve">      </v>
      </c>
      <c r="L127" s="22" t="str">
        <f>LEFT(JV!E136&amp;"      ",6)</f>
        <v xml:space="preserve">      </v>
      </c>
      <c r="M127" s="22" t="str">
        <f>LEFT(JV!F136&amp;"      ",6)</f>
        <v xml:space="preserve">01    </v>
      </c>
      <c r="N127" s="22" t="str">
        <f>LEFT(JV!M136&amp;"        ",8)&amp;LEFT(JV!N136&amp;"    ",4)&amp;LEFT(JV!O136&amp;"    ",4)&amp;LEFT(JV!P136&amp;" ",1)&amp;LEFT(JV!Q136&amp;"        ",8)&amp;LEFT(JV!R136&amp;" ",1)</f>
        <v xml:space="preserve">                          </v>
      </c>
    </row>
    <row r="128" spans="1:14" x14ac:dyDescent="0.2">
      <c r="A128" s="22" t="s">
        <v>180</v>
      </c>
      <c r="B128" s="22" t="str">
        <f>LEFT(JV!$C$4&amp;"        ",8)&amp;"        "&amp;2</f>
        <v>AUPLOAD         2</v>
      </c>
      <c r="C128" s="22" t="str">
        <f>LEFT((JV!$C$5&amp;" "),4)</f>
        <v>BD05</v>
      </c>
      <c r="D128" s="22" t="str">
        <f>LEFT((JV!J137&amp;"        "),8)</f>
        <v xml:space="preserve">        </v>
      </c>
      <c r="E128" s="22" t="str">
        <f>RIGHT("000000000000"&amp;(ROUND((JV!G137+JV!H137),2)*100),12)</f>
        <v>000000000000</v>
      </c>
      <c r="F128" s="22" t="str">
        <f>LEFT(JV!I137&amp;"                                   ",35)</f>
        <v xml:space="preserve">0                                  </v>
      </c>
      <c r="G128" s="22" t="str">
        <f>IF((JV!G137&gt;0),"-",IF((JV!H137&gt;0),"+"," "))&amp;LEFT(JV!$F$5&amp;"  ",2)&amp;JV!$F$6&amp;"      "</f>
        <v xml:space="preserve">   Q      </v>
      </c>
      <c r="H128" s="22" t="str">
        <f>LEFT(JV!A137&amp;"      ",6)</f>
        <v xml:space="preserve">      </v>
      </c>
      <c r="I128" s="22" t="str">
        <f>LEFT(JV!B137&amp;"      ",6)</f>
        <v xml:space="preserve">      </v>
      </c>
      <c r="J128" s="22" t="str">
        <f>LEFT(JV!C137&amp;"      ",6)</f>
        <v xml:space="preserve">      </v>
      </c>
      <c r="K128" s="22" t="str">
        <f>LEFT(JV!D137&amp;"      ",6)</f>
        <v xml:space="preserve">      </v>
      </c>
      <c r="L128" s="22" t="str">
        <f>LEFT(JV!E137&amp;"      ",6)</f>
        <v xml:space="preserve">      </v>
      </c>
      <c r="M128" s="22" t="str">
        <f>LEFT(JV!F137&amp;"      ",6)</f>
        <v xml:space="preserve">01    </v>
      </c>
      <c r="N128" s="22" t="str">
        <f>LEFT(JV!M137&amp;"        ",8)&amp;LEFT(JV!N137&amp;"    ",4)&amp;LEFT(JV!O137&amp;"    ",4)&amp;LEFT(JV!P137&amp;" ",1)&amp;LEFT(JV!Q137&amp;"        ",8)&amp;LEFT(JV!R137&amp;" ",1)</f>
        <v xml:space="preserve">                          </v>
      </c>
    </row>
    <row r="129" spans="1:14" x14ac:dyDescent="0.2">
      <c r="A129" s="22" t="s">
        <v>181</v>
      </c>
      <c r="B129" s="22" t="str">
        <f>LEFT(JV!$C$4&amp;"        ",8)&amp;"        "&amp;2</f>
        <v>AUPLOAD         2</v>
      </c>
      <c r="C129" s="22" t="str">
        <f>LEFT((JV!$C$5&amp;" "),4)</f>
        <v>BD05</v>
      </c>
      <c r="D129" s="22" t="str">
        <f>LEFT((JV!J138&amp;"        "),8)</f>
        <v xml:space="preserve">        </v>
      </c>
      <c r="E129" s="22" t="str">
        <f>RIGHT("000000000000"&amp;(ROUND((JV!G138+JV!H138),2)*100),12)</f>
        <v>000000000000</v>
      </c>
      <c r="F129" s="22" t="str">
        <f>LEFT(JV!I138&amp;"                                   ",35)</f>
        <v xml:space="preserve">0                                  </v>
      </c>
      <c r="G129" s="22" t="str">
        <f>IF((JV!G138&gt;0),"-",IF((JV!H138&gt;0),"+"," "))&amp;LEFT(JV!$F$5&amp;"  ",2)&amp;JV!$F$6&amp;"      "</f>
        <v xml:space="preserve">   Q      </v>
      </c>
      <c r="H129" s="22" t="str">
        <f>LEFT(JV!A138&amp;"      ",6)</f>
        <v xml:space="preserve">      </v>
      </c>
      <c r="I129" s="22" t="str">
        <f>LEFT(JV!B138&amp;"      ",6)</f>
        <v xml:space="preserve">      </v>
      </c>
      <c r="J129" s="22" t="str">
        <f>LEFT(JV!C138&amp;"      ",6)</f>
        <v xml:space="preserve">      </v>
      </c>
      <c r="K129" s="22" t="str">
        <f>LEFT(JV!D138&amp;"      ",6)</f>
        <v xml:space="preserve">      </v>
      </c>
      <c r="L129" s="22" t="str">
        <f>LEFT(JV!E138&amp;"      ",6)</f>
        <v xml:space="preserve">      </v>
      </c>
      <c r="M129" s="22" t="str">
        <f>LEFT(JV!F138&amp;"      ",6)</f>
        <v xml:space="preserve">01    </v>
      </c>
      <c r="N129" s="22" t="str">
        <f>LEFT(JV!M138&amp;"        ",8)&amp;LEFT(JV!N138&amp;"    ",4)&amp;LEFT(JV!O138&amp;"    ",4)&amp;LEFT(JV!P138&amp;" ",1)&amp;LEFT(JV!Q138&amp;"        ",8)&amp;LEFT(JV!R138&amp;" ",1)</f>
        <v xml:space="preserve">                          </v>
      </c>
    </row>
    <row r="130" spans="1:14" x14ac:dyDescent="0.2">
      <c r="A130" s="22" t="s">
        <v>182</v>
      </c>
      <c r="B130" s="22" t="str">
        <f>LEFT(JV!$C$4&amp;"        ",8)&amp;"        "&amp;2</f>
        <v>AUPLOAD         2</v>
      </c>
      <c r="C130" s="22" t="str">
        <f>LEFT((JV!$C$5&amp;" "),4)</f>
        <v>BD05</v>
      </c>
      <c r="D130" s="22" t="str">
        <f>LEFT((JV!J139&amp;"        "),8)</f>
        <v xml:space="preserve">        </v>
      </c>
      <c r="E130" s="22" t="str">
        <f>RIGHT("000000000000"&amp;(ROUND((JV!G139+JV!H139),2)*100),12)</f>
        <v>000000000000</v>
      </c>
      <c r="F130" s="22" t="str">
        <f>LEFT(JV!I139&amp;"                                   ",35)</f>
        <v xml:space="preserve">0                                  </v>
      </c>
      <c r="G130" s="22" t="str">
        <f>IF((JV!G139&gt;0),"-",IF((JV!H139&gt;0),"+"," "))&amp;LEFT(JV!$F$5&amp;"  ",2)&amp;JV!$F$6&amp;"      "</f>
        <v xml:space="preserve">   Q      </v>
      </c>
      <c r="H130" s="22" t="str">
        <f>LEFT(JV!A139&amp;"      ",6)</f>
        <v xml:space="preserve">      </v>
      </c>
      <c r="I130" s="22" t="str">
        <f>LEFT(JV!B139&amp;"      ",6)</f>
        <v xml:space="preserve">      </v>
      </c>
      <c r="J130" s="22" t="str">
        <f>LEFT(JV!C139&amp;"      ",6)</f>
        <v xml:space="preserve">      </v>
      </c>
      <c r="K130" s="22" t="str">
        <f>LEFT(JV!D139&amp;"      ",6)</f>
        <v xml:space="preserve">      </v>
      </c>
      <c r="L130" s="22" t="str">
        <f>LEFT(JV!E139&amp;"      ",6)</f>
        <v xml:space="preserve">      </v>
      </c>
      <c r="M130" s="22" t="str">
        <f>LEFT(JV!F139&amp;"      ",6)</f>
        <v xml:space="preserve">01    </v>
      </c>
      <c r="N130" s="22" t="str">
        <f>LEFT(JV!M139&amp;"        ",8)&amp;LEFT(JV!N139&amp;"    ",4)&amp;LEFT(JV!O139&amp;"    ",4)&amp;LEFT(JV!P139&amp;" ",1)&amp;LEFT(JV!Q139&amp;"        ",8)&amp;LEFT(JV!R139&amp;" ",1)</f>
        <v xml:space="preserve">                          </v>
      </c>
    </row>
    <row r="131" spans="1:14" x14ac:dyDescent="0.2">
      <c r="A131" s="22" t="s">
        <v>183</v>
      </c>
      <c r="B131" s="22" t="str">
        <f>LEFT(JV!$C$4&amp;"        ",8)&amp;"        "&amp;2</f>
        <v>AUPLOAD         2</v>
      </c>
      <c r="C131" s="22" t="str">
        <f>LEFT((JV!$C$5&amp;" "),4)</f>
        <v>BD05</v>
      </c>
      <c r="D131" s="22" t="str">
        <f>LEFT((JV!J140&amp;"        "),8)</f>
        <v xml:space="preserve">        </v>
      </c>
      <c r="E131" s="22" t="str">
        <f>RIGHT("000000000000"&amp;(ROUND((JV!G140+JV!H140),2)*100),12)</f>
        <v>000000000000</v>
      </c>
      <c r="F131" s="22" t="str">
        <f>LEFT(JV!I140&amp;"                                   ",35)</f>
        <v xml:space="preserve">0                                  </v>
      </c>
      <c r="G131" s="22" t="str">
        <f>IF((JV!G140&gt;0),"-",IF((JV!H140&gt;0),"+"," "))&amp;LEFT(JV!$F$5&amp;"  ",2)&amp;JV!$F$6&amp;"      "</f>
        <v xml:space="preserve">   Q      </v>
      </c>
      <c r="H131" s="22" t="str">
        <f>LEFT(JV!A140&amp;"      ",6)</f>
        <v xml:space="preserve">      </v>
      </c>
      <c r="I131" s="22" t="str">
        <f>LEFT(JV!B140&amp;"      ",6)</f>
        <v xml:space="preserve">      </v>
      </c>
      <c r="J131" s="22" t="str">
        <f>LEFT(JV!C140&amp;"      ",6)</f>
        <v xml:space="preserve">      </v>
      </c>
      <c r="K131" s="22" t="str">
        <f>LEFT(JV!D140&amp;"      ",6)</f>
        <v xml:space="preserve">      </v>
      </c>
      <c r="L131" s="22" t="str">
        <f>LEFT(JV!E140&amp;"      ",6)</f>
        <v xml:space="preserve">      </v>
      </c>
      <c r="M131" s="22" t="str">
        <f>LEFT(JV!F140&amp;"      ",6)</f>
        <v xml:space="preserve">01    </v>
      </c>
      <c r="N131" s="22" t="str">
        <f>LEFT(JV!M140&amp;"        ",8)&amp;LEFT(JV!N140&amp;"    ",4)&amp;LEFT(JV!O140&amp;"    ",4)&amp;LEFT(JV!P140&amp;" ",1)&amp;LEFT(JV!Q140&amp;"        ",8)&amp;LEFT(JV!R140&amp;" ",1)</f>
        <v xml:space="preserve">                          </v>
      </c>
    </row>
    <row r="132" spans="1:14" x14ac:dyDescent="0.2">
      <c r="A132" s="22" t="s">
        <v>184</v>
      </c>
      <c r="B132" s="22" t="str">
        <f>LEFT(JV!$C$4&amp;"        ",8)&amp;"        "&amp;2</f>
        <v>AUPLOAD         2</v>
      </c>
      <c r="C132" s="22" t="str">
        <f>LEFT((JV!$C$5&amp;" "),4)</f>
        <v>BD05</v>
      </c>
      <c r="D132" s="22" t="str">
        <f>LEFT((JV!J141&amp;"        "),8)</f>
        <v xml:space="preserve">        </v>
      </c>
      <c r="E132" s="22" t="str">
        <f>RIGHT("000000000000"&amp;(ROUND((JV!G141+JV!H141),2)*100),12)</f>
        <v>000000000000</v>
      </c>
      <c r="F132" s="22" t="str">
        <f>LEFT(JV!I141&amp;"                                   ",35)</f>
        <v xml:space="preserve">0                                  </v>
      </c>
      <c r="G132" s="22" t="str">
        <f>IF((JV!G141&gt;0),"-",IF((JV!H141&gt;0),"+"," "))&amp;LEFT(JV!$F$5&amp;"  ",2)&amp;JV!$F$6&amp;"      "</f>
        <v xml:space="preserve">   Q      </v>
      </c>
      <c r="H132" s="22" t="str">
        <f>LEFT(JV!A141&amp;"      ",6)</f>
        <v xml:space="preserve">      </v>
      </c>
      <c r="I132" s="22" t="str">
        <f>LEFT(JV!B141&amp;"      ",6)</f>
        <v xml:space="preserve">      </v>
      </c>
      <c r="J132" s="22" t="str">
        <f>LEFT(JV!C141&amp;"      ",6)</f>
        <v xml:space="preserve">      </v>
      </c>
      <c r="K132" s="22" t="str">
        <f>LEFT(JV!D141&amp;"      ",6)</f>
        <v xml:space="preserve">      </v>
      </c>
      <c r="L132" s="22" t="str">
        <f>LEFT(JV!E141&amp;"      ",6)</f>
        <v xml:space="preserve">      </v>
      </c>
      <c r="M132" s="22" t="str">
        <f>LEFT(JV!F141&amp;"      ",6)</f>
        <v xml:space="preserve">01    </v>
      </c>
      <c r="N132" s="22" t="str">
        <f>LEFT(JV!M141&amp;"        ",8)&amp;LEFT(JV!N141&amp;"    ",4)&amp;LEFT(JV!O141&amp;"    ",4)&amp;LEFT(JV!P141&amp;" ",1)&amp;LEFT(JV!Q141&amp;"        ",8)&amp;LEFT(JV!R141&amp;" ",1)</f>
        <v xml:space="preserve">                          </v>
      </c>
    </row>
    <row r="133" spans="1:14" x14ac:dyDescent="0.2">
      <c r="A133" s="22" t="s">
        <v>185</v>
      </c>
      <c r="B133" s="22" t="str">
        <f>LEFT(JV!$C$4&amp;"        ",8)&amp;"        "&amp;2</f>
        <v>AUPLOAD         2</v>
      </c>
      <c r="C133" s="22" t="str">
        <f>LEFT((JV!$C$5&amp;" "),4)</f>
        <v>BD05</v>
      </c>
      <c r="D133" s="22" t="str">
        <f>LEFT((JV!J142&amp;"        "),8)</f>
        <v xml:space="preserve">        </v>
      </c>
      <c r="E133" s="22" t="str">
        <f>RIGHT("000000000000"&amp;(ROUND((JV!G142+JV!H142),2)*100),12)</f>
        <v>000000000000</v>
      </c>
      <c r="F133" s="22" t="str">
        <f>LEFT(JV!I142&amp;"                                   ",35)</f>
        <v xml:space="preserve">0                                  </v>
      </c>
      <c r="G133" s="22" t="str">
        <f>IF((JV!G142&gt;0),"-",IF((JV!H142&gt;0),"+"," "))&amp;LEFT(JV!$F$5&amp;"  ",2)&amp;JV!$F$6&amp;"      "</f>
        <v xml:space="preserve">   Q      </v>
      </c>
      <c r="H133" s="22" t="str">
        <f>LEFT(JV!A142&amp;"      ",6)</f>
        <v xml:space="preserve">      </v>
      </c>
      <c r="I133" s="22" t="str">
        <f>LEFT(JV!B142&amp;"      ",6)</f>
        <v xml:space="preserve">      </v>
      </c>
      <c r="J133" s="22" t="str">
        <f>LEFT(JV!C142&amp;"      ",6)</f>
        <v xml:space="preserve">      </v>
      </c>
      <c r="K133" s="22" t="str">
        <f>LEFT(JV!D142&amp;"      ",6)</f>
        <v xml:space="preserve">      </v>
      </c>
      <c r="L133" s="22" t="str">
        <f>LEFT(JV!E142&amp;"      ",6)</f>
        <v xml:space="preserve">      </v>
      </c>
      <c r="M133" s="22" t="str">
        <f>LEFT(JV!F142&amp;"      ",6)</f>
        <v xml:space="preserve">01    </v>
      </c>
      <c r="N133" s="22" t="str">
        <f>LEFT(JV!M142&amp;"        ",8)&amp;LEFT(JV!N142&amp;"    ",4)&amp;LEFT(JV!O142&amp;"    ",4)&amp;LEFT(JV!P142&amp;" ",1)&amp;LEFT(JV!Q142&amp;"        ",8)&amp;LEFT(JV!R142&amp;" ",1)</f>
        <v xml:space="preserve">                          </v>
      </c>
    </row>
    <row r="134" spans="1:14" x14ac:dyDescent="0.2">
      <c r="A134" s="22" t="s">
        <v>186</v>
      </c>
      <c r="B134" s="22" t="str">
        <f>LEFT(JV!$C$4&amp;"        ",8)&amp;"        "&amp;2</f>
        <v>AUPLOAD         2</v>
      </c>
      <c r="C134" s="22" t="str">
        <f>LEFT((JV!$C$5&amp;" "),4)</f>
        <v>BD05</v>
      </c>
      <c r="D134" s="22" t="str">
        <f>LEFT((JV!J143&amp;"        "),8)</f>
        <v xml:space="preserve">        </v>
      </c>
      <c r="E134" s="22" t="str">
        <f>RIGHT("000000000000"&amp;(ROUND((JV!G143+JV!H143),2)*100),12)</f>
        <v>000000000000</v>
      </c>
      <c r="F134" s="22" t="str">
        <f>LEFT(JV!I143&amp;"                                   ",35)</f>
        <v xml:space="preserve">0                                  </v>
      </c>
      <c r="G134" s="22" t="str">
        <f>IF((JV!G143&gt;0),"-",IF((JV!H143&gt;0),"+"," "))&amp;LEFT(JV!$F$5&amp;"  ",2)&amp;JV!$F$6&amp;"      "</f>
        <v xml:space="preserve">   Q      </v>
      </c>
      <c r="H134" s="22" t="str">
        <f>LEFT(JV!A143&amp;"      ",6)</f>
        <v xml:space="preserve">      </v>
      </c>
      <c r="I134" s="22" t="str">
        <f>LEFT(JV!B143&amp;"      ",6)</f>
        <v xml:space="preserve">      </v>
      </c>
      <c r="J134" s="22" t="str">
        <f>LEFT(JV!C143&amp;"      ",6)</f>
        <v xml:space="preserve">      </v>
      </c>
      <c r="K134" s="22" t="str">
        <f>LEFT(JV!D143&amp;"      ",6)</f>
        <v xml:space="preserve">      </v>
      </c>
      <c r="L134" s="22" t="str">
        <f>LEFT(JV!E143&amp;"      ",6)</f>
        <v xml:space="preserve">      </v>
      </c>
      <c r="M134" s="22" t="str">
        <f>LEFT(JV!F143&amp;"      ",6)</f>
        <v xml:space="preserve">01    </v>
      </c>
      <c r="N134" s="22" t="str">
        <f>LEFT(JV!M143&amp;"        ",8)&amp;LEFT(JV!N143&amp;"    ",4)&amp;LEFT(JV!O143&amp;"    ",4)&amp;LEFT(JV!P143&amp;" ",1)&amp;LEFT(JV!Q143&amp;"        ",8)&amp;LEFT(JV!R143&amp;" ",1)</f>
        <v xml:space="preserve">                          </v>
      </c>
    </row>
    <row r="135" spans="1:14" x14ac:dyDescent="0.2">
      <c r="A135" s="22" t="s">
        <v>187</v>
      </c>
      <c r="B135" s="22" t="str">
        <f>LEFT(JV!$C$4&amp;"        ",8)&amp;"        "&amp;2</f>
        <v>AUPLOAD         2</v>
      </c>
      <c r="C135" s="22" t="str">
        <f>LEFT((JV!$C$5&amp;" "),4)</f>
        <v>BD05</v>
      </c>
      <c r="D135" s="22" t="str">
        <f>LEFT((JV!J144&amp;"        "),8)</f>
        <v xml:space="preserve">        </v>
      </c>
      <c r="E135" s="22" t="str">
        <f>RIGHT("000000000000"&amp;(ROUND((JV!G144+JV!H144),2)*100),12)</f>
        <v>000000000000</v>
      </c>
      <c r="F135" s="22" t="str">
        <f>LEFT(JV!I144&amp;"                                   ",35)</f>
        <v xml:space="preserve">0                                  </v>
      </c>
      <c r="G135" s="22" t="str">
        <f>IF((JV!G144&gt;0),"-",IF((JV!H144&gt;0),"+"," "))&amp;LEFT(JV!$F$5&amp;"  ",2)&amp;JV!$F$6&amp;"      "</f>
        <v xml:space="preserve">   Q      </v>
      </c>
      <c r="H135" s="22" t="str">
        <f>LEFT(JV!A144&amp;"      ",6)</f>
        <v xml:space="preserve">      </v>
      </c>
      <c r="I135" s="22" t="str">
        <f>LEFT(JV!B144&amp;"      ",6)</f>
        <v xml:space="preserve">      </v>
      </c>
      <c r="J135" s="22" t="str">
        <f>LEFT(JV!C144&amp;"      ",6)</f>
        <v xml:space="preserve">      </v>
      </c>
      <c r="K135" s="22" t="str">
        <f>LEFT(JV!D144&amp;"      ",6)</f>
        <v xml:space="preserve">      </v>
      </c>
      <c r="L135" s="22" t="str">
        <f>LEFT(JV!E144&amp;"      ",6)</f>
        <v xml:space="preserve">      </v>
      </c>
      <c r="M135" s="22" t="str">
        <f>LEFT(JV!F144&amp;"      ",6)</f>
        <v xml:space="preserve">01    </v>
      </c>
      <c r="N135" s="22" t="str">
        <f>LEFT(JV!M144&amp;"        ",8)&amp;LEFT(JV!N144&amp;"    ",4)&amp;LEFT(JV!O144&amp;"    ",4)&amp;LEFT(JV!P144&amp;" ",1)&amp;LEFT(JV!Q144&amp;"        ",8)&amp;LEFT(JV!R144&amp;" ",1)</f>
        <v xml:space="preserve">                          </v>
      </c>
    </row>
    <row r="136" spans="1:14" x14ac:dyDescent="0.2">
      <c r="A136" s="22" t="s">
        <v>188</v>
      </c>
      <c r="B136" s="22" t="str">
        <f>LEFT(JV!$C$4&amp;"        ",8)&amp;"        "&amp;2</f>
        <v>AUPLOAD         2</v>
      </c>
      <c r="C136" s="22" t="str">
        <f>LEFT((JV!$C$5&amp;" "),4)</f>
        <v>BD05</v>
      </c>
      <c r="D136" s="22" t="str">
        <f>LEFT((JV!J145&amp;"        "),8)</f>
        <v xml:space="preserve">        </v>
      </c>
      <c r="E136" s="22" t="str">
        <f>RIGHT("000000000000"&amp;(ROUND((JV!G145+JV!H145),2)*100),12)</f>
        <v>000000000000</v>
      </c>
      <c r="F136" s="22" t="str">
        <f>LEFT(JV!I145&amp;"                                   ",35)</f>
        <v xml:space="preserve">0                                  </v>
      </c>
      <c r="G136" s="22" t="str">
        <f>IF((JV!G145&gt;0),"-",IF((JV!H145&gt;0),"+"," "))&amp;LEFT(JV!$F$5&amp;"  ",2)&amp;JV!$F$6&amp;"      "</f>
        <v xml:space="preserve">   Q      </v>
      </c>
      <c r="H136" s="22" t="str">
        <f>LEFT(JV!A145&amp;"      ",6)</f>
        <v xml:space="preserve">      </v>
      </c>
      <c r="I136" s="22" t="str">
        <f>LEFT(JV!B145&amp;"      ",6)</f>
        <v xml:space="preserve">      </v>
      </c>
      <c r="J136" s="22" t="str">
        <f>LEFT(JV!C145&amp;"      ",6)</f>
        <v xml:space="preserve">      </v>
      </c>
      <c r="K136" s="22" t="str">
        <f>LEFT(JV!D145&amp;"      ",6)</f>
        <v xml:space="preserve">      </v>
      </c>
      <c r="L136" s="22" t="str">
        <f>LEFT(JV!E145&amp;"      ",6)</f>
        <v xml:space="preserve">      </v>
      </c>
      <c r="M136" s="22" t="str">
        <f>LEFT(JV!F145&amp;"      ",6)</f>
        <v xml:space="preserve">01    </v>
      </c>
      <c r="N136" s="22" t="str">
        <f>LEFT(JV!M145&amp;"        ",8)&amp;LEFT(JV!N145&amp;"    ",4)&amp;LEFT(JV!O145&amp;"    ",4)&amp;LEFT(JV!P145&amp;" ",1)&amp;LEFT(JV!Q145&amp;"        ",8)&amp;LEFT(JV!R145&amp;" ",1)</f>
        <v xml:space="preserve">                          </v>
      </c>
    </row>
    <row r="137" spans="1:14" x14ac:dyDescent="0.2">
      <c r="A137" s="22" t="s">
        <v>189</v>
      </c>
      <c r="B137" s="22" t="str">
        <f>LEFT(JV!$C$4&amp;"        ",8)&amp;"        "&amp;2</f>
        <v>AUPLOAD         2</v>
      </c>
      <c r="C137" s="22" t="str">
        <f>LEFT((JV!$C$5&amp;" "),4)</f>
        <v>BD05</v>
      </c>
      <c r="D137" s="22" t="str">
        <f>LEFT((JV!J146&amp;"        "),8)</f>
        <v xml:space="preserve">        </v>
      </c>
      <c r="E137" s="22" t="str">
        <f>RIGHT("000000000000"&amp;(ROUND((JV!G146+JV!H146),2)*100),12)</f>
        <v>000000000000</v>
      </c>
      <c r="F137" s="22" t="str">
        <f>LEFT(JV!I146&amp;"                                   ",35)</f>
        <v xml:space="preserve">0                                  </v>
      </c>
      <c r="G137" s="22" t="str">
        <f>IF((JV!G146&gt;0),"-",IF((JV!H146&gt;0),"+"," "))&amp;LEFT(JV!$F$5&amp;"  ",2)&amp;JV!$F$6&amp;"      "</f>
        <v xml:space="preserve">   Q      </v>
      </c>
      <c r="H137" s="22" t="str">
        <f>LEFT(JV!A146&amp;"      ",6)</f>
        <v xml:space="preserve">      </v>
      </c>
      <c r="I137" s="22" t="str">
        <f>LEFT(JV!B146&amp;"      ",6)</f>
        <v xml:space="preserve">      </v>
      </c>
      <c r="J137" s="22" t="str">
        <f>LEFT(JV!C146&amp;"      ",6)</f>
        <v xml:space="preserve">      </v>
      </c>
      <c r="K137" s="22" t="str">
        <f>LEFT(JV!D146&amp;"      ",6)</f>
        <v xml:space="preserve">      </v>
      </c>
      <c r="L137" s="22" t="str">
        <f>LEFT(JV!E146&amp;"      ",6)</f>
        <v xml:space="preserve">      </v>
      </c>
      <c r="M137" s="22" t="str">
        <f>LEFT(JV!F146&amp;"      ",6)</f>
        <v xml:space="preserve">01    </v>
      </c>
      <c r="N137" s="22" t="str">
        <f>LEFT(JV!M146&amp;"        ",8)&amp;LEFT(JV!N146&amp;"    ",4)&amp;LEFT(JV!O146&amp;"    ",4)&amp;LEFT(JV!P146&amp;" ",1)&amp;LEFT(JV!Q146&amp;"        ",8)&amp;LEFT(JV!R146&amp;" ",1)</f>
        <v xml:space="preserve">                          </v>
      </c>
    </row>
    <row r="138" spans="1:14" x14ac:dyDescent="0.2">
      <c r="A138" s="22" t="s">
        <v>190</v>
      </c>
      <c r="B138" s="22" t="str">
        <f>LEFT(JV!$C$4&amp;"        ",8)&amp;"        "&amp;2</f>
        <v>AUPLOAD         2</v>
      </c>
      <c r="C138" s="22" t="str">
        <f>LEFT((JV!$C$5&amp;" "),4)</f>
        <v>BD05</v>
      </c>
      <c r="D138" s="22" t="str">
        <f>LEFT((JV!J147&amp;"        "),8)</f>
        <v xml:space="preserve">        </v>
      </c>
      <c r="E138" s="22" t="str">
        <f>RIGHT("000000000000"&amp;(ROUND((JV!G147+JV!H147),2)*100),12)</f>
        <v>000000000000</v>
      </c>
      <c r="F138" s="22" t="str">
        <f>LEFT(JV!I147&amp;"                                   ",35)</f>
        <v xml:space="preserve">0                                  </v>
      </c>
      <c r="G138" s="22" t="str">
        <f>IF((JV!G147&gt;0),"-",IF((JV!H147&gt;0),"+"," "))&amp;LEFT(JV!$F$5&amp;"  ",2)&amp;JV!$F$6&amp;"      "</f>
        <v xml:space="preserve">   Q      </v>
      </c>
      <c r="H138" s="22" t="str">
        <f>LEFT(JV!A147&amp;"      ",6)</f>
        <v xml:space="preserve">      </v>
      </c>
      <c r="I138" s="22" t="str">
        <f>LEFT(JV!B147&amp;"      ",6)</f>
        <v xml:space="preserve">      </v>
      </c>
      <c r="J138" s="22" t="str">
        <f>LEFT(JV!C147&amp;"      ",6)</f>
        <v xml:space="preserve">      </v>
      </c>
      <c r="K138" s="22" t="str">
        <f>LEFT(JV!D147&amp;"      ",6)</f>
        <v xml:space="preserve">      </v>
      </c>
      <c r="L138" s="22" t="str">
        <f>LEFT(JV!E147&amp;"      ",6)</f>
        <v xml:space="preserve">      </v>
      </c>
      <c r="M138" s="22" t="str">
        <f>LEFT(JV!F147&amp;"      ",6)</f>
        <v xml:space="preserve">01    </v>
      </c>
      <c r="N138" s="22" t="str">
        <f>LEFT(JV!M147&amp;"        ",8)&amp;LEFT(JV!N147&amp;"    ",4)&amp;LEFT(JV!O147&amp;"    ",4)&amp;LEFT(JV!P147&amp;" ",1)&amp;LEFT(JV!Q147&amp;"        ",8)&amp;LEFT(JV!R147&amp;" ",1)</f>
        <v xml:space="preserve">                          </v>
      </c>
    </row>
    <row r="139" spans="1:14" x14ac:dyDescent="0.2">
      <c r="A139" s="22" t="s">
        <v>191</v>
      </c>
      <c r="B139" s="22" t="str">
        <f>LEFT(JV!$C$4&amp;"        ",8)&amp;"        "&amp;2</f>
        <v>AUPLOAD         2</v>
      </c>
      <c r="C139" s="22" t="str">
        <f>LEFT((JV!$C$5&amp;" "),4)</f>
        <v>BD05</v>
      </c>
      <c r="D139" s="22" t="str">
        <f>LEFT((JV!J148&amp;"        "),8)</f>
        <v xml:space="preserve">        </v>
      </c>
      <c r="E139" s="22" t="str">
        <f>RIGHT("000000000000"&amp;(ROUND((JV!G148+JV!H148),2)*100),12)</f>
        <v>000000000000</v>
      </c>
      <c r="F139" s="22" t="str">
        <f>LEFT(JV!I148&amp;"                                   ",35)</f>
        <v xml:space="preserve">0                                  </v>
      </c>
      <c r="G139" s="22" t="str">
        <f>IF((JV!G148&gt;0),"-",IF((JV!H148&gt;0),"+"," "))&amp;LEFT(JV!$F$5&amp;"  ",2)&amp;JV!$F$6&amp;"      "</f>
        <v xml:space="preserve">   Q      </v>
      </c>
      <c r="H139" s="22" t="str">
        <f>LEFT(JV!A148&amp;"      ",6)</f>
        <v xml:space="preserve">      </v>
      </c>
      <c r="I139" s="22" t="str">
        <f>LEFT(JV!B148&amp;"      ",6)</f>
        <v xml:space="preserve">      </v>
      </c>
      <c r="J139" s="22" t="str">
        <f>LEFT(JV!C148&amp;"      ",6)</f>
        <v xml:space="preserve">      </v>
      </c>
      <c r="K139" s="22" t="str">
        <f>LEFT(JV!D148&amp;"      ",6)</f>
        <v xml:space="preserve">      </v>
      </c>
      <c r="L139" s="22" t="str">
        <f>LEFT(JV!E148&amp;"      ",6)</f>
        <v xml:space="preserve">      </v>
      </c>
      <c r="M139" s="22" t="str">
        <f>LEFT(JV!F148&amp;"      ",6)</f>
        <v xml:space="preserve">01    </v>
      </c>
      <c r="N139" s="22" t="str">
        <f>LEFT(JV!M148&amp;"        ",8)&amp;LEFT(JV!N148&amp;"    ",4)&amp;LEFT(JV!O148&amp;"    ",4)&amp;LEFT(JV!P148&amp;" ",1)&amp;LEFT(JV!Q148&amp;"        ",8)&amp;LEFT(JV!R148&amp;" ",1)</f>
        <v xml:space="preserve">                          </v>
      </c>
    </row>
    <row r="140" spans="1:14" x14ac:dyDescent="0.2">
      <c r="A140" s="22" t="s">
        <v>192</v>
      </c>
      <c r="B140" s="22" t="str">
        <f>LEFT(JV!$C$4&amp;"        ",8)&amp;"        "&amp;2</f>
        <v>AUPLOAD         2</v>
      </c>
      <c r="C140" s="22" t="str">
        <f>LEFT((JV!$C$5&amp;" "),4)</f>
        <v>BD05</v>
      </c>
      <c r="D140" s="22" t="str">
        <f>LEFT((JV!J149&amp;"        "),8)</f>
        <v xml:space="preserve">        </v>
      </c>
      <c r="E140" s="22" t="str">
        <f>RIGHT("000000000000"&amp;(ROUND((JV!G149+JV!H149),2)*100),12)</f>
        <v>000000000000</v>
      </c>
      <c r="F140" s="22" t="str">
        <f>LEFT(JV!I149&amp;"                                   ",35)</f>
        <v xml:space="preserve">0                                  </v>
      </c>
      <c r="G140" s="22" t="str">
        <f>IF((JV!G149&gt;0),"-",IF((JV!H149&gt;0),"+"," "))&amp;LEFT(JV!$F$5&amp;"  ",2)&amp;JV!$F$6&amp;"      "</f>
        <v xml:space="preserve">   Q      </v>
      </c>
      <c r="H140" s="22" t="str">
        <f>LEFT(JV!A149&amp;"      ",6)</f>
        <v xml:space="preserve">      </v>
      </c>
      <c r="I140" s="22" t="str">
        <f>LEFT(JV!B149&amp;"      ",6)</f>
        <v xml:space="preserve">      </v>
      </c>
      <c r="J140" s="22" t="str">
        <f>LEFT(JV!C149&amp;"      ",6)</f>
        <v xml:space="preserve">      </v>
      </c>
      <c r="K140" s="22" t="str">
        <f>LEFT(JV!D149&amp;"      ",6)</f>
        <v xml:space="preserve">      </v>
      </c>
      <c r="L140" s="22" t="str">
        <f>LEFT(JV!E149&amp;"      ",6)</f>
        <v xml:space="preserve">      </v>
      </c>
      <c r="M140" s="22" t="str">
        <f>LEFT(JV!F149&amp;"      ",6)</f>
        <v xml:space="preserve">01    </v>
      </c>
      <c r="N140" s="22" t="str">
        <f>LEFT(JV!M149&amp;"        ",8)&amp;LEFT(JV!N149&amp;"    ",4)&amp;LEFT(JV!O149&amp;"    ",4)&amp;LEFT(JV!P149&amp;" ",1)&amp;LEFT(JV!Q149&amp;"        ",8)&amp;LEFT(JV!R149&amp;" ",1)</f>
        <v xml:space="preserve">                          </v>
      </c>
    </row>
    <row r="141" spans="1:14" x14ac:dyDescent="0.2">
      <c r="A141" s="22" t="s">
        <v>193</v>
      </c>
      <c r="B141" s="22" t="str">
        <f>LEFT(JV!$C$4&amp;"        ",8)&amp;"        "&amp;2</f>
        <v>AUPLOAD         2</v>
      </c>
      <c r="C141" s="22" t="str">
        <f>LEFT((JV!$C$5&amp;" "),4)</f>
        <v>BD05</v>
      </c>
      <c r="D141" s="22" t="str">
        <f>LEFT((JV!J150&amp;"        "),8)</f>
        <v xml:space="preserve">        </v>
      </c>
      <c r="E141" s="22" t="str">
        <f>RIGHT("000000000000"&amp;(ROUND((JV!G150+JV!H150),2)*100),12)</f>
        <v>000000000000</v>
      </c>
      <c r="F141" s="22" t="str">
        <f>LEFT(JV!I150&amp;"                                   ",35)</f>
        <v xml:space="preserve">0                                  </v>
      </c>
      <c r="G141" s="22" t="str">
        <f>IF((JV!G150&gt;0),"-",IF((JV!H150&gt;0),"+"," "))&amp;LEFT(JV!$F$5&amp;"  ",2)&amp;JV!$F$6&amp;"      "</f>
        <v xml:space="preserve">   Q      </v>
      </c>
      <c r="H141" s="22" t="str">
        <f>LEFT(JV!A150&amp;"      ",6)</f>
        <v xml:space="preserve">      </v>
      </c>
      <c r="I141" s="22" t="str">
        <f>LEFT(JV!B150&amp;"      ",6)</f>
        <v xml:space="preserve">      </v>
      </c>
      <c r="J141" s="22" t="str">
        <f>LEFT(JV!C150&amp;"      ",6)</f>
        <v xml:space="preserve">      </v>
      </c>
      <c r="K141" s="22" t="str">
        <f>LEFT(JV!D150&amp;"      ",6)</f>
        <v xml:space="preserve">      </v>
      </c>
      <c r="L141" s="22" t="str">
        <f>LEFT(JV!E150&amp;"      ",6)</f>
        <v xml:space="preserve">      </v>
      </c>
      <c r="M141" s="22" t="str">
        <f>LEFT(JV!F150&amp;"      ",6)</f>
        <v xml:space="preserve">01    </v>
      </c>
      <c r="N141" s="22" t="str">
        <f>LEFT(JV!M150&amp;"        ",8)&amp;LEFT(JV!N150&amp;"    ",4)&amp;LEFT(JV!O150&amp;"    ",4)&amp;LEFT(JV!P150&amp;" ",1)&amp;LEFT(JV!Q150&amp;"        ",8)&amp;LEFT(JV!R150&amp;" ",1)</f>
        <v xml:space="preserve">                          </v>
      </c>
    </row>
    <row r="142" spans="1:14" x14ac:dyDescent="0.2">
      <c r="A142" s="22" t="s">
        <v>194</v>
      </c>
      <c r="B142" s="22" t="str">
        <f>LEFT(JV!$C$4&amp;"        ",8)&amp;"        "&amp;2</f>
        <v>AUPLOAD         2</v>
      </c>
      <c r="C142" s="22" t="str">
        <f>LEFT((JV!$C$5&amp;" "),4)</f>
        <v>BD05</v>
      </c>
      <c r="D142" s="22" t="str">
        <f>LEFT((JV!J151&amp;"        "),8)</f>
        <v xml:space="preserve">        </v>
      </c>
      <c r="E142" s="22" t="str">
        <f>RIGHT("000000000000"&amp;(ROUND((JV!G151+JV!H151),2)*100),12)</f>
        <v>000000000000</v>
      </c>
      <c r="F142" s="22" t="str">
        <f>LEFT(JV!I151&amp;"                                   ",35)</f>
        <v xml:space="preserve">0                                  </v>
      </c>
      <c r="G142" s="22" t="str">
        <f>IF((JV!G151&gt;0),"-",IF((JV!H151&gt;0),"+"," "))&amp;LEFT(JV!$F$5&amp;"  ",2)&amp;JV!$F$6&amp;"      "</f>
        <v xml:space="preserve">   Q      </v>
      </c>
      <c r="H142" s="22" t="str">
        <f>LEFT(JV!A151&amp;"      ",6)</f>
        <v xml:space="preserve">      </v>
      </c>
      <c r="I142" s="22" t="str">
        <f>LEFT(JV!B151&amp;"      ",6)</f>
        <v xml:space="preserve">      </v>
      </c>
      <c r="J142" s="22" t="str">
        <f>LEFT(JV!C151&amp;"      ",6)</f>
        <v xml:space="preserve">      </v>
      </c>
      <c r="K142" s="22" t="str">
        <f>LEFT(JV!D151&amp;"      ",6)</f>
        <v xml:space="preserve">      </v>
      </c>
      <c r="L142" s="22" t="str">
        <f>LEFT(JV!E151&amp;"      ",6)</f>
        <v xml:space="preserve">      </v>
      </c>
      <c r="M142" s="22" t="str">
        <f>LEFT(JV!F151&amp;"      ",6)</f>
        <v xml:space="preserve">01    </v>
      </c>
      <c r="N142" s="22" t="str">
        <f>LEFT(JV!M151&amp;"        ",8)&amp;LEFT(JV!N151&amp;"    ",4)&amp;LEFT(JV!O151&amp;"    ",4)&amp;LEFT(JV!P151&amp;" ",1)&amp;LEFT(JV!Q151&amp;"        ",8)&amp;LEFT(JV!R151&amp;" ",1)</f>
        <v xml:space="preserve">                          </v>
      </c>
    </row>
    <row r="143" spans="1:14" x14ac:dyDescent="0.2">
      <c r="A143" s="22" t="s">
        <v>195</v>
      </c>
      <c r="B143" s="22" t="str">
        <f>LEFT(JV!$C$4&amp;"        ",8)&amp;"        "&amp;2</f>
        <v>AUPLOAD         2</v>
      </c>
      <c r="C143" s="22" t="str">
        <f>LEFT((JV!$C$5&amp;" "),4)</f>
        <v>BD05</v>
      </c>
      <c r="D143" s="22" t="str">
        <f>LEFT((JV!J152&amp;"        "),8)</f>
        <v xml:space="preserve">        </v>
      </c>
      <c r="E143" s="22" t="str">
        <f>RIGHT("000000000000"&amp;(ROUND((JV!G152+JV!H152),2)*100),12)</f>
        <v>000000000000</v>
      </c>
      <c r="F143" s="22" t="str">
        <f>LEFT(JV!I152&amp;"                                   ",35)</f>
        <v xml:space="preserve">0                                  </v>
      </c>
      <c r="G143" s="22" t="str">
        <f>IF((JV!G152&gt;0),"-",IF((JV!H152&gt;0),"+"," "))&amp;LEFT(JV!$F$5&amp;"  ",2)&amp;JV!$F$6&amp;"      "</f>
        <v xml:space="preserve">   Q      </v>
      </c>
      <c r="H143" s="22" t="str">
        <f>LEFT(JV!A152&amp;"      ",6)</f>
        <v xml:space="preserve">      </v>
      </c>
      <c r="I143" s="22" t="str">
        <f>LEFT(JV!B152&amp;"      ",6)</f>
        <v xml:space="preserve">      </v>
      </c>
      <c r="J143" s="22" t="str">
        <f>LEFT(JV!C152&amp;"      ",6)</f>
        <v xml:space="preserve">      </v>
      </c>
      <c r="K143" s="22" t="str">
        <f>LEFT(JV!D152&amp;"      ",6)</f>
        <v xml:space="preserve">      </v>
      </c>
      <c r="L143" s="22" t="str">
        <f>LEFT(JV!E152&amp;"      ",6)</f>
        <v xml:space="preserve">      </v>
      </c>
      <c r="M143" s="22" t="str">
        <f>LEFT(JV!F152&amp;"      ",6)</f>
        <v xml:space="preserve">01    </v>
      </c>
      <c r="N143" s="22" t="str">
        <f>LEFT(JV!M152&amp;"        ",8)&amp;LEFT(JV!N152&amp;"    ",4)&amp;LEFT(JV!O152&amp;"    ",4)&amp;LEFT(JV!P152&amp;" ",1)&amp;LEFT(JV!Q152&amp;"        ",8)&amp;LEFT(JV!R152&amp;" ",1)</f>
        <v xml:space="preserve">                          </v>
      </c>
    </row>
    <row r="144" spans="1:14" x14ac:dyDescent="0.2">
      <c r="A144" s="22" t="s">
        <v>196</v>
      </c>
      <c r="B144" s="22" t="str">
        <f>LEFT(JV!$C$4&amp;"        ",8)&amp;"        "&amp;2</f>
        <v>AUPLOAD         2</v>
      </c>
      <c r="C144" s="22" t="str">
        <f>LEFT((JV!$C$5&amp;" "),4)</f>
        <v>BD05</v>
      </c>
      <c r="D144" s="22" t="str">
        <f>LEFT((JV!J153&amp;"        "),8)</f>
        <v xml:space="preserve">        </v>
      </c>
      <c r="E144" s="22" t="str">
        <f>RIGHT("000000000000"&amp;(ROUND((JV!G153+JV!H153),2)*100),12)</f>
        <v>000000000000</v>
      </c>
      <c r="F144" s="22" t="str">
        <f>LEFT(JV!I153&amp;"                                   ",35)</f>
        <v xml:space="preserve">0                                  </v>
      </c>
      <c r="G144" s="22" t="str">
        <f>IF((JV!G153&gt;0),"-",IF((JV!H153&gt;0),"+"," "))&amp;LEFT(JV!$F$5&amp;"  ",2)&amp;JV!$F$6&amp;"      "</f>
        <v xml:space="preserve">   Q      </v>
      </c>
      <c r="H144" s="22" t="str">
        <f>LEFT(JV!A153&amp;"      ",6)</f>
        <v xml:space="preserve">      </v>
      </c>
      <c r="I144" s="22" t="str">
        <f>LEFT(JV!B153&amp;"      ",6)</f>
        <v xml:space="preserve">      </v>
      </c>
      <c r="J144" s="22" t="str">
        <f>LEFT(JV!C153&amp;"      ",6)</f>
        <v xml:space="preserve">      </v>
      </c>
      <c r="K144" s="22" t="str">
        <f>LEFT(JV!D153&amp;"      ",6)</f>
        <v xml:space="preserve">      </v>
      </c>
      <c r="L144" s="22" t="str">
        <f>LEFT(JV!E153&amp;"      ",6)</f>
        <v xml:space="preserve">      </v>
      </c>
      <c r="M144" s="22" t="str">
        <f>LEFT(JV!F153&amp;"      ",6)</f>
        <v xml:space="preserve">01    </v>
      </c>
      <c r="N144" s="22" t="str">
        <f>LEFT(JV!M153&amp;"        ",8)&amp;LEFT(JV!N153&amp;"    ",4)&amp;LEFT(JV!O153&amp;"    ",4)&amp;LEFT(JV!P153&amp;" ",1)&amp;LEFT(JV!Q153&amp;"        ",8)&amp;LEFT(JV!R153&amp;" ",1)</f>
        <v xml:space="preserve">                          </v>
      </c>
    </row>
    <row r="145" spans="1:14" x14ac:dyDescent="0.2">
      <c r="A145" s="22" t="s">
        <v>197</v>
      </c>
      <c r="B145" s="22" t="str">
        <f>LEFT(JV!$C$4&amp;"        ",8)&amp;"        "&amp;2</f>
        <v>AUPLOAD         2</v>
      </c>
      <c r="C145" s="22" t="str">
        <f>LEFT((JV!$C$5&amp;" "),4)</f>
        <v>BD05</v>
      </c>
      <c r="D145" s="22" t="str">
        <f>LEFT((JV!J154&amp;"        "),8)</f>
        <v xml:space="preserve">        </v>
      </c>
      <c r="E145" s="22" t="str">
        <f>RIGHT("000000000000"&amp;(ROUND((JV!G154+JV!H154),2)*100),12)</f>
        <v>000000000000</v>
      </c>
      <c r="F145" s="22" t="str">
        <f>LEFT(JV!I154&amp;"                                   ",35)</f>
        <v xml:space="preserve">0                                  </v>
      </c>
      <c r="G145" s="22" t="str">
        <f>IF((JV!G154&gt;0),"-",IF((JV!H154&gt;0),"+"," "))&amp;LEFT(JV!$F$5&amp;"  ",2)&amp;JV!$F$6&amp;"      "</f>
        <v xml:space="preserve">   Q      </v>
      </c>
      <c r="H145" s="22" t="str">
        <f>LEFT(JV!A154&amp;"      ",6)</f>
        <v xml:space="preserve">      </v>
      </c>
      <c r="I145" s="22" t="str">
        <f>LEFT(JV!B154&amp;"      ",6)</f>
        <v xml:space="preserve">      </v>
      </c>
      <c r="J145" s="22" t="str">
        <f>LEFT(JV!C154&amp;"      ",6)</f>
        <v xml:space="preserve">      </v>
      </c>
      <c r="K145" s="22" t="str">
        <f>LEFT(JV!D154&amp;"      ",6)</f>
        <v xml:space="preserve">      </v>
      </c>
      <c r="L145" s="22" t="str">
        <f>LEFT(JV!E154&amp;"      ",6)</f>
        <v xml:space="preserve">      </v>
      </c>
      <c r="M145" s="22" t="str">
        <f>LEFT(JV!F154&amp;"      ",6)</f>
        <v xml:space="preserve">01    </v>
      </c>
      <c r="N145" s="22" t="str">
        <f>LEFT(JV!M154&amp;"        ",8)&amp;LEFT(JV!N154&amp;"    ",4)&amp;LEFT(JV!O154&amp;"    ",4)&amp;LEFT(JV!P154&amp;" ",1)&amp;LEFT(JV!Q154&amp;"        ",8)&amp;LEFT(JV!R154&amp;" ",1)</f>
        <v xml:space="preserve">                          </v>
      </c>
    </row>
    <row r="146" spans="1:14" x14ac:dyDescent="0.2">
      <c r="A146" s="22" t="s">
        <v>198</v>
      </c>
      <c r="B146" s="22" t="str">
        <f>LEFT(JV!$C$4&amp;"        ",8)&amp;"        "&amp;2</f>
        <v>AUPLOAD         2</v>
      </c>
      <c r="C146" s="22" t="str">
        <f>LEFT((JV!$C$5&amp;" "),4)</f>
        <v>BD05</v>
      </c>
      <c r="D146" s="22" t="str">
        <f>LEFT((JV!J155&amp;"        "),8)</f>
        <v xml:space="preserve">        </v>
      </c>
      <c r="E146" s="22" t="str">
        <f>RIGHT("000000000000"&amp;(ROUND((JV!G155+JV!H155),2)*100),12)</f>
        <v>000000000000</v>
      </c>
      <c r="F146" s="22" t="str">
        <f>LEFT(JV!I155&amp;"                                   ",35)</f>
        <v xml:space="preserve">0                                  </v>
      </c>
      <c r="G146" s="22" t="str">
        <f>IF((JV!G155&gt;0),"-",IF((JV!H155&gt;0),"+"," "))&amp;LEFT(JV!$F$5&amp;"  ",2)&amp;JV!$F$6&amp;"      "</f>
        <v xml:space="preserve">   Q      </v>
      </c>
      <c r="H146" s="22" t="str">
        <f>LEFT(JV!A155&amp;"      ",6)</f>
        <v xml:space="preserve">      </v>
      </c>
      <c r="I146" s="22" t="str">
        <f>LEFT(JV!B155&amp;"      ",6)</f>
        <v xml:space="preserve">      </v>
      </c>
      <c r="J146" s="22" t="str">
        <f>LEFT(JV!C155&amp;"      ",6)</f>
        <v xml:space="preserve">      </v>
      </c>
      <c r="K146" s="22" t="str">
        <f>LEFT(JV!D155&amp;"      ",6)</f>
        <v xml:space="preserve">      </v>
      </c>
      <c r="L146" s="22" t="str">
        <f>LEFT(JV!E155&amp;"      ",6)</f>
        <v xml:space="preserve">      </v>
      </c>
      <c r="M146" s="22" t="str">
        <f>LEFT(JV!F155&amp;"      ",6)</f>
        <v xml:space="preserve">01    </v>
      </c>
      <c r="N146" s="22" t="str">
        <f>LEFT(JV!M155&amp;"        ",8)&amp;LEFT(JV!N155&amp;"    ",4)&amp;LEFT(JV!O155&amp;"    ",4)&amp;LEFT(JV!P155&amp;" ",1)&amp;LEFT(JV!Q155&amp;"        ",8)&amp;LEFT(JV!R155&amp;" ",1)</f>
        <v xml:space="preserve">                          </v>
      </c>
    </row>
    <row r="147" spans="1:14" x14ac:dyDescent="0.2">
      <c r="A147" s="22" t="s">
        <v>199</v>
      </c>
      <c r="B147" s="22" t="str">
        <f>LEFT(JV!$C$4&amp;"        ",8)&amp;"        "&amp;2</f>
        <v>AUPLOAD         2</v>
      </c>
      <c r="C147" s="22" t="str">
        <f>LEFT((JV!$C$5&amp;" "),4)</f>
        <v>BD05</v>
      </c>
      <c r="D147" s="22" t="str">
        <f>LEFT((JV!J156&amp;"        "),8)</f>
        <v xml:space="preserve">        </v>
      </c>
      <c r="E147" s="22" t="str">
        <f>RIGHT("000000000000"&amp;(ROUND((JV!G156+JV!H156),2)*100),12)</f>
        <v>000000000000</v>
      </c>
      <c r="F147" s="22" t="str">
        <f>LEFT(JV!I156&amp;"                                   ",35)</f>
        <v xml:space="preserve">0                                  </v>
      </c>
      <c r="G147" s="22" t="str">
        <f>IF((JV!G156&gt;0),"-",IF((JV!H156&gt;0),"+"," "))&amp;LEFT(JV!$F$5&amp;"  ",2)&amp;JV!$F$6&amp;"      "</f>
        <v xml:space="preserve">   Q      </v>
      </c>
      <c r="H147" s="22" t="str">
        <f>LEFT(JV!A156&amp;"      ",6)</f>
        <v xml:space="preserve">      </v>
      </c>
      <c r="I147" s="22" t="str">
        <f>LEFT(JV!B156&amp;"      ",6)</f>
        <v xml:space="preserve">      </v>
      </c>
      <c r="J147" s="22" t="str">
        <f>LEFT(JV!C156&amp;"      ",6)</f>
        <v xml:space="preserve">      </v>
      </c>
      <c r="K147" s="22" t="str">
        <f>LEFT(JV!D156&amp;"      ",6)</f>
        <v xml:space="preserve">      </v>
      </c>
      <c r="L147" s="22" t="str">
        <f>LEFT(JV!E156&amp;"      ",6)</f>
        <v xml:space="preserve">      </v>
      </c>
      <c r="M147" s="22" t="str">
        <f>LEFT(JV!F156&amp;"      ",6)</f>
        <v xml:space="preserve">01    </v>
      </c>
      <c r="N147" s="22" t="str">
        <f>LEFT(JV!M156&amp;"        ",8)&amp;LEFT(JV!N156&amp;"    ",4)&amp;LEFT(JV!O156&amp;"    ",4)&amp;LEFT(JV!P156&amp;" ",1)&amp;LEFT(JV!Q156&amp;"        ",8)&amp;LEFT(JV!R156&amp;" ",1)</f>
        <v xml:space="preserve">                          </v>
      </c>
    </row>
    <row r="148" spans="1:14" x14ac:dyDescent="0.2">
      <c r="A148" s="22" t="s">
        <v>200</v>
      </c>
      <c r="B148" s="22" t="str">
        <f>LEFT(JV!$C$4&amp;"        ",8)&amp;"        "&amp;2</f>
        <v>AUPLOAD         2</v>
      </c>
      <c r="C148" s="22" t="str">
        <f>LEFT((JV!$C$5&amp;" "),4)</f>
        <v>BD05</v>
      </c>
      <c r="D148" s="22" t="str">
        <f>LEFT((JV!J157&amp;"        "),8)</f>
        <v xml:space="preserve">        </v>
      </c>
      <c r="E148" s="22" t="str">
        <f>RIGHT("000000000000"&amp;(ROUND((JV!G157+JV!H157),2)*100),12)</f>
        <v>000000000000</v>
      </c>
      <c r="F148" s="22" t="str">
        <f>LEFT(JV!I157&amp;"                                   ",35)</f>
        <v xml:space="preserve">0                                  </v>
      </c>
      <c r="G148" s="22" t="str">
        <f>IF((JV!G157&gt;0),"-",IF((JV!H157&gt;0),"+"," "))&amp;LEFT(JV!$F$5&amp;"  ",2)&amp;JV!$F$6&amp;"      "</f>
        <v xml:space="preserve">   Q      </v>
      </c>
      <c r="H148" s="22" t="str">
        <f>LEFT(JV!A157&amp;"      ",6)</f>
        <v xml:space="preserve">      </v>
      </c>
      <c r="I148" s="22" t="str">
        <f>LEFT(JV!B157&amp;"      ",6)</f>
        <v xml:space="preserve">      </v>
      </c>
      <c r="J148" s="22" t="str">
        <f>LEFT(JV!C157&amp;"      ",6)</f>
        <v xml:space="preserve">      </v>
      </c>
      <c r="K148" s="22" t="str">
        <f>LEFT(JV!D157&amp;"      ",6)</f>
        <v xml:space="preserve">      </v>
      </c>
      <c r="L148" s="22" t="str">
        <f>LEFT(JV!E157&amp;"      ",6)</f>
        <v xml:space="preserve">      </v>
      </c>
      <c r="M148" s="22" t="str">
        <f>LEFT(JV!F157&amp;"      ",6)</f>
        <v xml:space="preserve">01    </v>
      </c>
      <c r="N148" s="22" t="str">
        <f>LEFT(JV!M157&amp;"        ",8)&amp;LEFT(JV!N157&amp;"    ",4)&amp;LEFT(JV!O157&amp;"    ",4)&amp;LEFT(JV!P157&amp;" ",1)&amp;LEFT(JV!Q157&amp;"        ",8)&amp;LEFT(JV!R157&amp;" ",1)</f>
        <v xml:space="preserve">                          </v>
      </c>
    </row>
    <row r="149" spans="1:14" x14ac:dyDescent="0.2">
      <c r="A149" s="22" t="s">
        <v>201</v>
      </c>
      <c r="B149" s="22" t="str">
        <f>LEFT(JV!$C$4&amp;"        ",8)&amp;"        "&amp;2</f>
        <v>AUPLOAD         2</v>
      </c>
      <c r="C149" s="22" t="str">
        <f>LEFT((JV!$C$5&amp;" "),4)</f>
        <v>BD05</v>
      </c>
      <c r="D149" s="22" t="str">
        <f>LEFT((JV!J158&amp;"        "),8)</f>
        <v xml:space="preserve">        </v>
      </c>
      <c r="E149" s="22" t="str">
        <f>RIGHT("000000000000"&amp;(ROUND((JV!G158+JV!H158),2)*100),12)</f>
        <v>000000000000</v>
      </c>
      <c r="F149" s="22" t="str">
        <f>LEFT(JV!I158&amp;"                                   ",35)</f>
        <v xml:space="preserve">0                                  </v>
      </c>
      <c r="G149" s="22" t="str">
        <f>IF((JV!G158&gt;0),"-",IF((JV!H158&gt;0),"+"," "))&amp;LEFT(JV!$F$5&amp;"  ",2)&amp;JV!$F$6&amp;"      "</f>
        <v xml:space="preserve">   Q      </v>
      </c>
      <c r="H149" s="22" t="str">
        <f>LEFT(JV!A158&amp;"      ",6)</f>
        <v xml:space="preserve">      </v>
      </c>
      <c r="I149" s="22" t="str">
        <f>LEFT(JV!B158&amp;"      ",6)</f>
        <v xml:space="preserve">      </v>
      </c>
      <c r="J149" s="22" t="str">
        <f>LEFT(JV!C158&amp;"      ",6)</f>
        <v xml:space="preserve">      </v>
      </c>
      <c r="K149" s="22" t="str">
        <f>LEFT(JV!D158&amp;"      ",6)</f>
        <v xml:space="preserve">      </v>
      </c>
      <c r="L149" s="22" t="str">
        <f>LEFT(JV!E158&amp;"      ",6)</f>
        <v xml:space="preserve">      </v>
      </c>
      <c r="M149" s="22" t="str">
        <f>LEFT(JV!F158&amp;"      ",6)</f>
        <v xml:space="preserve">01    </v>
      </c>
      <c r="N149" s="22" t="str">
        <f>LEFT(JV!M158&amp;"        ",8)&amp;LEFT(JV!N158&amp;"    ",4)&amp;LEFT(JV!O158&amp;"    ",4)&amp;LEFT(JV!P158&amp;" ",1)&amp;LEFT(JV!Q158&amp;"        ",8)&amp;LEFT(JV!R158&amp;" ",1)</f>
        <v xml:space="preserve">                          </v>
      </c>
    </row>
    <row r="150" spans="1:14" x14ac:dyDescent="0.2">
      <c r="A150" s="22" t="s">
        <v>202</v>
      </c>
      <c r="B150" s="22" t="str">
        <f>LEFT(JV!$C$4&amp;"        ",8)&amp;"        "&amp;2</f>
        <v>AUPLOAD         2</v>
      </c>
      <c r="C150" s="22" t="str">
        <f>LEFT((JV!$C$5&amp;" "),4)</f>
        <v>BD05</v>
      </c>
      <c r="D150" s="22" t="str">
        <f>LEFT((JV!J159&amp;"        "),8)</f>
        <v xml:space="preserve">        </v>
      </c>
      <c r="E150" s="22" t="str">
        <f>RIGHT("000000000000"&amp;(ROUND((JV!G159+JV!H159),2)*100),12)</f>
        <v>000000000000</v>
      </c>
      <c r="F150" s="22" t="str">
        <f>LEFT(JV!I159&amp;"                                   ",35)</f>
        <v xml:space="preserve">0                                  </v>
      </c>
      <c r="G150" s="22" t="str">
        <f>IF((JV!G159&gt;0),"-",IF((JV!H159&gt;0),"+"," "))&amp;LEFT(JV!$F$5&amp;"  ",2)&amp;JV!$F$6&amp;"      "</f>
        <v xml:space="preserve">   Q      </v>
      </c>
      <c r="H150" s="22" t="str">
        <f>LEFT(JV!A159&amp;"      ",6)</f>
        <v xml:space="preserve">      </v>
      </c>
      <c r="I150" s="22" t="str">
        <f>LEFT(JV!B159&amp;"      ",6)</f>
        <v xml:space="preserve">      </v>
      </c>
      <c r="J150" s="22" t="str">
        <f>LEFT(JV!C159&amp;"      ",6)</f>
        <v xml:space="preserve">      </v>
      </c>
      <c r="K150" s="22" t="str">
        <f>LEFT(JV!D159&amp;"      ",6)</f>
        <v xml:space="preserve">      </v>
      </c>
      <c r="L150" s="22" t="str">
        <f>LEFT(JV!E159&amp;"      ",6)</f>
        <v xml:space="preserve">      </v>
      </c>
      <c r="M150" s="22" t="str">
        <f>LEFT(JV!F159&amp;"      ",6)</f>
        <v xml:space="preserve">01    </v>
      </c>
      <c r="N150" s="22" t="str">
        <f>LEFT(JV!M159&amp;"        ",8)&amp;LEFT(JV!N159&amp;"    ",4)&amp;LEFT(JV!O159&amp;"    ",4)&amp;LEFT(JV!P159&amp;" ",1)&amp;LEFT(JV!Q159&amp;"        ",8)&amp;LEFT(JV!R159&amp;" ",1)</f>
        <v xml:space="preserve">                          </v>
      </c>
    </row>
    <row r="151" spans="1:14" x14ac:dyDescent="0.2">
      <c r="A151" s="22" t="s">
        <v>203</v>
      </c>
      <c r="B151" s="22" t="str">
        <f>LEFT(JV!$C$4&amp;"        ",8)&amp;"        "&amp;2</f>
        <v>AUPLOAD         2</v>
      </c>
      <c r="C151" s="22" t="str">
        <f>LEFT((JV!$C$5&amp;" "),4)</f>
        <v>BD05</v>
      </c>
      <c r="D151" s="22" t="str">
        <f>LEFT((JV!J160&amp;"        "),8)</f>
        <v xml:space="preserve">        </v>
      </c>
      <c r="E151" s="22" t="str">
        <f>RIGHT("000000000000"&amp;(ROUND((JV!G160+JV!H160),2)*100),12)</f>
        <v>000000000000</v>
      </c>
      <c r="F151" s="22" t="str">
        <f>LEFT(JV!I160&amp;"                                   ",35)</f>
        <v xml:space="preserve">0                                  </v>
      </c>
      <c r="G151" s="22" t="str">
        <f>IF((JV!G160&gt;0),"-",IF((JV!H160&gt;0),"+"," "))&amp;LEFT(JV!$F$5&amp;"  ",2)&amp;JV!$F$6&amp;"      "</f>
        <v xml:space="preserve">   Q      </v>
      </c>
      <c r="H151" s="22" t="str">
        <f>LEFT(JV!A160&amp;"      ",6)</f>
        <v xml:space="preserve">      </v>
      </c>
      <c r="I151" s="22" t="str">
        <f>LEFT(JV!B160&amp;"      ",6)</f>
        <v xml:space="preserve">      </v>
      </c>
      <c r="J151" s="22" t="str">
        <f>LEFT(JV!C160&amp;"      ",6)</f>
        <v xml:space="preserve">      </v>
      </c>
      <c r="K151" s="22" t="str">
        <f>LEFT(JV!D160&amp;"      ",6)</f>
        <v xml:space="preserve">      </v>
      </c>
      <c r="L151" s="22" t="str">
        <f>LEFT(JV!E160&amp;"      ",6)</f>
        <v xml:space="preserve">      </v>
      </c>
      <c r="M151" s="22" t="str">
        <f>LEFT(JV!F160&amp;"      ",6)</f>
        <v xml:space="preserve">01    </v>
      </c>
      <c r="N151" s="22" t="str">
        <f>LEFT(JV!M160&amp;"        ",8)&amp;LEFT(JV!N160&amp;"    ",4)&amp;LEFT(JV!O160&amp;"    ",4)&amp;LEFT(JV!P160&amp;" ",1)&amp;LEFT(JV!Q160&amp;"        ",8)&amp;LEFT(JV!R160&amp;" ",1)</f>
        <v xml:space="preserve">                          </v>
      </c>
    </row>
    <row r="152" spans="1:14" x14ac:dyDescent="0.2">
      <c r="A152" s="22" t="s">
        <v>204</v>
      </c>
      <c r="B152" s="22" t="str">
        <f>LEFT(JV!$C$4&amp;"        ",8)&amp;"        "&amp;2</f>
        <v>AUPLOAD         2</v>
      </c>
      <c r="C152" s="22" t="str">
        <f>LEFT((JV!$C$5&amp;" "),4)</f>
        <v>BD05</v>
      </c>
      <c r="D152" s="22" t="str">
        <f>LEFT((JV!J161&amp;"        "),8)</f>
        <v xml:space="preserve">        </v>
      </c>
      <c r="E152" s="22" t="str">
        <f>RIGHT("000000000000"&amp;(ROUND((JV!G161+JV!H161),2)*100),12)</f>
        <v>000000000000</v>
      </c>
      <c r="F152" s="22" t="str">
        <f>LEFT(JV!I161&amp;"                                   ",35)</f>
        <v xml:space="preserve">0                                  </v>
      </c>
      <c r="G152" s="22" t="str">
        <f>IF((JV!G161&gt;0),"-",IF((JV!H161&gt;0),"+"," "))&amp;LEFT(JV!$F$5&amp;"  ",2)&amp;JV!$F$6&amp;"      "</f>
        <v xml:space="preserve">   Q      </v>
      </c>
      <c r="H152" s="22" t="str">
        <f>LEFT(JV!A161&amp;"      ",6)</f>
        <v xml:space="preserve">      </v>
      </c>
      <c r="I152" s="22" t="str">
        <f>LEFT(JV!B161&amp;"      ",6)</f>
        <v xml:space="preserve">      </v>
      </c>
      <c r="J152" s="22" t="str">
        <f>LEFT(JV!C161&amp;"      ",6)</f>
        <v xml:space="preserve">      </v>
      </c>
      <c r="K152" s="22" t="str">
        <f>LEFT(JV!D161&amp;"      ",6)</f>
        <v xml:space="preserve">      </v>
      </c>
      <c r="L152" s="22" t="str">
        <f>LEFT(JV!E161&amp;"      ",6)</f>
        <v xml:space="preserve">      </v>
      </c>
      <c r="M152" s="22" t="str">
        <f>LEFT(JV!F161&amp;"      ",6)</f>
        <v xml:space="preserve">01    </v>
      </c>
      <c r="N152" s="22" t="str">
        <f>LEFT(JV!M161&amp;"        ",8)&amp;LEFT(JV!N161&amp;"    ",4)&amp;LEFT(JV!O161&amp;"    ",4)&amp;LEFT(JV!P161&amp;" ",1)&amp;LEFT(JV!Q161&amp;"        ",8)&amp;LEFT(JV!R161&amp;" ",1)</f>
        <v xml:space="preserve">                          </v>
      </c>
    </row>
    <row r="153" spans="1:14" x14ac:dyDescent="0.2">
      <c r="A153" s="22" t="s">
        <v>205</v>
      </c>
      <c r="B153" s="22" t="str">
        <f>LEFT(JV!$C$4&amp;"        ",8)&amp;"        "&amp;2</f>
        <v>AUPLOAD         2</v>
      </c>
      <c r="C153" s="22" t="str">
        <f>LEFT((JV!$C$5&amp;" "),4)</f>
        <v>BD05</v>
      </c>
      <c r="D153" s="22" t="str">
        <f>LEFT((JV!J162&amp;"        "),8)</f>
        <v xml:space="preserve">        </v>
      </c>
      <c r="E153" s="22" t="str">
        <f>RIGHT("000000000000"&amp;(ROUND((JV!G162+JV!H162),2)*100),12)</f>
        <v>000000000000</v>
      </c>
      <c r="F153" s="22" t="str">
        <f>LEFT(JV!I162&amp;"                                   ",35)</f>
        <v xml:space="preserve">0                                  </v>
      </c>
      <c r="G153" s="22" t="str">
        <f>IF((JV!G162&gt;0),"-",IF((JV!H162&gt;0),"+"," "))&amp;LEFT(JV!$F$5&amp;"  ",2)&amp;JV!$F$6&amp;"      "</f>
        <v xml:space="preserve">   Q      </v>
      </c>
      <c r="H153" s="22" t="str">
        <f>LEFT(JV!A162&amp;"      ",6)</f>
        <v xml:space="preserve">      </v>
      </c>
      <c r="I153" s="22" t="str">
        <f>LEFT(JV!B162&amp;"      ",6)</f>
        <v xml:space="preserve">      </v>
      </c>
      <c r="J153" s="22" t="str">
        <f>LEFT(JV!C162&amp;"      ",6)</f>
        <v xml:space="preserve">      </v>
      </c>
      <c r="K153" s="22" t="str">
        <f>LEFT(JV!D162&amp;"      ",6)</f>
        <v xml:space="preserve">      </v>
      </c>
      <c r="L153" s="22" t="str">
        <f>LEFT(JV!E162&amp;"      ",6)</f>
        <v xml:space="preserve">      </v>
      </c>
      <c r="M153" s="22" t="str">
        <f>LEFT(JV!F162&amp;"      ",6)</f>
        <v xml:space="preserve">01    </v>
      </c>
      <c r="N153" s="22" t="str">
        <f>LEFT(JV!M162&amp;"        ",8)&amp;LEFT(JV!N162&amp;"    ",4)&amp;LEFT(JV!O162&amp;"    ",4)&amp;LEFT(JV!P162&amp;" ",1)&amp;LEFT(JV!Q162&amp;"        ",8)&amp;LEFT(JV!R162&amp;" ",1)</f>
        <v xml:space="preserve">                          </v>
      </c>
    </row>
    <row r="154" spans="1:14" x14ac:dyDescent="0.2">
      <c r="A154" s="22" t="s">
        <v>206</v>
      </c>
      <c r="B154" s="22" t="str">
        <f>LEFT(JV!$C$4&amp;"        ",8)&amp;"        "&amp;2</f>
        <v>AUPLOAD         2</v>
      </c>
      <c r="C154" s="22" t="str">
        <f>LEFT((JV!$C$5&amp;" "),4)</f>
        <v>BD05</v>
      </c>
      <c r="D154" s="22" t="str">
        <f>LEFT((JV!J163&amp;"        "),8)</f>
        <v xml:space="preserve">        </v>
      </c>
      <c r="E154" s="22" t="str">
        <f>RIGHT("000000000000"&amp;(ROUND((JV!G163+JV!H163),2)*100),12)</f>
        <v>000000000000</v>
      </c>
      <c r="F154" s="22" t="str">
        <f>LEFT(JV!I163&amp;"                                   ",35)</f>
        <v xml:space="preserve">0                                  </v>
      </c>
      <c r="G154" s="22" t="str">
        <f>IF((JV!G163&gt;0),"-",IF((JV!H163&gt;0),"+"," "))&amp;LEFT(JV!$F$5&amp;"  ",2)&amp;JV!$F$6&amp;"      "</f>
        <v xml:space="preserve">   Q      </v>
      </c>
      <c r="H154" s="22" t="str">
        <f>LEFT(JV!A163&amp;"      ",6)</f>
        <v xml:space="preserve">      </v>
      </c>
      <c r="I154" s="22" t="str">
        <f>LEFT(JV!B163&amp;"      ",6)</f>
        <v xml:space="preserve">      </v>
      </c>
      <c r="J154" s="22" t="str">
        <f>LEFT(JV!C163&amp;"      ",6)</f>
        <v xml:space="preserve">      </v>
      </c>
      <c r="K154" s="22" t="str">
        <f>LEFT(JV!D163&amp;"      ",6)</f>
        <v xml:space="preserve">      </v>
      </c>
      <c r="L154" s="22" t="str">
        <f>LEFT(JV!E163&amp;"      ",6)</f>
        <v xml:space="preserve">      </v>
      </c>
      <c r="M154" s="22" t="str">
        <f>LEFT(JV!F163&amp;"      ",6)</f>
        <v xml:space="preserve">01    </v>
      </c>
      <c r="N154" s="22" t="str">
        <f>LEFT(JV!M163&amp;"        ",8)&amp;LEFT(JV!N163&amp;"    ",4)&amp;LEFT(JV!O163&amp;"    ",4)&amp;LEFT(JV!P163&amp;" ",1)&amp;LEFT(JV!Q163&amp;"        ",8)&amp;LEFT(JV!R163&amp;" ",1)</f>
        <v xml:space="preserve">                          </v>
      </c>
    </row>
    <row r="155" spans="1:14" x14ac:dyDescent="0.2">
      <c r="A155" s="22" t="s">
        <v>207</v>
      </c>
      <c r="B155" s="22" t="str">
        <f>LEFT(JV!$C$4&amp;"        ",8)&amp;"        "&amp;2</f>
        <v>AUPLOAD         2</v>
      </c>
      <c r="C155" s="22" t="str">
        <f>LEFT((JV!$C$5&amp;" "),4)</f>
        <v>BD05</v>
      </c>
      <c r="D155" s="22" t="str">
        <f>LEFT((JV!J164&amp;"        "),8)</f>
        <v xml:space="preserve">        </v>
      </c>
      <c r="E155" s="22" t="str">
        <f>RIGHT("000000000000"&amp;(ROUND((JV!G164+JV!H164),2)*100),12)</f>
        <v>000000000000</v>
      </c>
      <c r="F155" s="22" t="str">
        <f>LEFT(JV!I164&amp;"                                   ",35)</f>
        <v xml:space="preserve">0                                  </v>
      </c>
      <c r="G155" s="22" t="str">
        <f>IF((JV!G164&gt;0),"-",IF((JV!H164&gt;0),"+"," "))&amp;LEFT(JV!$F$5&amp;"  ",2)&amp;JV!$F$6&amp;"      "</f>
        <v xml:space="preserve">   Q      </v>
      </c>
      <c r="H155" s="22" t="str">
        <f>LEFT(JV!A164&amp;"      ",6)</f>
        <v xml:space="preserve">      </v>
      </c>
      <c r="I155" s="22" t="str">
        <f>LEFT(JV!B164&amp;"      ",6)</f>
        <v xml:space="preserve">      </v>
      </c>
      <c r="J155" s="22" t="str">
        <f>LEFT(JV!C164&amp;"      ",6)</f>
        <v xml:space="preserve">      </v>
      </c>
      <c r="K155" s="22" t="str">
        <f>LEFT(JV!D164&amp;"      ",6)</f>
        <v xml:space="preserve">      </v>
      </c>
      <c r="L155" s="22" t="str">
        <f>LEFT(JV!E164&amp;"      ",6)</f>
        <v xml:space="preserve">      </v>
      </c>
      <c r="M155" s="22" t="str">
        <f>LEFT(JV!F164&amp;"      ",6)</f>
        <v xml:space="preserve">01    </v>
      </c>
      <c r="N155" s="22" t="str">
        <f>LEFT(JV!M164&amp;"        ",8)&amp;LEFT(JV!N164&amp;"    ",4)&amp;LEFT(JV!O164&amp;"    ",4)&amp;LEFT(JV!P164&amp;" ",1)&amp;LEFT(JV!Q164&amp;"        ",8)&amp;LEFT(JV!R164&amp;" ",1)</f>
        <v xml:space="preserve">                          </v>
      </c>
    </row>
    <row r="156" spans="1:14" x14ac:dyDescent="0.2">
      <c r="A156" s="22" t="s">
        <v>208</v>
      </c>
      <c r="B156" s="22" t="str">
        <f>LEFT(JV!$C$4&amp;"        ",8)&amp;"        "&amp;2</f>
        <v>AUPLOAD         2</v>
      </c>
      <c r="C156" s="22" t="str">
        <f>LEFT((JV!$C$5&amp;" "),4)</f>
        <v>BD05</v>
      </c>
      <c r="D156" s="22" t="str">
        <f>LEFT((JV!J165&amp;"        "),8)</f>
        <v xml:space="preserve">        </v>
      </c>
      <c r="E156" s="22" t="str">
        <f>RIGHT("000000000000"&amp;(ROUND((JV!G165+JV!H165),2)*100),12)</f>
        <v>000000000000</v>
      </c>
      <c r="F156" s="22" t="str">
        <f>LEFT(JV!I165&amp;"                                   ",35)</f>
        <v xml:space="preserve">0                                  </v>
      </c>
      <c r="G156" s="22" t="str">
        <f>IF((JV!G165&gt;0),"-",IF((JV!H165&gt;0),"+"," "))&amp;LEFT(JV!$F$5&amp;"  ",2)&amp;JV!$F$6&amp;"      "</f>
        <v xml:space="preserve">   Q      </v>
      </c>
      <c r="H156" s="22" t="str">
        <f>LEFT(JV!A165&amp;"      ",6)</f>
        <v xml:space="preserve">      </v>
      </c>
      <c r="I156" s="22" t="str">
        <f>LEFT(JV!B165&amp;"      ",6)</f>
        <v xml:space="preserve">      </v>
      </c>
      <c r="J156" s="22" t="str">
        <f>LEFT(JV!C165&amp;"      ",6)</f>
        <v xml:space="preserve">      </v>
      </c>
      <c r="K156" s="22" t="str">
        <f>LEFT(JV!D165&amp;"      ",6)</f>
        <v xml:space="preserve">      </v>
      </c>
      <c r="L156" s="22" t="str">
        <f>LEFT(JV!E165&amp;"      ",6)</f>
        <v xml:space="preserve">      </v>
      </c>
      <c r="M156" s="22" t="str">
        <f>LEFT(JV!F165&amp;"      ",6)</f>
        <v xml:space="preserve">01    </v>
      </c>
      <c r="N156" s="22" t="str">
        <f>LEFT(JV!M165&amp;"        ",8)&amp;LEFT(JV!N165&amp;"    ",4)&amp;LEFT(JV!O165&amp;"    ",4)&amp;LEFT(JV!P165&amp;" ",1)&amp;LEFT(JV!Q165&amp;"        ",8)&amp;LEFT(JV!R165&amp;" ",1)</f>
        <v xml:space="preserve">                          </v>
      </c>
    </row>
    <row r="157" spans="1:14" x14ac:dyDescent="0.2">
      <c r="A157" s="22" t="s">
        <v>209</v>
      </c>
      <c r="B157" s="22" t="str">
        <f>LEFT(JV!$C$4&amp;"        ",8)&amp;"        "&amp;2</f>
        <v>AUPLOAD         2</v>
      </c>
      <c r="C157" s="22" t="str">
        <f>LEFT((JV!$C$5&amp;" "),4)</f>
        <v>BD05</v>
      </c>
      <c r="D157" s="22" t="str">
        <f>LEFT((JV!J166&amp;"        "),8)</f>
        <v xml:space="preserve">        </v>
      </c>
      <c r="E157" s="22" t="str">
        <f>RIGHT("000000000000"&amp;(ROUND((JV!G166+JV!H166),2)*100),12)</f>
        <v>000000000000</v>
      </c>
      <c r="F157" s="22" t="str">
        <f>LEFT(JV!I166&amp;"                                   ",35)</f>
        <v xml:space="preserve">0                                  </v>
      </c>
      <c r="G157" s="22" t="str">
        <f>IF((JV!G166&gt;0),"-",IF((JV!H166&gt;0),"+"," "))&amp;LEFT(JV!$F$5&amp;"  ",2)&amp;JV!$F$6&amp;"      "</f>
        <v xml:space="preserve">   Q      </v>
      </c>
      <c r="H157" s="22" t="str">
        <f>LEFT(JV!A166&amp;"      ",6)</f>
        <v xml:space="preserve">      </v>
      </c>
      <c r="I157" s="22" t="str">
        <f>LEFT(JV!B166&amp;"      ",6)</f>
        <v xml:space="preserve">      </v>
      </c>
      <c r="J157" s="22" t="str">
        <f>LEFT(JV!C166&amp;"      ",6)</f>
        <v xml:space="preserve">      </v>
      </c>
      <c r="K157" s="22" t="str">
        <f>LEFT(JV!D166&amp;"      ",6)</f>
        <v xml:space="preserve">      </v>
      </c>
      <c r="L157" s="22" t="str">
        <f>LEFT(JV!E166&amp;"      ",6)</f>
        <v xml:space="preserve">      </v>
      </c>
      <c r="M157" s="22" t="str">
        <f>LEFT(JV!F166&amp;"      ",6)</f>
        <v xml:space="preserve">01    </v>
      </c>
      <c r="N157" s="22" t="str">
        <f>LEFT(JV!M166&amp;"        ",8)&amp;LEFT(JV!N166&amp;"    ",4)&amp;LEFT(JV!O166&amp;"    ",4)&amp;LEFT(JV!P166&amp;" ",1)&amp;LEFT(JV!Q166&amp;"        ",8)&amp;LEFT(JV!R166&amp;" ",1)</f>
        <v xml:space="preserve">                          </v>
      </c>
    </row>
    <row r="158" spans="1:14" x14ac:dyDescent="0.2">
      <c r="A158" s="22" t="s">
        <v>210</v>
      </c>
      <c r="B158" s="22" t="str">
        <f>LEFT(JV!$C$4&amp;"        ",8)&amp;"        "&amp;2</f>
        <v>AUPLOAD         2</v>
      </c>
      <c r="C158" s="22" t="str">
        <f>LEFT((JV!$C$5&amp;" "),4)</f>
        <v>BD05</v>
      </c>
      <c r="D158" s="22" t="str">
        <f>LEFT((JV!J167&amp;"        "),8)</f>
        <v xml:space="preserve">        </v>
      </c>
      <c r="E158" s="22" t="str">
        <f>RIGHT("000000000000"&amp;(ROUND((JV!G167+JV!H167),2)*100),12)</f>
        <v>000000000000</v>
      </c>
      <c r="F158" s="22" t="str">
        <f>LEFT(JV!I167&amp;"                                   ",35)</f>
        <v xml:space="preserve">0                                  </v>
      </c>
      <c r="G158" s="22" t="str">
        <f>IF((JV!G167&gt;0),"-",IF((JV!H167&gt;0),"+"," "))&amp;LEFT(JV!$F$5&amp;"  ",2)&amp;JV!$F$6&amp;"      "</f>
        <v xml:space="preserve">   Q      </v>
      </c>
      <c r="H158" s="22" t="str">
        <f>LEFT(JV!A167&amp;"      ",6)</f>
        <v xml:space="preserve">      </v>
      </c>
      <c r="I158" s="22" t="str">
        <f>LEFT(JV!B167&amp;"      ",6)</f>
        <v xml:space="preserve">      </v>
      </c>
      <c r="J158" s="22" t="str">
        <f>LEFT(JV!C167&amp;"      ",6)</f>
        <v xml:space="preserve">      </v>
      </c>
      <c r="K158" s="22" t="str">
        <f>LEFT(JV!D167&amp;"      ",6)</f>
        <v xml:space="preserve">      </v>
      </c>
      <c r="L158" s="22" t="str">
        <f>LEFT(JV!E167&amp;"      ",6)</f>
        <v xml:space="preserve">      </v>
      </c>
      <c r="M158" s="22" t="str">
        <f>LEFT(JV!F167&amp;"      ",6)</f>
        <v xml:space="preserve">01    </v>
      </c>
      <c r="N158" s="22" t="str">
        <f>LEFT(JV!M167&amp;"        ",8)&amp;LEFT(JV!N167&amp;"    ",4)&amp;LEFT(JV!O167&amp;"    ",4)&amp;LEFT(JV!P167&amp;" ",1)&amp;LEFT(JV!Q167&amp;"        ",8)&amp;LEFT(JV!R167&amp;" ",1)</f>
        <v xml:space="preserve">                          </v>
      </c>
    </row>
    <row r="159" spans="1:14" x14ac:dyDescent="0.2">
      <c r="A159" s="22" t="s">
        <v>211</v>
      </c>
      <c r="B159" s="22" t="str">
        <f>LEFT(JV!$C$4&amp;"        ",8)&amp;"        "&amp;2</f>
        <v>AUPLOAD         2</v>
      </c>
      <c r="C159" s="22" t="str">
        <f>LEFT((JV!$C$5&amp;" "),4)</f>
        <v>BD05</v>
      </c>
      <c r="D159" s="22" t="str">
        <f>LEFT((JV!J168&amp;"        "),8)</f>
        <v xml:space="preserve">        </v>
      </c>
      <c r="E159" s="22" t="str">
        <f>RIGHT("000000000000"&amp;(ROUND((JV!G168+JV!H168),2)*100),12)</f>
        <v>000000000000</v>
      </c>
      <c r="F159" s="22" t="str">
        <f>LEFT(JV!I168&amp;"                                   ",35)</f>
        <v xml:space="preserve">0                                  </v>
      </c>
      <c r="G159" s="22" t="str">
        <f>IF((JV!G168&gt;0),"-",IF((JV!H168&gt;0),"+"," "))&amp;LEFT(JV!$F$5&amp;"  ",2)&amp;JV!$F$6&amp;"      "</f>
        <v xml:space="preserve">   Q      </v>
      </c>
      <c r="H159" s="22" t="str">
        <f>LEFT(JV!A168&amp;"      ",6)</f>
        <v xml:space="preserve">      </v>
      </c>
      <c r="I159" s="22" t="str">
        <f>LEFT(JV!B168&amp;"      ",6)</f>
        <v xml:space="preserve">      </v>
      </c>
      <c r="J159" s="22" t="str">
        <f>LEFT(JV!C168&amp;"      ",6)</f>
        <v xml:space="preserve">      </v>
      </c>
      <c r="K159" s="22" t="str">
        <f>LEFT(JV!D168&amp;"      ",6)</f>
        <v xml:space="preserve">      </v>
      </c>
      <c r="L159" s="22" t="str">
        <f>LEFT(JV!E168&amp;"      ",6)</f>
        <v xml:space="preserve">      </v>
      </c>
      <c r="M159" s="22" t="str">
        <f>LEFT(JV!F168&amp;"      ",6)</f>
        <v xml:space="preserve">01    </v>
      </c>
      <c r="N159" s="22" t="str">
        <f>LEFT(JV!M168&amp;"        ",8)&amp;LEFT(JV!N168&amp;"    ",4)&amp;LEFT(JV!O168&amp;"    ",4)&amp;LEFT(JV!P168&amp;" ",1)&amp;LEFT(JV!Q168&amp;"        ",8)&amp;LEFT(JV!R168&amp;" ",1)</f>
        <v xml:space="preserve">                          </v>
      </c>
    </row>
    <row r="160" spans="1:14" x14ac:dyDescent="0.2">
      <c r="A160" s="22" t="s">
        <v>212</v>
      </c>
      <c r="B160" s="22" t="str">
        <f>LEFT(JV!$C$4&amp;"        ",8)&amp;"        "&amp;2</f>
        <v>AUPLOAD         2</v>
      </c>
      <c r="C160" s="22" t="str">
        <f>LEFT((JV!$C$5&amp;" "),4)</f>
        <v>BD05</v>
      </c>
      <c r="D160" s="22" t="str">
        <f>LEFT((JV!J169&amp;"        "),8)</f>
        <v xml:space="preserve">        </v>
      </c>
      <c r="E160" s="22" t="str">
        <f>RIGHT("000000000000"&amp;(ROUND((JV!G169+JV!H169),2)*100),12)</f>
        <v>000000000000</v>
      </c>
      <c r="F160" s="22" t="str">
        <f>LEFT(JV!I169&amp;"                                   ",35)</f>
        <v xml:space="preserve">0                                  </v>
      </c>
      <c r="G160" s="22" t="str">
        <f>IF((JV!G169&gt;0),"-",IF((JV!H169&gt;0),"+"," "))&amp;LEFT(JV!$F$5&amp;"  ",2)&amp;JV!$F$6&amp;"      "</f>
        <v xml:space="preserve">   Q      </v>
      </c>
      <c r="H160" s="22" t="str">
        <f>LEFT(JV!A169&amp;"      ",6)</f>
        <v xml:space="preserve">      </v>
      </c>
      <c r="I160" s="22" t="str">
        <f>LEFT(JV!B169&amp;"      ",6)</f>
        <v xml:space="preserve">      </v>
      </c>
      <c r="J160" s="22" t="str">
        <f>LEFT(JV!C169&amp;"      ",6)</f>
        <v xml:space="preserve">      </v>
      </c>
      <c r="K160" s="22" t="str">
        <f>LEFT(JV!D169&amp;"      ",6)</f>
        <v xml:space="preserve">      </v>
      </c>
      <c r="L160" s="22" t="str">
        <f>LEFT(JV!E169&amp;"      ",6)</f>
        <v xml:space="preserve">      </v>
      </c>
      <c r="M160" s="22" t="str">
        <f>LEFT(JV!F169&amp;"      ",6)</f>
        <v xml:space="preserve">01    </v>
      </c>
      <c r="N160" s="22" t="str">
        <f>LEFT(JV!M169&amp;"        ",8)&amp;LEFT(JV!N169&amp;"    ",4)&amp;LEFT(JV!O169&amp;"    ",4)&amp;LEFT(JV!P169&amp;" ",1)&amp;LEFT(JV!Q169&amp;"        ",8)&amp;LEFT(JV!R169&amp;" ",1)</f>
        <v xml:space="preserve">                          </v>
      </c>
    </row>
    <row r="161" spans="1:14" x14ac:dyDescent="0.2">
      <c r="A161" s="22" t="s">
        <v>213</v>
      </c>
      <c r="B161" s="22" t="str">
        <f>LEFT(JV!$C$4&amp;"        ",8)&amp;"        "&amp;2</f>
        <v>AUPLOAD         2</v>
      </c>
      <c r="C161" s="22" t="str">
        <f>LEFT((JV!$C$5&amp;" "),4)</f>
        <v>BD05</v>
      </c>
      <c r="D161" s="22" t="str">
        <f>LEFT((JV!J170&amp;"        "),8)</f>
        <v xml:space="preserve">        </v>
      </c>
      <c r="E161" s="22" t="str">
        <f>RIGHT("000000000000"&amp;(ROUND((JV!G170+JV!H170),2)*100),12)</f>
        <v>000000000000</v>
      </c>
      <c r="F161" s="22" t="str">
        <f>LEFT(JV!I170&amp;"                                   ",35)</f>
        <v xml:space="preserve">0                                  </v>
      </c>
      <c r="G161" s="22" t="str">
        <f>IF((JV!G170&gt;0),"-",IF((JV!H170&gt;0),"+"," "))&amp;LEFT(JV!$F$5&amp;"  ",2)&amp;JV!$F$6&amp;"      "</f>
        <v xml:space="preserve">   Q      </v>
      </c>
      <c r="H161" s="22" t="str">
        <f>LEFT(JV!A170&amp;"      ",6)</f>
        <v xml:space="preserve">      </v>
      </c>
      <c r="I161" s="22" t="str">
        <f>LEFT(JV!B170&amp;"      ",6)</f>
        <v xml:space="preserve">      </v>
      </c>
      <c r="J161" s="22" t="str">
        <f>LEFT(JV!C170&amp;"      ",6)</f>
        <v xml:space="preserve">      </v>
      </c>
      <c r="K161" s="22" t="str">
        <f>LEFT(JV!D170&amp;"      ",6)</f>
        <v xml:space="preserve">      </v>
      </c>
      <c r="L161" s="22" t="str">
        <f>LEFT(JV!E170&amp;"      ",6)</f>
        <v xml:space="preserve">      </v>
      </c>
      <c r="M161" s="22" t="str">
        <f>LEFT(JV!F170&amp;"      ",6)</f>
        <v xml:space="preserve">01    </v>
      </c>
      <c r="N161" s="22" t="str">
        <f>LEFT(JV!M170&amp;"        ",8)&amp;LEFT(JV!N170&amp;"    ",4)&amp;LEFT(JV!O170&amp;"    ",4)&amp;LEFT(JV!P170&amp;" ",1)&amp;LEFT(JV!Q170&amp;"        ",8)&amp;LEFT(JV!R170&amp;" ",1)</f>
        <v xml:space="preserve">                          </v>
      </c>
    </row>
    <row r="162" spans="1:14" x14ac:dyDescent="0.2">
      <c r="A162" s="22" t="s">
        <v>214</v>
      </c>
      <c r="B162" s="22" t="str">
        <f>LEFT(JV!$C$4&amp;"        ",8)&amp;"        "&amp;2</f>
        <v>AUPLOAD         2</v>
      </c>
      <c r="C162" s="22" t="str">
        <f>LEFT((JV!$C$5&amp;" "),4)</f>
        <v>BD05</v>
      </c>
      <c r="D162" s="22" t="str">
        <f>LEFT((JV!J171&amp;"        "),8)</f>
        <v xml:space="preserve">        </v>
      </c>
      <c r="E162" s="22" t="str">
        <f>RIGHT("000000000000"&amp;(ROUND((JV!G171+JV!H171),2)*100),12)</f>
        <v>000000000000</v>
      </c>
      <c r="F162" s="22" t="str">
        <f>LEFT(JV!I171&amp;"                                   ",35)</f>
        <v xml:space="preserve">0                                  </v>
      </c>
      <c r="G162" s="22" t="str">
        <f>IF((JV!G171&gt;0),"-",IF((JV!H171&gt;0),"+"," "))&amp;LEFT(JV!$F$5&amp;"  ",2)&amp;JV!$F$6&amp;"      "</f>
        <v xml:space="preserve">   Q      </v>
      </c>
      <c r="H162" s="22" t="str">
        <f>LEFT(JV!A171&amp;"      ",6)</f>
        <v xml:space="preserve">      </v>
      </c>
      <c r="I162" s="22" t="str">
        <f>LEFT(JV!B171&amp;"      ",6)</f>
        <v xml:space="preserve">      </v>
      </c>
      <c r="J162" s="22" t="str">
        <f>LEFT(JV!C171&amp;"      ",6)</f>
        <v xml:space="preserve">      </v>
      </c>
      <c r="K162" s="22" t="str">
        <f>LEFT(JV!D171&amp;"      ",6)</f>
        <v xml:space="preserve">      </v>
      </c>
      <c r="L162" s="22" t="str">
        <f>LEFT(JV!E171&amp;"      ",6)</f>
        <v xml:space="preserve">      </v>
      </c>
      <c r="M162" s="22" t="str">
        <f>LEFT(JV!F171&amp;"      ",6)</f>
        <v xml:space="preserve">01    </v>
      </c>
      <c r="N162" s="22" t="str">
        <f>LEFT(JV!M171&amp;"        ",8)&amp;LEFT(JV!N171&amp;"    ",4)&amp;LEFT(JV!O171&amp;"    ",4)&amp;LEFT(JV!P171&amp;" ",1)&amp;LEFT(JV!Q171&amp;"        ",8)&amp;LEFT(JV!R171&amp;" ",1)</f>
        <v xml:space="preserve">                          </v>
      </c>
    </row>
    <row r="163" spans="1:14" x14ac:dyDescent="0.2">
      <c r="A163" s="22" t="s">
        <v>215</v>
      </c>
      <c r="B163" s="22" t="str">
        <f>LEFT(JV!$C$4&amp;"        ",8)&amp;"        "&amp;2</f>
        <v>AUPLOAD         2</v>
      </c>
      <c r="C163" s="22" t="str">
        <f>LEFT((JV!$C$5&amp;" "),4)</f>
        <v>BD05</v>
      </c>
      <c r="D163" s="22" t="str">
        <f>LEFT((JV!J172&amp;"        "),8)</f>
        <v xml:space="preserve">        </v>
      </c>
      <c r="E163" s="22" t="str">
        <f>RIGHT("000000000000"&amp;(ROUND((JV!G172+JV!H172),2)*100),12)</f>
        <v>000000000000</v>
      </c>
      <c r="F163" s="22" t="str">
        <f>LEFT(JV!I172&amp;"                                   ",35)</f>
        <v xml:space="preserve">0                                  </v>
      </c>
      <c r="G163" s="22" t="str">
        <f>IF((JV!G172&gt;0),"-",IF((JV!H172&gt;0),"+"," "))&amp;LEFT(JV!$F$5&amp;"  ",2)&amp;JV!$F$6&amp;"      "</f>
        <v xml:space="preserve">   Q      </v>
      </c>
      <c r="H163" s="22" t="str">
        <f>LEFT(JV!A172&amp;"      ",6)</f>
        <v xml:space="preserve">      </v>
      </c>
      <c r="I163" s="22" t="str">
        <f>LEFT(JV!B172&amp;"      ",6)</f>
        <v xml:space="preserve">      </v>
      </c>
      <c r="J163" s="22" t="str">
        <f>LEFT(JV!C172&amp;"      ",6)</f>
        <v xml:space="preserve">      </v>
      </c>
      <c r="K163" s="22" t="str">
        <f>LEFT(JV!D172&amp;"      ",6)</f>
        <v xml:space="preserve">      </v>
      </c>
      <c r="L163" s="22" t="str">
        <f>LEFT(JV!E172&amp;"      ",6)</f>
        <v xml:space="preserve">      </v>
      </c>
      <c r="M163" s="22" t="str">
        <f>LEFT(JV!F172&amp;"      ",6)</f>
        <v xml:space="preserve">01    </v>
      </c>
      <c r="N163" s="22" t="str">
        <f>LEFT(JV!M172&amp;"        ",8)&amp;LEFT(JV!N172&amp;"    ",4)&amp;LEFT(JV!O172&amp;"    ",4)&amp;LEFT(JV!P172&amp;" ",1)&amp;LEFT(JV!Q172&amp;"        ",8)&amp;LEFT(JV!R172&amp;" ",1)</f>
        <v xml:space="preserve">                          </v>
      </c>
    </row>
    <row r="164" spans="1:14" x14ac:dyDescent="0.2">
      <c r="A164" s="22" t="s">
        <v>216</v>
      </c>
      <c r="B164" s="22" t="str">
        <f>LEFT(JV!$C$4&amp;"        ",8)&amp;"        "&amp;2</f>
        <v>AUPLOAD         2</v>
      </c>
      <c r="C164" s="22" t="str">
        <f>LEFT((JV!$C$5&amp;" "),4)</f>
        <v>BD05</v>
      </c>
      <c r="D164" s="22" t="str">
        <f>LEFT((JV!J173&amp;"        "),8)</f>
        <v xml:space="preserve">        </v>
      </c>
      <c r="E164" s="22" t="str">
        <f>RIGHT("000000000000"&amp;(ROUND((JV!G173+JV!H173),2)*100),12)</f>
        <v>000000000000</v>
      </c>
      <c r="F164" s="22" t="str">
        <f>LEFT(JV!I173&amp;"                                   ",35)</f>
        <v xml:space="preserve">0                                  </v>
      </c>
      <c r="G164" s="22" t="str">
        <f>IF((JV!G173&gt;0),"-",IF((JV!H173&gt;0),"+"," "))&amp;LEFT(JV!$F$5&amp;"  ",2)&amp;JV!$F$6&amp;"      "</f>
        <v xml:space="preserve">   Q      </v>
      </c>
      <c r="H164" s="22" t="str">
        <f>LEFT(JV!A173&amp;"      ",6)</f>
        <v xml:space="preserve">      </v>
      </c>
      <c r="I164" s="22" t="str">
        <f>LEFT(JV!B173&amp;"      ",6)</f>
        <v xml:space="preserve">      </v>
      </c>
      <c r="J164" s="22" t="str">
        <f>LEFT(JV!C173&amp;"      ",6)</f>
        <v xml:space="preserve">      </v>
      </c>
      <c r="K164" s="22" t="str">
        <f>LEFT(JV!D173&amp;"      ",6)</f>
        <v xml:space="preserve">      </v>
      </c>
      <c r="L164" s="22" t="str">
        <f>LEFT(JV!E173&amp;"      ",6)</f>
        <v xml:space="preserve">      </v>
      </c>
      <c r="M164" s="22" t="str">
        <f>LEFT(JV!F173&amp;"      ",6)</f>
        <v xml:space="preserve">01    </v>
      </c>
      <c r="N164" s="22" t="str">
        <f>LEFT(JV!M173&amp;"        ",8)&amp;LEFT(JV!N173&amp;"    ",4)&amp;LEFT(JV!O173&amp;"    ",4)&amp;LEFT(JV!P173&amp;" ",1)&amp;LEFT(JV!Q173&amp;"        ",8)&amp;LEFT(JV!R173&amp;" ",1)</f>
        <v xml:space="preserve">                          </v>
      </c>
    </row>
    <row r="165" spans="1:14" x14ac:dyDescent="0.2">
      <c r="A165" s="22" t="s">
        <v>217</v>
      </c>
      <c r="B165" s="22" t="str">
        <f>LEFT(JV!$C$4&amp;"        ",8)&amp;"        "&amp;2</f>
        <v>AUPLOAD         2</v>
      </c>
      <c r="C165" s="22" t="str">
        <f>LEFT((JV!$C$5&amp;" "),4)</f>
        <v>BD05</v>
      </c>
      <c r="D165" s="22" t="str">
        <f>LEFT((JV!J174&amp;"        "),8)</f>
        <v xml:space="preserve">        </v>
      </c>
      <c r="E165" s="22" t="str">
        <f>RIGHT("000000000000"&amp;(ROUND((JV!G174+JV!H174),2)*100),12)</f>
        <v>000000000000</v>
      </c>
      <c r="F165" s="22" t="str">
        <f>LEFT(JV!I174&amp;"                                   ",35)</f>
        <v xml:space="preserve">0                                  </v>
      </c>
      <c r="G165" s="22" t="str">
        <f>IF((JV!G174&gt;0),"-",IF((JV!H174&gt;0),"+"," "))&amp;LEFT(JV!$F$5&amp;"  ",2)&amp;JV!$F$6&amp;"      "</f>
        <v xml:space="preserve">   Q      </v>
      </c>
      <c r="H165" s="22" t="str">
        <f>LEFT(JV!A174&amp;"      ",6)</f>
        <v xml:space="preserve">      </v>
      </c>
      <c r="I165" s="22" t="str">
        <f>LEFT(JV!B174&amp;"      ",6)</f>
        <v xml:space="preserve">      </v>
      </c>
      <c r="J165" s="22" t="str">
        <f>LEFT(JV!C174&amp;"      ",6)</f>
        <v xml:space="preserve">      </v>
      </c>
      <c r="K165" s="22" t="str">
        <f>LEFT(JV!D174&amp;"      ",6)</f>
        <v xml:space="preserve">      </v>
      </c>
      <c r="L165" s="22" t="str">
        <f>LEFT(JV!E174&amp;"      ",6)</f>
        <v xml:space="preserve">      </v>
      </c>
      <c r="M165" s="22" t="str">
        <f>LEFT(JV!F174&amp;"      ",6)</f>
        <v xml:space="preserve">01    </v>
      </c>
      <c r="N165" s="22" t="str">
        <f>LEFT(JV!M174&amp;"        ",8)&amp;LEFT(JV!N174&amp;"    ",4)&amp;LEFT(JV!O174&amp;"    ",4)&amp;LEFT(JV!P174&amp;" ",1)&amp;LEFT(JV!Q174&amp;"        ",8)&amp;LEFT(JV!R174&amp;" ",1)</f>
        <v xml:space="preserve">                          </v>
      </c>
    </row>
    <row r="166" spans="1:14" x14ac:dyDescent="0.2">
      <c r="A166" s="22" t="s">
        <v>218</v>
      </c>
      <c r="B166" s="22" t="str">
        <f>LEFT(JV!$C$4&amp;"        ",8)&amp;"        "&amp;2</f>
        <v>AUPLOAD         2</v>
      </c>
      <c r="C166" s="22" t="str">
        <f>LEFT((JV!$C$5&amp;" "),4)</f>
        <v>BD05</v>
      </c>
      <c r="D166" s="22" t="str">
        <f>LEFT((JV!J175&amp;"        "),8)</f>
        <v xml:space="preserve">        </v>
      </c>
      <c r="E166" s="22" t="str">
        <f>RIGHT("000000000000"&amp;(ROUND((JV!G175+JV!H175),2)*100),12)</f>
        <v>000000000000</v>
      </c>
      <c r="F166" s="22" t="str">
        <f>LEFT(JV!I175&amp;"                                   ",35)</f>
        <v xml:space="preserve">0                                  </v>
      </c>
      <c r="G166" s="22" t="str">
        <f>IF((JV!G175&gt;0),"-",IF((JV!H175&gt;0),"+"," "))&amp;LEFT(JV!$F$5&amp;"  ",2)&amp;JV!$F$6&amp;"      "</f>
        <v xml:space="preserve">   Q      </v>
      </c>
      <c r="H166" s="22" t="str">
        <f>LEFT(JV!A175&amp;"      ",6)</f>
        <v xml:space="preserve">      </v>
      </c>
      <c r="I166" s="22" t="str">
        <f>LEFT(JV!B175&amp;"      ",6)</f>
        <v xml:space="preserve">      </v>
      </c>
      <c r="J166" s="22" t="str">
        <f>LEFT(JV!C175&amp;"      ",6)</f>
        <v xml:space="preserve">      </v>
      </c>
      <c r="K166" s="22" t="str">
        <f>LEFT(JV!D175&amp;"      ",6)</f>
        <v xml:space="preserve">      </v>
      </c>
      <c r="L166" s="22" t="str">
        <f>LEFT(JV!E175&amp;"      ",6)</f>
        <v xml:space="preserve">      </v>
      </c>
      <c r="M166" s="22" t="str">
        <f>LEFT(JV!F175&amp;"      ",6)</f>
        <v xml:space="preserve">01    </v>
      </c>
      <c r="N166" s="22" t="str">
        <f>LEFT(JV!M175&amp;"        ",8)&amp;LEFT(JV!N175&amp;"    ",4)&amp;LEFT(JV!O175&amp;"    ",4)&amp;LEFT(JV!P175&amp;" ",1)&amp;LEFT(JV!Q175&amp;"        ",8)&amp;LEFT(JV!R175&amp;" ",1)</f>
        <v xml:space="preserve">                          </v>
      </c>
    </row>
    <row r="167" spans="1:14" x14ac:dyDescent="0.2">
      <c r="A167" s="22" t="s">
        <v>219</v>
      </c>
      <c r="B167" s="22" t="str">
        <f>LEFT(JV!$C$4&amp;"        ",8)&amp;"        "&amp;2</f>
        <v>AUPLOAD         2</v>
      </c>
      <c r="C167" s="22" t="str">
        <f>LEFT((JV!$C$5&amp;" "),4)</f>
        <v>BD05</v>
      </c>
      <c r="D167" s="22" t="str">
        <f>LEFT((JV!J176&amp;"        "),8)</f>
        <v xml:space="preserve">        </v>
      </c>
      <c r="E167" s="22" t="str">
        <f>RIGHT("000000000000"&amp;(ROUND((JV!G176+JV!H176),2)*100),12)</f>
        <v>000000000000</v>
      </c>
      <c r="F167" s="22" t="str">
        <f>LEFT(JV!I176&amp;"                                   ",35)</f>
        <v xml:space="preserve">0                                  </v>
      </c>
      <c r="G167" s="22" t="str">
        <f>IF((JV!G176&gt;0),"-",IF((JV!H176&gt;0),"+"," "))&amp;LEFT(JV!$F$5&amp;"  ",2)&amp;JV!$F$6&amp;"      "</f>
        <v xml:space="preserve">   Q      </v>
      </c>
      <c r="H167" s="22" t="str">
        <f>LEFT(JV!A176&amp;"      ",6)</f>
        <v xml:space="preserve">      </v>
      </c>
      <c r="I167" s="22" t="str">
        <f>LEFT(JV!B176&amp;"      ",6)</f>
        <v xml:space="preserve">      </v>
      </c>
      <c r="J167" s="22" t="str">
        <f>LEFT(JV!C176&amp;"      ",6)</f>
        <v xml:space="preserve">      </v>
      </c>
      <c r="K167" s="22" t="str">
        <f>LEFT(JV!D176&amp;"      ",6)</f>
        <v xml:space="preserve">      </v>
      </c>
      <c r="L167" s="22" t="str">
        <f>LEFT(JV!E176&amp;"      ",6)</f>
        <v xml:space="preserve">      </v>
      </c>
      <c r="M167" s="22" t="str">
        <f>LEFT(JV!F176&amp;"      ",6)</f>
        <v xml:space="preserve">01    </v>
      </c>
      <c r="N167" s="22" t="str">
        <f>LEFT(JV!M176&amp;"        ",8)&amp;LEFT(JV!N176&amp;"    ",4)&amp;LEFT(JV!O176&amp;"    ",4)&amp;LEFT(JV!P176&amp;" ",1)&amp;LEFT(JV!Q176&amp;"        ",8)&amp;LEFT(JV!R176&amp;" ",1)</f>
        <v xml:space="preserve">                          </v>
      </c>
    </row>
    <row r="168" spans="1:14" x14ac:dyDescent="0.2">
      <c r="A168" s="22" t="s">
        <v>220</v>
      </c>
      <c r="B168" s="22" t="str">
        <f>LEFT(JV!$C$4&amp;"        ",8)&amp;"        "&amp;2</f>
        <v>AUPLOAD         2</v>
      </c>
      <c r="C168" s="22" t="str">
        <f>LEFT((JV!$C$5&amp;" "),4)</f>
        <v>BD05</v>
      </c>
      <c r="D168" s="22" t="str">
        <f>LEFT((JV!J177&amp;"        "),8)</f>
        <v xml:space="preserve">        </v>
      </c>
      <c r="E168" s="22" t="str">
        <f>RIGHT("000000000000"&amp;(ROUND((JV!G177+JV!H177),2)*100),12)</f>
        <v>000000000000</v>
      </c>
      <c r="F168" s="22" t="str">
        <f>LEFT(JV!I177&amp;"                                   ",35)</f>
        <v xml:space="preserve">0                                  </v>
      </c>
      <c r="G168" s="22" t="str">
        <f>IF((JV!G177&gt;0),"-",IF((JV!H177&gt;0),"+"," "))&amp;LEFT(JV!$F$5&amp;"  ",2)&amp;JV!$F$6&amp;"      "</f>
        <v xml:space="preserve">   Q      </v>
      </c>
      <c r="H168" s="22" t="str">
        <f>LEFT(JV!A177&amp;"      ",6)</f>
        <v xml:space="preserve">      </v>
      </c>
      <c r="I168" s="22" t="str">
        <f>LEFT(JV!B177&amp;"      ",6)</f>
        <v xml:space="preserve">      </v>
      </c>
      <c r="J168" s="22" t="str">
        <f>LEFT(JV!C177&amp;"      ",6)</f>
        <v xml:space="preserve">      </v>
      </c>
      <c r="K168" s="22" t="str">
        <f>LEFT(JV!D177&amp;"      ",6)</f>
        <v xml:space="preserve">      </v>
      </c>
      <c r="L168" s="22" t="str">
        <f>LEFT(JV!E177&amp;"      ",6)</f>
        <v xml:space="preserve">      </v>
      </c>
      <c r="M168" s="22" t="str">
        <f>LEFT(JV!F177&amp;"      ",6)</f>
        <v xml:space="preserve">01    </v>
      </c>
      <c r="N168" s="22" t="str">
        <f>LEFT(JV!M177&amp;"        ",8)&amp;LEFT(JV!N177&amp;"    ",4)&amp;LEFT(JV!O177&amp;"    ",4)&amp;LEFT(JV!P177&amp;" ",1)&amp;LEFT(JV!Q177&amp;"        ",8)&amp;LEFT(JV!R177&amp;" ",1)</f>
        <v xml:space="preserve">                          </v>
      </c>
    </row>
    <row r="169" spans="1:14" x14ac:dyDescent="0.2">
      <c r="A169" s="22" t="s">
        <v>221</v>
      </c>
      <c r="B169" s="22" t="str">
        <f>LEFT(JV!$C$4&amp;"        ",8)&amp;"        "&amp;2</f>
        <v>AUPLOAD         2</v>
      </c>
      <c r="C169" s="22" t="str">
        <f>LEFT((JV!$C$5&amp;" "),4)</f>
        <v>BD05</v>
      </c>
      <c r="D169" s="22" t="str">
        <f>LEFT((JV!J178&amp;"        "),8)</f>
        <v xml:space="preserve">        </v>
      </c>
      <c r="E169" s="22" t="str">
        <f>RIGHT("000000000000"&amp;(ROUND((JV!G178+JV!H178),2)*100),12)</f>
        <v>000000000000</v>
      </c>
      <c r="F169" s="22" t="str">
        <f>LEFT(JV!I178&amp;"                                   ",35)</f>
        <v xml:space="preserve">0                                  </v>
      </c>
      <c r="G169" s="22" t="str">
        <f>IF((JV!G178&gt;0),"-",IF((JV!H178&gt;0),"+"," "))&amp;LEFT(JV!$F$5&amp;"  ",2)&amp;JV!$F$6&amp;"      "</f>
        <v xml:space="preserve">   Q      </v>
      </c>
      <c r="H169" s="22" t="str">
        <f>LEFT(JV!A178&amp;"      ",6)</f>
        <v xml:space="preserve">      </v>
      </c>
      <c r="I169" s="22" t="str">
        <f>LEFT(JV!B178&amp;"      ",6)</f>
        <v xml:space="preserve">      </v>
      </c>
      <c r="J169" s="22" t="str">
        <f>LEFT(JV!C178&amp;"      ",6)</f>
        <v xml:space="preserve">      </v>
      </c>
      <c r="K169" s="22" t="str">
        <f>LEFT(JV!D178&amp;"      ",6)</f>
        <v xml:space="preserve">      </v>
      </c>
      <c r="L169" s="22" t="str">
        <f>LEFT(JV!E178&amp;"      ",6)</f>
        <v xml:space="preserve">      </v>
      </c>
      <c r="M169" s="22" t="str">
        <f>LEFT(JV!F178&amp;"      ",6)</f>
        <v xml:space="preserve">01    </v>
      </c>
      <c r="N169" s="22" t="str">
        <f>LEFT(JV!M178&amp;"        ",8)&amp;LEFT(JV!N178&amp;"    ",4)&amp;LEFT(JV!O178&amp;"    ",4)&amp;LEFT(JV!P178&amp;" ",1)&amp;LEFT(JV!Q178&amp;"        ",8)&amp;LEFT(JV!R178&amp;" ",1)</f>
        <v xml:space="preserve">                          </v>
      </c>
    </row>
    <row r="170" spans="1:14" x14ac:dyDescent="0.2">
      <c r="A170" s="22" t="s">
        <v>222</v>
      </c>
      <c r="B170" s="22" t="str">
        <f>LEFT(JV!$C$4&amp;"        ",8)&amp;"        "&amp;2</f>
        <v>AUPLOAD         2</v>
      </c>
      <c r="C170" s="22" t="str">
        <f>LEFT((JV!$C$5&amp;" "),4)</f>
        <v>BD05</v>
      </c>
      <c r="D170" s="22" t="str">
        <f>LEFT((JV!J179&amp;"        "),8)</f>
        <v xml:space="preserve">        </v>
      </c>
      <c r="E170" s="22" t="str">
        <f>RIGHT("000000000000"&amp;(ROUND((JV!G179+JV!H179),2)*100),12)</f>
        <v>000000000000</v>
      </c>
      <c r="F170" s="22" t="str">
        <f>LEFT(JV!I179&amp;"                                   ",35)</f>
        <v xml:space="preserve">0                                  </v>
      </c>
      <c r="G170" s="22" t="str">
        <f>IF((JV!G179&gt;0),"-",IF((JV!H179&gt;0),"+"," "))&amp;LEFT(JV!$F$5&amp;"  ",2)&amp;JV!$F$6&amp;"      "</f>
        <v xml:space="preserve">   Q      </v>
      </c>
      <c r="H170" s="22" t="str">
        <f>LEFT(JV!A179&amp;"      ",6)</f>
        <v xml:space="preserve">      </v>
      </c>
      <c r="I170" s="22" t="str">
        <f>LEFT(JV!B179&amp;"      ",6)</f>
        <v xml:space="preserve">      </v>
      </c>
      <c r="J170" s="22" t="str">
        <f>LEFT(JV!C179&amp;"      ",6)</f>
        <v xml:space="preserve">      </v>
      </c>
      <c r="K170" s="22" t="str">
        <f>LEFT(JV!D179&amp;"      ",6)</f>
        <v xml:space="preserve">      </v>
      </c>
      <c r="L170" s="22" t="str">
        <f>LEFT(JV!E179&amp;"      ",6)</f>
        <v xml:space="preserve">      </v>
      </c>
      <c r="M170" s="22" t="str">
        <f>LEFT(JV!F179&amp;"      ",6)</f>
        <v xml:space="preserve">01    </v>
      </c>
      <c r="N170" s="22" t="str">
        <f>LEFT(JV!M179&amp;"        ",8)&amp;LEFT(JV!N179&amp;"    ",4)&amp;LEFT(JV!O179&amp;"    ",4)&amp;LEFT(JV!P179&amp;" ",1)&amp;LEFT(JV!Q179&amp;"        ",8)&amp;LEFT(JV!R179&amp;" ",1)</f>
        <v xml:space="preserve">                          </v>
      </c>
    </row>
    <row r="171" spans="1:14" x14ac:dyDescent="0.2">
      <c r="A171" s="22" t="s">
        <v>223</v>
      </c>
      <c r="B171" s="22" t="str">
        <f>LEFT(JV!$C$4&amp;"        ",8)&amp;"        "&amp;2</f>
        <v>AUPLOAD         2</v>
      </c>
      <c r="C171" s="22" t="str">
        <f>LEFT((JV!$C$5&amp;" "),4)</f>
        <v>BD05</v>
      </c>
      <c r="D171" s="22" t="str">
        <f>LEFT((JV!J180&amp;"        "),8)</f>
        <v xml:space="preserve">        </v>
      </c>
      <c r="E171" s="22" t="str">
        <f>RIGHT("000000000000"&amp;(ROUND((JV!G180+JV!H180),2)*100),12)</f>
        <v>000000000000</v>
      </c>
      <c r="F171" s="22" t="str">
        <f>LEFT(JV!I180&amp;"                                   ",35)</f>
        <v xml:space="preserve">0                                  </v>
      </c>
      <c r="G171" s="22" t="str">
        <f>IF((JV!G180&gt;0),"-",IF((JV!H180&gt;0),"+"," "))&amp;LEFT(JV!$F$5&amp;"  ",2)&amp;JV!$F$6&amp;"      "</f>
        <v xml:space="preserve">   Q      </v>
      </c>
      <c r="H171" s="22" t="str">
        <f>LEFT(JV!A180&amp;"      ",6)</f>
        <v xml:space="preserve">      </v>
      </c>
      <c r="I171" s="22" t="str">
        <f>LEFT(JV!B180&amp;"      ",6)</f>
        <v xml:space="preserve">      </v>
      </c>
      <c r="J171" s="22" t="str">
        <f>LEFT(JV!C180&amp;"      ",6)</f>
        <v xml:space="preserve">      </v>
      </c>
      <c r="K171" s="22" t="str">
        <f>LEFT(JV!D180&amp;"      ",6)</f>
        <v xml:space="preserve">      </v>
      </c>
      <c r="L171" s="22" t="str">
        <f>LEFT(JV!E180&amp;"      ",6)</f>
        <v xml:space="preserve">      </v>
      </c>
      <c r="M171" s="22" t="str">
        <f>LEFT(JV!F180&amp;"      ",6)</f>
        <v xml:space="preserve">01    </v>
      </c>
      <c r="N171" s="22" t="str">
        <f>LEFT(JV!M180&amp;"        ",8)&amp;LEFT(JV!N180&amp;"    ",4)&amp;LEFT(JV!O180&amp;"    ",4)&amp;LEFT(JV!P180&amp;" ",1)&amp;LEFT(JV!Q180&amp;"        ",8)&amp;LEFT(JV!R180&amp;" ",1)</f>
        <v xml:space="preserve">                          </v>
      </c>
    </row>
    <row r="172" spans="1:14" x14ac:dyDescent="0.2">
      <c r="A172" s="22" t="s">
        <v>224</v>
      </c>
      <c r="B172" s="22" t="str">
        <f>LEFT(JV!$C$4&amp;"        ",8)&amp;"        "&amp;2</f>
        <v>AUPLOAD         2</v>
      </c>
      <c r="C172" s="22" t="str">
        <f>LEFT((JV!$C$5&amp;" "),4)</f>
        <v>BD05</v>
      </c>
      <c r="D172" s="22" t="str">
        <f>LEFT((JV!J181&amp;"        "),8)</f>
        <v xml:space="preserve">        </v>
      </c>
      <c r="E172" s="22" t="str">
        <f>RIGHT("000000000000"&amp;(ROUND((JV!G181+JV!H181),2)*100),12)</f>
        <v>000000000000</v>
      </c>
      <c r="F172" s="22" t="str">
        <f>LEFT(JV!I181&amp;"                                   ",35)</f>
        <v xml:space="preserve">0                                  </v>
      </c>
      <c r="G172" s="22" t="str">
        <f>IF((JV!G181&gt;0),"-",IF((JV!H181&gt;0),"+"," "))&amp;LEFT(JV!$F$5&amp;"  ",2)&amp;JV!$F$6&amp;"      "</f>
        <v xml:space="preserve">   Q      </v>
      </c>
      <c r="H172" s="22" t="str">
        <f>LEFT(JV!A181&amp;"      ",6)</f>
        <v xml:space="preserve">      </v>
      </c>
      <c r="I172" s="22" t="str">
        <f>LEFT(JV!B181&amp;"      ",6)</f>
        <v xml:space="preserve">      </v>
      </c>
      <c r="J172" s="22" t="str">
        <f>LEFT(JV!C181&amp;"      ",6)</f>
        <v xml:space="preserve">      </v>
      </c>
      <c r="K172" s="22" t="str">
        <f>LEFT(JV!D181&amp;"      ",6)</f>
        <v xml:space="preserve">      </v>
      </c>
      <c r="L172" s="22" t="str">
        <f>LEFT(JV!E181&amp;"      ",6)</f>
        <v xml:space="preserve">      </v>
      </c>
      <c r="M172" s="22" t="str">
        <f>LEFT(JV!F181&amp;"      ",6)</f>
        <v xml:space="preserve">01    </v>
      </c>
      <c r="N172" s="22" t="str">
        <f>LEFT(JV!M181&amp;"        ",8)&amp;LEFT(JV!N181&amp;"    ",4)&amp;LEFT(JV!O181&amp;"    ",4)&amp;LEFT(JV!P181&amp;" ",1)&amp;LEFT(JV!Q181&amp;"        ",8)&amp;LEFT(JV!R181&amp;" ",1)</f>
        <v xml:space="preserve">                          </v>
      </c>
    </row>
    <row r="173" spans="1:14" x14ac:dyDescent="0.2">
      <c r="A173" s="22" t="s">
        <v>225</v>
      </c>
      <c r="B173" s="22" t="str">
        <f>LEFT(JV!$C$4&amp;"        ",8)&amp;"        "&amp;2</f>
        <v>AUPLOAD         2</v>
      </c>
      <c r="C173" s="22" t="str">
        <f>LEFT((JV!$C$5&amp;" "),4)</f>
        <v>BD05</v>
      </c>
      <c r="D173" s="22" t="str">
        <f>LEFT((JV!J182&amp;"        "),8)</f>
        <v xml:space="preserve">        </v>
      </c>
      <c r="E173" s="22" t="str">
        <f>RIGHT("000000000000"&amp;(ROUND((JV!G182+JV!H182),2)*100),12)</f>
        <v>000000000000</v>
      </c>
      <c r="F173" s="22" t="str">
        <f>LEFT(JV!I182&amp;"                                   ",35)</f>
        <v xml:space="preserve">0                                  </v>
      </c>
      <c r="G173" s="22" t="str">
        <f>IF((JV!G182&gt;0),"-",IF((JV!H182&gt;0),"+"," "))&amp;LEFT(JV!$F$5&amp;"  ",2)&amp;JV!$F$6&amp;"      "</f>
        <v xml:space="preserve">   Q      </v>
      </c>
      <c r="H173" s="22" t="str">
        <f>LEFT(JV!A182&amp;"      ",6)</f>
        <v xml:space="preserve">      </v>
      </c>
      <c r="I173" s="22" t="str">
        <f>LEFT(JV!B182&amp;"      ",6)</f>
        <v xml:space="preserve">      </v>
      </c>
      <c r="J173" s="22" t="str">
        <f>LEFT(JV!C182&amp;"      ",6)</f>
        <v xml:space="preserve">      </v>
      </c>
      <c r="K173" s="22" t="str">
        <f>LEFT(JV!D182&amp;"      ",6)</f>
        <v xml:space="preserve">      </v>
      </c>
      <c r="L173" s="22" t="str">
        <f>LEFT(JV!E182&amp;"      ",6)</f>
        <v xml:space="preserve">      </v>
      </c>
      <c r="M173" s="22" t="str">
        <f>LEFT(JV!F182&amp;"      ",6)</f>
        <v xml:space="preserve">01    </v>
      </c>
      <c r="N173" s="22" t="str">
        <f>LEFT(JV!M182&amp;"        ",8)&amp;LEFT(JV!N182&amp;"    ",4)&amp;LEFT(JV!O182&amp;"    ",4)&amp;LEFT(JV!P182&amp;" ",1)&amp;LEFT(JV!Q182&amp;"        ",8)&amp;LEFT(JV!R182&amp;" ",1)</f>
        <v xml:space="preserve">                          </v>
      </c>
    </row>
    <row r="174" spans="1:14" x14ac:dyDescent="0.2">
      <c r="A174" s="22" t="s">
        <v>226</v>
      </c>
      <c r="B174" s="22" t="str">
        <f>LEFT(JV!$C$4&amp;"        ",8)&amp;"        "&amp;2</f>
        <v>AUPLOAD         2</v>
      </c>
      <c r="C174" s="22" t="str">
        <f>LEFT((JV!$C$5&amp;" "),4)</f>
        <v>BD05</v>
      </c>
      <c r="D174" s="22" t="str">
        <f>LEFT((JV!J183&amp;"        "),8)</f>
        <v xml:space="preserve">        </v>
      </c>
      <c r="E174" s="22" t="str">
        <f>RIGHT("000000000000"&amp;(ROUND((JV!G183+JV!H183),2)*100),12)</f>
        <v>000000000000</v>
      </c>
      <c r="F174" s="22" t="str">
        <f>LEFT(JV!I183&amp;"                                   ",35)</f>
        <v xml:space="preserve">0                                  </v>
      </c>
      <c r="G174" s="22" t="str">
        <f>IF((JV!G183&gt;0),"-",IF((JV!H183&gt;0),"+"," "))&amp;LEFT(JV!$F$5&amp;"  ",2)&amp;JV!$F$6&amp;"      "</f>
        <v xml:space="preserve">   Q      </v>
      </c>
      <c r="H174" s="22" t="str">
        <f>LEFT(JV!A183&amp;"      ",6)</f>
        <v xml:space="preserve">      </v>
      </c>
      <c r="I174" s="22" t="str">
        <f>LEFT(JV!B183&amp;"      ",6)</f>
        <v xml:space="preserve">      </v>
      </c>
      <c r="J174" s="22" t="str">
        <f>LEFT(JV!C183&amp;"      ",6)</f>
        <v xml:space="preserve">      </v>
      </c>
      <c r="K174" s="22" t="str">
        <f>LEFT(JV!D183&amp;"      ",6)</f>
        <v xml:space="preserve">      </v>
      </c>
      <c r="L174" s="22" t="str">
        <f>LEFT(JV!E183&amp;"      ",6)</f>
        <v xml:space="preserve">      </v>
      </c>
      <c r="M174" s="22" t="str">
        <f>LEFT(JV!F183&amp;"      ",6)</f>
        <v xml:space="preserve">01    </v>
      </c>
      <c r="N174" s="22" t="str">
        <f>LEFT(JV!M183&amp;"        ",8)&amp;LEFT(JV!N183&amp;"    ",4)&amp;LEFT(JV!O183&amp;"    ",4)&amp;LEFT(JV!P183&amp;" ",1)&amp;LEFT(JV!Q183&amp;"        ",8)&amp;LEFT(JV!R183&amp;" ",1)</f>
        <v xml:space="preserve">                          </v>
      </c>
    </row>
    <row r="175" spans="1:14" x14ac:dyDescent="0.2">
      <c r="A175" s="22" t="s">
        <v>227</v>
      </c>
      <c r="B175" s="22" t="str">
        <f>LEFT(JV!$C$4&amp;"        ",8)&amp;"        "&amp;2</f>
        <v>AUPLOAD         2</v>
      </c>
      <c r="C175" s="22" t="str">
        <f>LEFT((JV!$C$5&amp;" "),4)</f>
        <v>BD05</v>
      </c>
      <c r="D175" s="22" t="str">
        <f>LEFT((JV!J184&amp;"        "),8)</f>
        <v xml:space="preserve">        </v>
      </c>
      <c r="E175" s="22" t="str">
        <f>RIGHT("000000000000"&amp;(ROUND((JV!G184+JV!H184),2)*100),12)</f>
        <v>000000000000</v>
      </c>
      <c r="F175" s="22" t="str">
        <f>LEFT(JV!I184&amp;"                                   ",35)</f>
        <v xml:space="preserve">0                                  </v>
      </c>
      <c r="G175" s="22" t="str">
        <f>IF((JV!G184&gt;0),"-",IF((JV!H184&gt;0),"+"," "))&amp;LEFT(JV!$F$5&amp;"  ",2)&amp;JV!$F$6&amp;"      "</f>
        <v xml:space="preserve">   Q      </v>
      </c>
      <c r="H175" s="22" t="str">
        <f>LEFT(JV!A184&amp;"      ",6)</f>
        <v xml:space="preserve">      </v>
      </c>
      <c r="I175" s="22" t="str">
        <f>LEFT(JV!B184&amp;"      ",6)</f>
        <v xml:space="preserve">      </v>
      </c>
      <c r="J175" s="22" t="str">
        <f>LEFT(JV!C184&amp;"      ",6)</f>
        <v xml:space="preserve">      </v>
      </c>
      <c r="K175" s="22" t="str">
        <f>LEFT(JV!D184&amp;"      ",6)</f>
        <v xml:space="preserve">      </v>
      </c>
      <c r="L175" s="22" t="str">
        <f>LEFT(JV!E184&amp;"      ",6)</f>
        <v xml:space="preserve">      </v>
      </c>
      <c r="M175" s="22" t="str">
        <f>LEFT(JV!F184&amp;"      ",6)</f>
        <v xml:space="preserve">01    </v>
      </c>
      <c r="N175" s="22" t="str">
        <f>LEFT(JV!M184&amp;"        ",8)&amp;LEFT(JV!N184&amp;"    ",4)&amp;LEFT(JV!O184&amp;"    ",4)&amp;LEFT(JV!P184&amp;" ",1)&amp;LEFT(JV!Q184&amp;"        ",8)&amp;LEFT(JV!R184&amp;" ",1)</f>
        <v xml:space="preserve">                          </v>
      </c>
    </row>
    <row r="176" spans="1:14" x14ac:dyDescent="0.2">
      <c r="A176" s="22" t="s">
        <v>228</v>
      </c>
      <c r="B176" s="22" t="str">
        <f>LEFT(JV!$C$4&amp;"        ",8)&amp;"        "&amp;2</f>
        <v>AUPLOAD         2</v>
      </c>
      <c r="C176" s="22" t="str">
        <f>LEFT((JV!$C$5&amp;" "),4)</f>
        <v>BD05</v>
      </c>
      <c r="D176" s="22" t="str">
        <f>LEFT((JV!J185&amp;"        "),8)</f>
        <v xml:space="preserve">        </v>
      </c>
      <c r="E176" s="22" t="str">
        <f>RIGHT("000000000000"&amp;(ROUND((JV!G185+JV!H185),2)*100),12)</f>
        <v>000000000000</v>
      </c>
      <c r="F176" s="22" t="str">
        <f>LEFT(JV!I185&amp;"                                   ",35)</f>
        <v xml:space="preserve">0                                  </v>
      </c>
      <c r="G176" s="22" t="str">
        <f>IF((JV!G185&gt;0),"-",IF((JV!H185&gt;0),"+"," "))&amp;LEFT(JV!$F$5&amp;"  ",2)&amp;JV!$F$6&amp;"      "</f>
        <v xml:space="preserve">   Q      </v>
      </c>
      <c r="H176" s="22" t="str">
        <f>LEFT(JV!A185&amp;"      ",6)</f>
        <v xml:space="preserve">      </v>
      </c>
      <c r="I176" s="22" t="str">
        <f>LEFT(JV!B185&amp;"      ",6)</f>
        <v xml:space="preserve">      </v>
      </c>
      <c r="J176" s="22" t="str">
        <f>LEFT(JV!C185&amp;"      ",6)</f>
        <v xml:space="preserve">      </v>
      </c>
      <c r="K176" s="22" t="str">
        <f>LEFT(JV!D185&amp;"      ",6)</f>
        <v xml:space="preserve">      </v>
      </c>
      <c r="L176" s="22" t="str">
        <f>LEFT(JV!E185&amp;"      ",6)</f>
        <v xml:space="preserve">      </v>
      </c>
      <c r="M176" s="22" t="str">
        <f>LEFT(JV!F185&amp;"      ",6)</f>
        <v xml:space="preserve">01    </v>
      </c>
      <c r="N176" s="22" t="str">
        <f>LEFT(JV!M185&amp;"        ",8)&amp;LEFT(JV!N185&amp;"    ",4)&amp;LEFT(JV!O185&amp;"    ",4)&amp;LEFT(JV!P185&amp;" ",1)&amp;LEFT(JV!Q185&amp;"        ",8)&amp;LEFT(JV!R185&amp;" ",1)</f>
        <v xml:space="preserve">                          </v>
      </c>
    </row>
    <row r="177" spans="1:14" x14ac:dyDescent="0.2">
      <c r="A177" s="22" t="s">
        <v>229</v>
      </c>
      <c r="B177" s="22" t="str">
        <f>LEFT(JV!$C$4&amp;"        ",8)&amp;"        "&amp;2</f>
        <v>AUPLOAD         2</v>
      </c>
      <c r="C177" s="22" t="str">
        <f>LEFT((JV!$C$5&amp;" "),4)</f>
        <v>BD05</v>
      </c>
      <c r="D177" s="22" t="str">
        <f>LEFT((JV!J186&amp;"        "),8)</f>
        <v xml:space="preserve">        </v>
      </c>
      <c r="E177" s="22" t="str">
        <f>RIGHT("000000000000"&amp;(ROUND((JV!G186+JV!H186),2)*100),12)</f>
        <v>000000000000</v>
      </c>
      <c r="F177" s="22" t="str">
        <f>LEFT(JV!I186&amp;"                                   ",35)</f>
        <v xml:space="preserve">0                                  </v>
      </c>
      <c r="G177" s="22" t="str">
        <f>IF((JV!G186&gt;0),"-",IF((JV!H186&gt;0),"+"," "))&amp;LEFT(JV!$F$5&amp;"  ",2)&amp;JV!$F$6&amp;"      "</f>
        <v xml:space="preserve">   Q      </v>
      </c>
      <c r="H177" s="22" t="str">
        <f>LEFT(JV!A186&amp;"      ",6)</f>
        <v xml:space="preserve">      </v>
      </c>
      <c r="I177" s="22" t="str">
        <f>LEFT(JV!B186&amp;"      ",6)</f>
        <v xml:space="preserve">      </v>
      </c>
      <c r="J177" s="22" t="str">
        <f>LEFT(JV!C186&amp;"      ",6)</f>
        <v xml:space="preserve">      </v>
      </c>
      <c r="K177" s="22" t="str">
        <f>LEFT(JV!D186&amp;"      ",6)</f>
        <v xml:space="preserve">      </v>
      </c>
      <c r="L177" s="22" t="str">
        <f>LEFT(JV!E186&amp;"      ",6)</f>
        <v xml:space="preserve">      </v>
      </c>
      <c r="M177" s="22" t="str">
        <f>LEFT(JV!F186&amp;"      ",6)</f>
        <v xml:space="preserve">01    </v>
      </c>
      <c r="N177" s="22" t="str">
        <f>LEFT(JV!M186&amp;"        ",8)&amp;LEFT(JV!N186&amp;"    ",4)&amp;LEFT(JV!O186&amp;"    ",4)&amp;LEFT(JV!P186&amp;" ",1)&amp;LEFT(JV!Q186&amp;"        ",8)&amp;LEFT(JV!R186&amp;" ",1)</f>
        <v xml:space="preserve">                          </v>
      </c>
    </row>
    <row r="178" spans="1:14" x14ac:dyDescent="0.2">
      <c r="A178" s="22" t="s">
        <v>230</v>
      </c>
      <c r="B178" s="22" t="str">
        <f>LEFT(JV!$C$4&amp;"        ",8)&amp;"        "&amp;2</f>
        <v>AUPLOAD         2</v>
      </c>
      <c r="C178" s="22" t="str">
        <f>LEFT((JV!$C$5&amp;" "),4)</f>
        <v>BD05</v>
      </c>
      <c r="D178" s="22" t="str">
        <f>LEFT((JV!J187&amp;"        "),8)</f>
        <v xml:space="preserve">        </v>
      </c>
      <c r="E178" s="22" t="str">
        <f>RIGHT("000000000000"&amp;(ROUND((JV!G187+JV!H187),2)*100),12)</f>
        <v>000000000000</v>
      </c>
      <c r="F178" s="22" t="str">
        <f>LEFT(JV!I187&amp;"                                   ",35)</f>
        <v xml:space="preserve">0                                  </v>
      </c>
      <c r="G178" s="22" t="str">
        <f>IF((JV!G187&gt;0),"-",IF((JV!H187&gt;0),"+"," "))&amp;LEFT(JV!$F$5&amp;"  ",2)&amp;JV!$F$6&amp;"      "</f>
        <v xml:space="preserve">   Q      </v>
      </c>
      <c r="H178" s="22" t="str">
        <f>LEFT(JV!A187&amp;"      ",6)</f>
        <v xml:space="preserve">      </v>
      </c>
      <c r="I178" s="22" t="str">
        <f>LEFT(JV!B187&amp;"      ",6)</f>
        <v xml:space="preserve">      </v>
      </c>
      <c r="J178" s="22" t="str">
        <f>LEFT(JV!C187&amp;"      ",6)</f>
        <v xml:space="preserve">      </v>
      </c>
      <c r="K178" s="22" t="str">
        <f>LEFT(JV!D187&amp;"      ",6)</f>
        <v xml:space="preserve">      </v>
      </c>
      <c r="L178" s="22" t="str">
        <f>LEFT(JV!E187&amp;"      ",6)</f>
        <v xml:space="preserve">      </v>
      </c>
      <c r="M178" s="22" t="str">
        <f>LEFT(JV!F187&amp;"      ",6)</f>
        <v xml:space="preserve">01    </v>
      </c>
      <c r="N178" s="22" t="str">
        <f>LEFT(JV!M187&amp;"        ",8)&amp;LEFT(JV!N187&amp;"    ",4)&amp;LEFT(JV!O187&amp;"    ",4)&amp;LEFT(JV!P187&amp;" ",1)&amp;LEFT(JV!Q187&amp;"        ",8)&amp;LEFT(JV!R187&amp;" ",1)</f>
        <v xml:space="preserve">                          </v>
      </c>
    </row>
    <row r="179" spans="1:14" x14ac:dyDescent="0.2">
      <c r="A179" s="22" t="s">
        <v>231</v>
      </c>
      <c r="B179" s="22" t="str">
        <f>LEFT(JV!$C$4&amp;"        ",8)&amp;"        "&amp;2</f>
        <v>AUPLOAD         2</v>
      </c>
      <c r="C179" s="22" t="str">
        <f>LEFT((JV!$C$5&amp;" "),4)</f>
        <v>BD05</v>
      </c>
      <c r="D179" s="22" t="str">
        <f>LEFT((JV!J188&amp;"        "),8)</f>
        <v xml:space="preserve">        </v>
      </c>
      <c r="E179" s="22" t="str">
        <f>RIGHT("000000000000"&amp;(ROUND((JV!G188+JV!H188),2)*100),12)</f>
        <v>000000000000</v>
      </c>
      <c r="F179" s="22" t="str">
        <f>LEFT(JV!I188&amp;"                                   ",35)</f>
        <v xml:space="preserve">0                                  </v>
      </c>
      <c r="G179" s="22" t="str">
        <f>IF((JV!G188&gt;0),"-",IF((JV!H188&gt;0),"+"," "))&amp;LEFT(JV!$F$5&amp;"  ",2)&amp;JV!$F$6&amp;"      "</f>
        <v xml:space="preserve">   Q      </v>
      </c>
      <c r="H179" s="22" t="str">
        <f>LEFT(JV!A188&amp;"      ",6)</f>
        <v xml:space="preserve">      </v>
      </c>
      <c r="I179" s="22" t="str">
        <f>LEFT(JV!B188&amp;"      ",6)</f>
        <v xml:space="preserve">      </v>
      </c>
      <c r="J179" s="22" t="str">
        <f>LEFT(JV!C188&amp;"      ",6)</f>
        <v xml:space="preserve">      </v>
      </c>
      <c r="K179" s="22" t="str">
        <f>LEFT(JV!D188&amp;"      ",6)</f>
        <v xml:space="preserve">      </v>
      </c>
      <c r="L179" s="22" t="str">
        <f>LEFT(JV!E188&amp;"      ",6)</f>
        <v xml:space="preserve">      </v>
      </c>
      <c r="M179" s="22" t="str">
        <f>LEFT(JV!F188&amp;"      ",6)</f>
        <v xml:space="preserve">01    </v>
      </c>
      <c r="N179" s="22" t="str">
        <f>LEFT(JV!M188&amp;"        ",8)&amp;LEFT(JV!N188&amp;"    ",4)&amp;LEFT(JV!O188&amp;"    ",4)&amp;LEFT(JV!P188&amp;" ",1)&amp;LEFT(JV!Q188&amp;"        ",8)&amp;LEFT(JV!R188&amp;" ",1)</f>
        <v xml:space="preserve">                          </v>
      </c>
    </row>
    <row r="180" spans="1:14" x14ac:dyDescent="0.2">
      <c r="A180" s="22" t="s">
        <v>232</v>
      </c>
      <c r="B180" s="22" t="str">
        <f>LEFT(JV!$C$4&amp;"        ",8)&amp;"        "&amp;2</f>
        <v>AUPLOAD         2</v>
      </c>
      <c r="C180" s="22" t="str">
        <f>LEFT((JV!$C$5&amp;" "),4)</f>
        <v>BD05</v>
      </c>
      <c r="D180" s="22" t="str">
        <f>LEFT((JV!J189&amp;"        "),8)</f>
        <v xml:space="preserve">        </v>
      </c>
      <c r="E180" s="22" t="str">
        <f>RIGHT("000000000000"&amp;(ROUND((JV!G189+JV!H189),2)*100),12)</f>
        <v>000000000000</v>
      </c>
      <c r="F180" s="22" t="str">
        <f>LEFT(JV!I189&amp;"                                   ",35)</f>
        <v xml:space="preserve">0                                  </v>
      </c>
      <c r="G180" s="22" t="str">
        <f>IF((JV!G189&gt;0),"-",IF((JV!H189&gt;0),"+"," "))&amp;LEFT(JV!$F$5&amp;"  ",2)&amp;JV!$F$6&amp;"      "</f>
        <v xml:space="preserve">   Q      </v>
      </c>
      <c r="H180" s="22" t="str">
        <f>LEFT(JV!A189&amp;"      ",6)</f>
        <v xml:space="preserve">      </v>
      </c>
      <c r="I180" s="22" t="str">
        <f>LEFT(JV!B189&amp;"      ",6)</f>
        <v xml:space="preserve">      </v>
      </c>
      <c r="J180" s="22" t="str">
        <f>LEFT(JV!C189&amp;"      ",6)</f>
        <v xml:space="preserve">      </v>
      </c>
      <c r="K180" s="22" t="str">
        <f>LEFT(JV!D189&amp;"      ",6)</f>
        <v xml:space="preserve">      </v>
      </c>
      <c r="L180" s="22" t="str">
        <f>LEFT(JV!E189&amp;"      ",6)</f>
        <v xml:space="preserve">      </v>
      </c>
      <c r="M180" s="22" t="str">
        <f>LEFT(JV!F189&amp;"      ",6)</f>
        <v xml:space="preserve">01    </v>
      </c>
      <c r="N180" s="22" t="str">
        <f>LEFT(JV!M189&amp;"        ",8)&amp;LEFT(JV!N189&amp;"    ",4)&amp;LEFT(JV!O189&amp;"    ",4)&amp;LEFT(JV!P189&amp;" ",1)&amp;LEFT(JV!Q189&amp;"        ",8)&amp;LEFT(JV!R189&amp;" ",1)</f>
        <v xml:space="preserve">                          </v>
      </c>
    </row>
    <row r="181" spans="1:14" x14ac:dyDescent="0.2">
      <c r="A181" s="22" t="s">
        <v>233</v>
      </c>
      <c r="B181" s="22" t="str">
        <f>LEFT(JV!$C$4&amp;"        ",8)&amp;"        "&amp;2</f>
        <v>AUPLOAD         2</v>
      </c>
      <c r="C181" s="22" t="str">
        <f>LEFT((JV!$C$5&amp;" "),4)</f>
        <v>BD05</v>
      </c>
      <c r="D181" s="22" t="str">
        <f>LEFT((JV!J190&amp;"        "),8)</f>
        <v xml:space="preserve">        </v>
      </c>
      <c r="E181" s="22" t="str">
        <f>RIGHT("000000000000"&amp;(ROUND((JV!G190+JV!H190),2)*100),12)</f>
        <v>000000000000</v>
      </c>
      <c r="F181" s="22" t="str">
        <f>LEFT(JV!I190&amp;"                                   ",35)</f>
        <v xml:space="preserve">0                                  </v>
      </c>
      <c r="G181" s="22" t="str">
        <f>IF((JV!G190&gt;0),"-",IF((JV!H190&gt;0),"+"," "))&amp;LEFT(JV!$F$5&amp;"  ",2)&amp;JV!$F$6&amp;"      "</f>
        <v xml:space="preserve">   Q      </v>
      </c>
      <c r="H181" s="22" t="str">
        <f>LEFT(JV!A190&amp;"      ",6)</f>
        <v xml:space="preserve">      </v>
      </c>
      <c r="I181" s="22" t="str">
        <f>LEFT(JV!B190&amp;"      ",6)</f>
        <v xml:space="preserve">      </v>
      </c>
      <c r="J181" s="22" t="str">
        <f>LEFT(JV!C190&amp;"      ",6)</f>
        <v xml:space="preserve">      </v>
      </c>
      <c r="K181" s="22" t="str">
        <f>LEFT(JV!D190&amp;"      ",6)</f>
        <v xml:space="preserve">      </v>
      </c>
      <c r="L181" s="22" t="str">
        <f>LEFT(JV!E190&amp;"      ",6)</f>
        <v xml:space="preserve">      </v>
      </c>
      <c r="M181" s="22" t="str">
        <f>LEFT(JV!F190&amp;"      ",6)</f>
        <v xml:space="preserve">01    </v>
      </c>
      <c r="N181" s="22" t="str">
        <f>LEFT(JV!M190&amp;"        ",8)&amp;LEFT(JV!N190&amp;"    ",4)&amp;LEFT(JV!O190&amp;"    ",4)&amp;LEFT(JV!P190&amp;" ",1)&amp;LEFT(JV!Q190&amp;"        ",8)&amp;LEFT(JV!R190&amp;" ",1)</f>
        <v xml:space="preserve">                          </v>
      </c>
    </row>
    <row r="182" spans="1:14" x14ac:dyDescent="0.2">
      <c r="A182" s="22" t="s">
        <v>234</v>
      </c>
      <c r="B182" s="22" t="str">
        <f>LEFT(JV!$C$4&amp;"        ",8)&amp;"        "&amp;2</f>
        <v>AUPLOAD         2</v>
      </c>
      <c r="C182" s="22" t="str">
        <f>LEFT((JV!$C$5&amp;" "),4)</f>
        <v>BD05</v>
      </c>
      <c r="D182" s="22" t="str">
        <f>LEFT((JV!J191&amp;"        "),8)</f>
        <v xml:space="preserve">        </v>
      </c>
      <c r="E182" s="22" t="str">
        <f>RIGHT("000000000000"&amp;(ROUND((JV!G191+JV!H191),2)*100),12)</f>
        <v>000000000000</v>
      </c>
      <c r="F182" s="22" t="str">
        <f>LEFT(JV!I191&amp;"                                   ",35)</f>
        <v xml:space="preserve">0                                  </v>
      </c>
      <c r="G182" s="22" t="str">
        <f>IF((JV!G191&gt;0),"-",IF((JV!H191&gt;0),"+"," "))&amp;LEFT(JV!$F$5&amp;"  ",2)&amp;JV!$F$6&amp;"      "</f>
        <v xml:space="preserve">   Q      </v>
      </c>
      <c r="H182" s="22" t="str">
        <f>LEFT(JV!A191&amp;"      ",6)</f>
        <v xml:space="preserve">      </v>
      </c>
      <c r="I182" s="22" t="str">
        <f>LEFT(JV!B191&amp;"      ",6)</f>
        <v xml:space="preserve">      </v>
      </c>
      <c r="J182" s="22" t="str">
        <f>LEFT(JV!C191&amp;"      ",6)</f>
        <v xml:space="preserve">      </v>
      </c>
      <c r="K182" s="22" t="str">
        <f>LEFT(JV!D191&amp;"      ",6)</f>
        <v xml:space="preserve">      </v>
      </c>
      <c r="L182" s="22" t="str">
        <f>LEFT(JV!E191&amp;"      ",6)</f>
        <v xml:space="preserve">      </v>
      </c>
      <c r="M182" s="22" t="str">
        <f>LEFT(JV!F191&amp;"      ",6)</f>
        <v xml:space="preserve">01    </v>
      </c>
      <c r="N182" s="22" t="str">
        <f>LEFT(JV!M191&amp;"        ",8)&amp;LEFT(JV!N191&amp;"    ",4)&amp;LEFT(JV!O191&amp;"    ",4)&amp;LEFT(JV!P191&amp;" ",1)&amp;LEFT(JV!Q191&amp;"        ",8)&amp;LEFT(JV!R191&amp;" ",1)</f>
        <v xml:space="preserve">                          </v>
      </c>
    </row>
    <row r="183" spans="1:14" x14ac:dyDescent="0.2">
      <c r="A183" s="22" t="s">
        <v>235</v>
      </c>
      <c r="B183" s="22" t="str">
        <f>LEFT(JV!$C$4&amp;"        ",8)&amp;"        "&amp;2</f>
        <v>AUPLOAD         2</v>
      </c>
      <c r="C183" s="22" t="str">
        <f>LEFT((JV!$C$5&amp;" "),4)</f>
        <v>BD05</v>
      </c>
      <c r="D183" s="22" t="str">
        <f>LEFT((JV!J192&amp;"        "),8)</f>
        <v xml:space="preserve">        </v>
      </c>
      <c r="E183" s="22" t="str">
        <f>RIGHT("000000000000"&amp;(ROUND((JV!G192+JV!H192),2)*100),12)</f>
        <v>000000000000</v>
      </c>
      <c r="F183" s="22" t="str">
        <f>LEFT(JV!I192&amp;"                                   ",35)</f>
        <v xml:space="preserve">0                                  </v>
      </c>
      <c r="G183" s="22" t="str">
        <f>IF((JV!G192&gt;0),"-",IF((JV!H192&gt;0),"+"," "))&amp;LEFT(JV!$F$5&amp;"  ",2)&amp;JV!$F$6&amp;"      "</f>
        <v xml:space="preserve">   Q      </v>
      </c>
      <c r="H183" s="22" t="str">
        <f>LEFT(JV!A192&amp;"      ",6)</f>
        <v xml:space="preserve">      </v>
      </c>
      <c r="I183" s="22" t="str">
        <f>LEFT(JV!B192&amp;"      ",6)</f>
        <v xml:space="preserve">      </v>
      </c>
      <c r="J183" s="22" t="str">
        <f>LEFT(JV!C192&amp;"      ",6)</f>
        <v xml:space="preserve">      </v>
      </c>
      <c r="K183" s="22" t="str">
        <f>LEFT(JV!D192&amp;"      ",6)</f>
        <v xml:space="preserve">      </v>
      </c>
      <c r="L183" s="22" t="str">
        <f>LEFT(JV!E192&amp;"      ",6)</f>
        <v xml:space="preserve">      </v>
      </c>
      <c r="M183" s="22" t="str">
        <f>LEFT(JV!F192&amp;"      ",6)</f>
        <v xml:space="preserve">01    </v>
      </c>
      <c r="N183" s="22" t="str">
        <f>LEFT(JV!M192&amp;"        ",8)&amp;LEFT(JV!N192&amp;"    ",4)&amp;LEFT(JV!O192&amp;"    ",4)&amp;LEFT(JV!P192&amp;" ",1)&amp;LEFT(JV!Q192&amp;"        ",8)&amp;LEFT(JV!R192&amp;" ",1)</f>
        <v xml:space="preserve">                          </v>
      </c>
    </row>
    <row r="184" spans="1:14" x14ac:dyDescent="0.2">
      <c r="A184" s="22" t="s">
        <v>236</v>
      </c>
      <c r="B184" s="22" t="str">
        <f>LEFT(JV!$C$4&amp;"        ",8)&amp;"        "&amp;2</f>
        <v>AUPLOAD         2</v>
      </c>
      <c r="C184" s="22" t="str">
        <f>LEFT((JV!$C$5&amp;" "),4)</f>
        <v>BD05</v>
      </c>
      <c r="D184" s="22" t="str">
        <f>LEFT((JV!J193&amp;"        "),8)</f>
        <v xml:space="preserve">        </v>
      </c>
      <c r="E184" s="22" t="str">
        <f>RIGHT("000000000000"&amp;(ROUND((JV!G193+JV!H193),2)*100),12)</f>
        <v>000000000000</v>
      </c>
      <c r="F184" s="22" t="str">
        <f>LEFT(JV!I193&amp;"                                   ",35)</f>
        <v xml:space="preserve">0                                  </v>
      </c>
      <c r="G184" s="22" t="str">
        <f>IF((JV!G193&gt;0),"-",IF((JV!H193&gt;0),"+"," "))&amp;LEFT(JV!$F$5&amp;"  ",2)&amp;JV!$F$6&amp;"      "</f>
        <v xml:space="preserve">   Q      </v>
      </c>
      <c r="H184" s="22" t="str">
        <f>LEFT(JV!A193&amp;"      ",6)</f>
        <v xml:space="preserve">      </v>
      </c>
      <c r="I184" s="22" t="str">
        <f>LEFT(JV!B193&amp;"      ",6)</f>
        <v xml:space="preserve">      </v>
      </c>
      <c r="J184" s="22" t="str">
        <f>LEFT(JV!C193&amp;"      ",6)</f>
        <v xml:space="preserve">      </v>
      </c>
      <c r="K184" s="22" t="str">
        <f>LEFT(JV!D193&amp;"      ",6)</f>
        <v xml:space="preserve">      </v>
      </c>
      <c r="L184" s="22" t="str">
        <f>LEFT(JV!E193&amp;"      ",6)</f>
        <v xml:space="preserve">      </v>
      </c>
      <c r="M184" s="22" t="str">
        <f>LEFT(JV!F193&amp;"      ",6)</f>
        <v xml:space="preserve">01    </v>
      </c>
      <c r="N184" s="22" t="str">
        <f>LEFT(JV!M193&amp;"        ",8)&amp;LEFT(JV!N193&amp;"    ",4)&amp;LEFT(JV!O193&amp;"    ",4)&amp;LEFT(JV!P193&amp;" ",1)&amp;LEFT(JV!Q193&amp;"        ",8)&amp;LEFT(JV!R193&amp;" ",1)</f>
        <v xml:space="preserve">                          </v>
      </c>
    </row>
    <row r="185" spans="1:14" x14ac:dyDescent="0.2">
      <c r="A185" s="22" t="s">
        <v>237</v>
      </c>
      <c r="B185" s="22" t="str">
        <f>LEFT(JV!$C$4&amp;"        ",8)&amp;"        "&amp;2</f>
        <v>AUPLOAD         2</v>
      </c>
      <c r="C185" s="22" t="str">
        <f>LEFT((JV!$C$5&amp;" "),4)</f>
        <v>BD05</v>
      </c>
      <c r="D185" s="22" t="str">
        <f>LEFT((JV!J194&amp;"        "),8)</f>
        <v xml:space="preserve">        </v>
      </c>
      <c r="E185" s="22" t="str">
        <f>RIGHT("000000000000"&amp;(ROUND((JV!G194+JV!H194),2)*100),12)</f>
        <v>000000000000</v>
      </c>
      <c r="F185" s="22" t="str">
        <f>LEFT(JV!I194&amp;"                                   ",35)</f>
        <v xml:space="preserve">0                                  </v>
      </c>
      <c r="G185" s="22" t="str">
        <f>IF((JV!G194&gt;0),"-",IF((JV!H194&gt;0),"+"," "))&amp;LEFT(JV!$F$5&amp;"  ",2)&amp;JV!$F$6&amp;"      "</f>
        <v xml:space="preserve">   Q      </v>
      </c>
      <c r="H185" s="22" t="str">
        <f>LEFT(JV!A194&amp;"      ",6)</f>
        <v xml:space="preserve">      </v>
      </c>
      <c r="I185" s="22" t="str">
        <f>LEFT(JV!B194&amp;"      ",6)</f>
        <v xml:space="preserve">      </v>
      </c>
      <c r="J185" s="22" t="str">
        <f>LEFT(JV!C194&amp;"      ",6)</f>
        <v xml:space="preserve">      </v>
      </c>
      <c r="K185" s="22" t="str">
        <f>LEFT(JV!D194&amp;"      ",6)</f>
        <v xml:space="preserve">      </v>
      </c>
      <c r="L185" s="22" t="str">
        <f>LEFT(JV!E194&amp;"      ",6)</f>
        <v xml:space="preserve">      </v>
      </c>
      <c r="M185" s="22" t="str">
        <f>LEFT(JV!F194&amp;"      ",6)</f>
        <v xml:space="preserve">01    </v>
      </c>
      <c r="N185" s="22" t="str">
        <f>LEFT(JV!M194&amp;"        ",8)&amp;LEFT(JV!N194&amp;"    ",4)&amp;LEFT(JV!O194&amp;"    ",4)&amp;LEFT(JV!P194&amp;" ",1)&amp;LEFT(JV!Q194&amp;"        ",8)&amp;LEFT(JV!R194&amp;" ",1)</f>
        <v xml:space="preserve">                          </v>
      </c>
    </row>
    <row r="186" spans="1:14" x14ac:dyDescent="0.2">
      <c r="A186" s="22" t="s">
        <v>238</v>
      </c>
      <c r="B186" s="22" t="str">
        <f>LEFT(JV!$C$4&amp;"        ",8)&amp;"        "&amp;2</f>
        <v>AUPLOAD         2</v>
      </c>
      <c r="C186" s="22" t="str">
        <f>LEFT((JV!$C$5&amp;" "),4)</f>
        <v>BD05</v>
      </c>
      <c r="D186" s="22" t="str">
        <f>LEFT((JV!J195&amp;"        "),8)</f>
        <v xml:space="preserve">        </v>
      </c>
      <c r="E186" s="22" t="str">
        <f>RIGHT("000000000000"&amp;(ROUND((JV!G195+JV!H195),2)*100),12)</f>
        <v>000000000000</v>
      </c>
      <c r="F186" s="22" t="str">
        <f>LEFT(JV!I195&amp;"                                   ",35)</f>
        <v xml:space="preserve">0                                  </v>
      </c>
      <c r="G186" s="22" t="str">
        <f>IF((JV!G195&gt;0),"-",IF((JV!H195&gt;0),"+"," "))&amp;LEFT(JV!$F$5&amp;"  ",2)&amp;JV!$F$6&amp;"      "</f>
        <v xml:space="preserve">   Q      </v>
      </c>
      <c r="H186" s="22" t="str">
        <f>LEFT(JV!A195&amp;"      ",6)</f>
        <v xml:space="preserve">      </v>
      </c>
      <c r="I186" s="22" t="str">
        <f>LEFT(JV!B195&amp;"      ",6)</f>
        <v xml:space="preserve">      </v>
      </c>
      <c r="J186" s="22" t="str">
        <f>LEFT(JV!C195&amp;"      ",6)</f>
        <v xml:space="preserve">      </v>
      </c>
      <c r="K186" s="22" t="str">
        <f>LEFT(JV!D195&amp;"      ",6)</f>
        <v xml:space="preserve">      </v>
      </c>
      <c r="L186" s="22" t="str">
        <f>LEFT(JV!E195&amp;"      ",6)</f>
        <v xml:space="preserve">      </v>
      </c>
      <c r="M186" s="22" t="str">
        <f>LEFT(JV!F195&amp;"      ",6)</f>
        <v xml:space="preserve">01    </v>
      </c>
      <c r="N186" s="22" t="str">
        <f>LEFT(JV!M195&amp;"        ",8)&amp;LEFT(JV!N195&amp;"    ",4)&amp;LEFT(JV!O195&amp;"    ",4)&amp;LEFT(JV!P195&amp;" ",1)&amp;LEFT(JV!Q195&amp;"        ",8)&amp;LEFT(JV!R195&amp;" ",1)</f>
        <v xml:space="preserve">                          </v>
      </c>
    </row>
    <row r="187" spans="1:14" x14ac:dyDescent="0.2">
      <c r="A187" s="22" t="s">
        <v>239</v>
      </c>
      <c r="B187" s="22" t="str">
        <f>LEFT(JV!$C$4&amp;"        ",8)&amp;"        "&amp;2</f>
        <v>AUPLOAD         2</v>
      </c>
      <c r="C187" s="22" t="str">
        <f>LEFT((JV!$C$5&amp;" "),4)</f>
        <v>BD05</v>
      </c>
      <c r="D187" s="22" t="str">
        <f>LEFT((JV!J196&amp;"        "),8)</f>
        <v xml:space="preserve">        </v>
      </c>
      <c r="E187" s="22" t="str">
        <f>RIGHT("000000000000"&amp;(ROUND((JV!G196+JV!H196),2)*100),12)</f>
        <v>000000000000</v>
      </c>
      <c r="F187" s="22" t="str">
        <f>LEFT(JV!I196&amp;"                                   ",35)</f>
        <v xml:space="preserve">0                                  </v>
      </c>
      <c r="G187" s="22" t="str">
        <f>IF((JV!G196&gt;0),"-",IF((JV!H196&gt;0),"+"," "))&amp;LEFT(JV!$F$5&amp;"  ",2)&amp;JV!$F$6&amp;"      "</f>
        <v xml:space="preserve">   Q      </v>
      </c>
      <c r="H187" s="22" t="str">
        <f>LEFT(JV!A196&amp;"      ",6)</f>
        <v xml:space="preserve">      </v>
      </c>
      <c r="I187" s="22" t="str">
        <f>LEFT(JV!B196&amp;"      ",6)</f>
        <v xml:space="preserve">      </v>
      </c>
      <c r="J187" s="22" t="str">
        <f>LEFT(JV!C196&amp;"      ",6)</f>
        <v xml:space="preserve">      </v>
      </c>
      <c r="K187" s="22" t="str">
        <f>LEFT(JV!D196&amp;"      ",6)</f>
        <v xml:space="preserve">      </v>
      </c>
      <c r="L187" s="22" t="str">
        <f>LEFT(JV!E196&amp;"      ",6)</f>
        <v xml:space="preserve">      </v>
      </c>
      <c r="M187" s="22" t="str">
        <f>LEFT(JV!F196&amp;"      ",6)</f>
        <v xml:space="preserve">01    </v>
      </c>
      <c r="N187" s="22" t="str">
        <f>LEFT(JV!M196&amp;"        ",8)&amp;LEFT(JV!N196&amp;"    ",4)&amp;LEFT(JV!O196&amp;"    ",4)&amp;LEFT(JV!P196&amp;" ",1)&amp;LEFT(JV!Q196&amp;"        ",8)&amp;LEFT(JV!R196&amp;" ",1)</f>
        <v xml:space="preserve">                          </v>
      </c>
    </row>
    <row r="188" spans="1:14" x14ac:dyDescent="0.2">
      <c r="A188" s="22" t="s">
        <v>240</v>
      </c>
      <c r="B188" s="22" t="str">
        <f>LEFT(JV!$C$4&amp;"        ",8)&amp;"        "&amp;2</f>
        <v>AUPLOAD         2</v>
      </c>
      <c r="C188" s="22" t="str">
        <f>LEFT((JV!$C$5&amp;" "),4)</f>
        <v>BD05</v>
      </c>
      <c r="D188" s="22" t="str">
        <f>LEFT((JV!J197&amp;"        "),8)</f>
        <v xml:space="preserve">        </v>
      </c>
      <c r="E188" s="22" t="str">
        <f>RIGHT("000000000000"&amp;(ROUND((JV!G197+JV!H197),2)*100),12)</f>
        <v>000000000000</v>
      </c>
      <c r="F188" s="22" t="str">
        <f>LEFT(JV!I197&amp;"                                   ",35)</f>
        <v xml:space="preserve">0                                  </v>
      </c>
      <c r="G188" s="22" t="str">
        <f>IF((JV!G197&gt;0),"-",IF((JV!H197&gt;0),"+"," "))&amp;LEFT(JV!$F$5&amp;"  ",2)&amp;JV!$F$6&amp;"      "</f>
        <v xml:space="preserve">   Q      </v>
      </c>
      <c r="H188" s="22" t="str">
        <f>LEFT(JV!A197&amp;"      ",6)</f>
        <v xml:space="preserve">      </v>
      </c>
      <c r="I188" s="22" t="str">
        <f>LEFT(JV!B197&amp;"      ",6)</f>
        <v xml:space="preserve">      </v>
      </c>
      <c r="J188" s="22" t="str">
        <f>LEFT(JV!C197&amp;"      ",6)</f>
        <v xml:space="preserve">      </v>
      </c>
      <c r="K188" s="22" t="str">
        <f>LEFT(JV!D197&amp;"      ",6)</f>
        <v xml:space="preserve">      </v>
      </c>
      <c r="L188" s="22" t="str">
        <f>LEFT(JV!E197&amp;"      ",6)</f>
        <v xml:space="preserve">      </v>
      </c>
      <c r="M188" s="22" t="str">
        <f>LEFT(JV!F197&amp;"      ",6)</f>
        <v xml:space="preserve">01    </v>
      </c>
      <c r="N188" s="22" t="str">
        <f>LEFT(JV!M197&amp;"        ",8)&amp;LEFT(JV!N197&amp;"    ",4)&amp;LEFT(JV!O197&amp;"    ",4)&amp;LEFT(JV!P197&amp;" ",1)&amp;LEFT(JV!Q197&amp;"        ",8)&amp;LEFT(JV!R197&amp;" ",1)</f>
        <v xml:space="preserve">                          </v>
      </c>
    </row>
    <row r="189" spans="1:14" x14ac:dyDescent="0.2">
      <c r="A189" s="22" t="s">
        <v>241</v>
      </c>
      <c r="B189" s="22" t="str">
        <f>LEFT(JV!$C$4&amp;"        ",8)&amp;"        "&amp;2</f>
        <v>AUPLOAD         2</v>
      </c>
      <c r="C189" s="22" t="str">
        <f>LEFT((JV!$C$5&amp;" "),4)</f>
        <v>BD05</v>
      </c>
      <c r="D189" s="22" t="str">
        <f>LEFT((JV!J198&amp;"        "),8)</f>
        <v xml:space="preserve">        </v>
      </c>
      <c r="E189" s="22" t="str">
        <f>RIGHT("000000000000"&amp;(ROUND((JV!G198+JV!H198),2)*100),12)</f>
        <v>000000000000</v>
      </c>
      <c r="F189" s="22" t="str">
        <f>LEFT(JV!I198&amp;"                                   ",35)</f>
        <v xml:space="preserve">0                                  </v>
      </c>
      <c r="G189" s="22" t="str">
        <f>IF((JV!G198&gt;0),"-",IF((JV!H198&gt;0),"+"," "))&amp;LEFT(JV!$F$5&amp;"  ",2)&amp;JV!$F$6&amp;"      "</f>
        <v xml:space="preserve">   Q      </v>
      </c>
      <c r="H189" s="22" t="str">
        <f>LEFT(JV!A198&amp;"      ",6)</f>
        <v xml:space="preserve">      </v>
      </c>
      <c r="I189" s="22" t="str">
        <f>LEFT(JV!B198&amp;"      ",6)</f>
        <v xml:space="preserve">      </v>
      </c>
      <c r="J189" s="22" t="str">
        <f>LEFT(JV!C198&amp;"      ",6)</f>
        <v xml:space="preserve">      </v>
      </c>
      <c r="K189" s="22" t="str">
        <f>LEFT(JV!D198&amp;"      ",6)</f>
        <v xml:space="preserve">      </v>
      </c>
      <c r="L189" s="22" t="str">
        <f>LEFT(JV!E198&amp;"      ",6)</f>
        <v xml:space="preserve">      </v>
      </c>
      <c r="M189" s="22" t="str">
        <f>LEFT(JV!F198&amp;"      ",6)</f>
        <v xml:space="preserve">01    </v>
      </c>
      <c r="N189" s="22" t="str">
        <f>LEFT(JV!M198&amp;"        ",8)&amp;LEFT(JV!N198&amp;"    ",4)&amp;LEFT(JV!O198&amp;"    ",4)&amp;LEFT(JV!P198&amp;" ",1)&amp;LEFT(JV!Q198&amp;"        ",8)&amp;LEFT(JV!R198&amp;" ",1)</f>
        <v xml:space="preserve">                          </v>
      </c>
    </row>
    <row r="190" spans="1:14" x14ac:dyDescent="0.2">
      <c r="A190" s="22" t="s">
        <v>242</v>
      </c>
      <c r="B190" s="22" t="str">
        <f>LEFT(JV!$C$4&amp;"        ",8)&amp;"        "&amp;2</f>
        <v>AUPLOAD         2</v>
      </c>
      <c r="C190" s="22" t="str">
        <f>LEFT((JV!$C$5&amp;" "),4)</f>
        <v>BD05</v>
      </c>
      <c r="D190" s="22" t="str">
        <f>LEFT((JV!J199&amp;"        "),8)</f>
        <v xml:space="preserve">        </v>
      </c>
      <c r="E190" s="22" t="str">
        <f>RIGHT("000000000000"&amp;(ROUND((JV!G199+JV!H199),2)*100),12)</f>
        <v>000000000000</v>
      </c>
      <c r="F190" s="22" t="str">
        <f>LEFT(JV!I199&amp;"                                   ",35)</f>
        <v xml:space="preserve">0                                  </v>
      </c>
      <c r="G190" s="22" t="str">
        <f>IF((JV!G199&gt;0),"-",IF((JV!H199&gt;0),"+"," "))&amp;LEFT(JV!$F$5&amp;"  ",2)&amp;JV!$F$6&amp;"      "</f>
        <v xml:space="preserve">   Q      </v>
      </c>
      <c r="H190" s="22" t="str">
        <f>LEFT(JV!A199&amp;"      ",6)</f>
        <v xml:space="preserve">      </v>
      </c>
      <c r="I190" s="22" t="str">
        <f>LEFT(JV!B199&amp;"      ",6)</f>
        <v xml:space="preserve">      </v>
      </c>
      <c r="J190" s="22" t="str">
        <f>LEFT(JV!C199&amp;"      ",6)</f>
        <v xml:space="preserve">      </v>
      </c>
      <c r="K190" s="22" t="str">
        <f>LEFT(JV!D199&amp;"      ",6)</f>
        <v xml:space="preserve">      </v>
      </c>
      <c r="L190" s="22" t="str">
        <f>LEFT(JV!E199&amp;"      ",6)</f>
        <v xml:space="preserve">      </v>
      </c>
      <c r="M190" s="22" t="str">
        <f>LEFT(JV!F199&amp;"      ",6)</f>
        <v xml:space="preserve">01    </v>
      </c>
      <c r="N190" s="22" t="str">
        <f>LEFT(JV!M199&amp;"        ",8)&amp;LEFT(JV!N199&amp;"    ",4)&amp;LEFT(JV!O199&amp;"    ",4)&amp;LEFT(JV!P199&amp;" ",1)&amp;LEFT(JV!Q199&amp;"        ",8)&amp;LEFT(JV!R199&amp;" ",1)</f>
        <v xml:space="preserve">                          </v>
      </c>
    </row>
    <row r="191" spans="1:14" x14ac:dyDescent="0.2">
      <c r="A191" s="22" t="s">
        <v>243</v>
      </c>
      <c r="B191" s="22" t="str">
        <f>LEFT(JV!$C$4&amp;"        ",8)&amp;"        "&amp;2</f>
        <v>AUPLOAD         2</v>
      </c>
      <c r="C191" s="22" t="str">
        <f>LEFT((JV!$C$5&amp;" "),4)</f>
        <v>BD05</v>
      </c>
      <c r="D191" s="22" t="str">
        <f>LEFT((JV!J200&amp;"        "),8)</f>
        <v xml:space="preserve">        </v>
      </c>
      <c r="E191" s="22" t="str">
        <f>RIGHT("000000000000"&amp;(ROUND((JV!G200+JV!H200),2)*100),12)</f>
        <v>000000000000</v>
      </c>
      <c r="F191" s="22" t="str">
        <f>LEFT(JV!I200&amp;"                                   ",35)</f>
        <v xml:space="preserve">0                                  </v>
      </c>
      <c r="G191" s="22" t="str">
        <f>IF((JV!G200&gt;0),"-",IF((JV!H200&gt;0),"+"," "))&amp;LEFT(JV!$F$5&amp;"  ",2)&amp;JV!$F$6&amp;"      "</f>
        <v xml:space="preserve">   Q      </v>
      </c>
      <c r="H191" s="22" t="str">
        <f>LEFT(JV!A200&amp;"      ",6)</f>
        <v xml:space="preserve">      </v>
      </c>
      <c r="I191" s="22" t="str">
        <f>LEFT(JV!B200&amp;"      ",6)</f>
        <v xml:space="preserve">      </v>
      </c>
      <c r="J191" s="22" t="str">
        <f>LEFT(JV!C200&amp;"      ",6)</f>
        <v xml:space="preserve">      </v>
      </c>
      <c r="K191" s="22" t="str">
        <f>LEFT(JV!D200&amp;"      ",6)</f>
        <v xml:space="preserve">      </v>
      </c>
      <c r="L191" s="22" t="str">
        <f>LEFT(JV!E200&amp;"      ",6)</f>
        <v xml:space="preserve">      </v>
      </c>
      <c r="M191" s="22" t="str">
        <f>LEFT(JV!F200&amp;"      ",6)</f>
        <v xml:space="preserve">01    </v>
      </c>
      <c r="N191" s="22" t="str">
        <f>LEFT(JV!M200&amp;"        ",8)&amp;LEFT(JV!N200&amp;"    ",4)&amp;LEFT(JV!O200&amp;"    ",4)&amp;LEFT(JV!P200&amp;" ",1)&amp;LEFT(JV!Q200&amp;"        ",8)&amp;LEFT(JV!R200&amp;" ",1)</f>
        <v xml:space="preserve">                          </v>
      </c>
    </row>
    <row r="192" spans="1:14" x14ac:dyDescent="0.2">
      <c r="A192" s="22" t="s">
        <v>244</v>
      </c>
      <c r="B192" s="22" t="str">
        <f>LEFT(JV!$C$4&amp;"        ",8)&amp;"        "&amp;2</f>
        <v>AUPLOAD         2</v>
      </c>
      <c r="C192" s="22" t="str">
        <f>LEFT((JV!$C$5&amp;" "),4)</f>
        <v>BD05</v>
      </c>
      <c r="D192" s="22" t="str">
        <f>LEFT((JV!J201&amp;"        "),8)</f>
        <v xml:space="preserve">        </v>
      </c>
      <c r="E192" s="22" t="str">
        <f>RIGHT("000000000000"&amp;(ROUND((JV!G201+JV!H201),2)*100),12)</f>
        <v>000000000000</v>
      </c>
      <c r="F192" s="22" t="str">
        <f>LEFT(JV!I201&amp;"                                   ",35)</f>
        <v xml:space="preserve">0                                  </v>
      </c>
      <c r="G192" s="22" t="str">
        <f>IF((JV!G201&gt;0),"-",IF((JV!H201&gt;0),"+"," "))&amp;LEFT(JV!$F$5&amp;"  ",2)&amp;JV!$F$6&amp;"      "</f>
        <v xml:space="preserve">   Q      </v>
      </c>
      <c r="H192" s="22" t="str">
        <f>LEFT(JV!A201&amp;"      ",6)</f>
        <v xml:space="preserve">      </v>
      </c>
      <c r="I192" s="22" t="str">
        <f>LEFT(JV!B201&amp;"      ",6)</f>
        <v xml:space="preserve">      </v>
      </c>
      <c r="J192" s="22" t="str">
        <f>LEFT(JV!C201&amp;"      ",6)</f>
        <v xml:space="preserve">      </v>
      </c>
      <c r="K192" s="22" t="str">
        <f>LEFT(JV!D201&amp;"      ",6)</f>
        <v xml:space="preserve">      </v>
      </c>
      <c r="L192" s="22" t="str">
        <f>LEFT(JV!E201&amp;"      ",6)</f>
        <v xml:space="preserve">      </v>
      </c>
      <c r="M192" s="22" t="str">
        <f>LEFT(JV!F201&amp;"      ",6)</f>
        <v xml:space="preserve">01    </v>
      </c>
      <c r="N192" s="22" t="str">
        <f>LEFT(JV!M201&amp;"        ",8)&amp;LEFT(JV!N201&amp;"    ",4)&amp;LEFT(JV!O201&amp;"    ",4)&amp;LEFT(JV!P201&amp;" ",1)&amp;LEFT(JV!Q201&amp;"        ",8)&amp;LEFT(JV!R201&amp;" ",1)</f>
        <v xml:space="preserve">                          </v>
      </c>
    </row>
    <row r="193" spans="1:14" x14ac:dyDescent="0.2">
      <c r="A193" s="22" t="s">
        <v>245</v>
      </c>
      <c r="B193" s="22" t="str">
        <f>LEFT(JV!$C$4&amp;"        ",8)&amp;"        "&amp;2</f>
        <v>AUPLOAD         2</v>
      </c>
      <c r="C193" s="22" t="str">
        <f>LEFT((JV!$C$5&amp;" "),4)</f>
        <v>BD05</v>
      </c>
      <c r="D193" s="22" t="str">
        <f>LEFT((JV!J202&amp;"        "),8)</f>
        <v xml:space="preserve">        </v>
      </c>
      <c r="E193" s="22" t="str">
        <f>RIGHT("000000000000"&amp;(ROUND((JV!G202+JV!H202),2)*100),12)</f>
        <v>000000000000</v>
      </c>
      <c r="F193" s="22" t="str">
        <f>LEFT(JV!I202&amp;"                                   ",35)</f>
        <v xml:space="preserve">0                                  </v>
      </c>
      <c r="G193" s="22" t="str">
        <f>IF((JV!G202&gt;0),"-",IF((JV!H202&gt;0),"+"," "))&amp;LEFT(JV!$F$5&amp;"  ",2)&amp;JV!$F$6&amp;"      "</f>
        <v xml:space="preserve">   Q      </v>
      </c>
      <c r="H193" s="22" t="str">
        <f>LEFT(JV!A202&amp;"      ",6)</f>
        <v xml:space="preserve">      </v>
      </c>
      <c r="I193" s="22" t="str">
        <f>LEFT(JV!B202&amp;"      ",6)</f>
        <v xml:space="preserve">      </v>
      </c>
      <c r="J193" s="22" t="str">
        <f>LEFT(JV!C202&amp;"      ",6)</f>
        <v xml:space="preserve">      </v>
      </c>
      <c r="K193" s="22" t="str">
        <f>LEFT(JV!D202&amp;"      ",6)</f>
        <v xml:space="preserve">      </v>
      </c>
      <c r="L193" s="22" t="str">
        <f>LEFT(JV!E202&amp;"      ",6)</f>
        <v xml:space="preserve">      </v>
      </c>
      <c r="M193" s="22" t="str">
        <f>LEFT(JV!F202&amp;"      ",6)</f>
        <v xml:space="preserve">01    </v>
      </c>
      <c r="N193" s="22" t="str">
        <f>LEFT(JV!M202&amp;"        ",8)&amp;LEFT(JV!N202&amp;"    ",4)&amp;LEFT(JV!O202&amp;"    ",4)&amp;LEFT(JV!P202&amp;" ",1)&amp;LEFT(JV!Q202&amp;"        ",8)&amp;LEFT(JV!R202&amp;" ",1)</f>
        <v xml:space="preserve">                          </v>
      </c>
    </row>
    <row r="194" spans="1:14" x14ac:dyDescent="0.2">
      <c r="A194" s="22" t="s">
        <v>246</v>
      </c>
      <c r="B194" s="22" t="str">
        <f>LEFT(JV!$C$4&amp;"        ",8)&amp;"        "&amp;2</f>
        <v>AUPLOAD         2</v>
      </c>
      <c r="C194" s="22" t="str">
        <f>LEFT((JV!$C$5&amp;" "),4)</f>
        <v>BD05</v>
      </c>
      <c r="D194" s="22" t="str">
        <f>LEFT((JV!J203&amp;"        "),8)</f>
        <v xml:space="preserve">        </v>
      </c>
      <c r="E194" s="22" t="str">
        <f>RIGHT("000000000000"&amp;(ROUND((JV!G203+JV!H203),2)*100),12)</f>
        <v>000000000000</v>
      </c>
      <c r="F194" s="22" t="str">
        <f>LEFT(JV!I203&amp;"                                   ",35)</f>
        <v xml:space="preserve">0                                  </v>
      </c>
      <c r="G194" s="22" t="str">
        <f>IF((JV!G203&gt;0),"-",IF((JV!H203&gt;0),"+"," "))&amp;LEFT(JV!$F$5&amp;"  ",2)&amp;JV!$F$6&amp;"      "</f>
        <v xml:space="preserve">   Q      </v>
      </c>
      <c r="H194" s="22" t="str">
        <f>LEFT(JV!A203&amp;"      ",6)</f>
        <v xml:space="preserve">      </v>
      </c>
      <c r="I194" s="22" t="str">
        <f>LEFT(JV!B203&amp;"      ",6)</f>
        <v xml:space="preserve">      </v>
      </c>
      <c r="J194" s="22" t="str">
        <f>LEFT(JV!C203&amp;"      ",6)</f>
        <v xml:space="preserve">      </v>
      </c>
      <c r="K194" s="22" t="str">
        <f>LEFT(JV!D203&amp;"      ",6)</f>
        <v xml:space="preserve">      </v>
      </c>
      <c r="L194" s="22" t="str">
        <f>LEFT(JV!E203&amp;"      ",6)</f>
        <v xml:space="preserve">      </v>
      </c>
      <c r="M194" s="22" t="str">
        <f>LEFT(JV!F203&amp;"      ",6)</f>
        <v xml:space="preserve">01    </v>
      </c>
      <c r="N194" s="22" t="str">
        <f>LEFT(JV!M203&amp;"        ",8)&amp;LEFT(JV!N203&amp;"    ",4)&amp;LEFT(JV!O203&amp;"    ",4)&amp;LEFT(JV!P203&amp;" ",1)&amp;LEFT(JV!Q203&amp;"        ",8)&amp;LEFT(JV!R203&amp;" ",1)</f>
        <v xml:space="preserve">                          </v>
      </c>
    </row>
    <row r="195" spans="1:14" x14ac:dyDescent="0.2">
      <c r="A195" s="22" t="s">
        <v>247</v>
      </c>
      <c r="B195" s="22" t="str">
        <f>LEFT(JV!$C$4&amp;"        ",8)&amp;"        "&amp;2</f>
        <v>AUPLOAD         2</v>
      </c>
      <c r="C195" s="22" t="str">
        <f>LEFT((JV!$C$5&amp;" "),4)</f>
        <v>BD05</v>
      </c>
      <c r="D195" s="22" t="str">
        <f>LEFT((JV!J204&amp;"        "),8)</f>
        <v xml:space="preserve">        </v>
      </c>
      <c r="E195" s="22" t="str">
        <f>RIGHT("000000000000"&amp;(ROUND((JV!G204+JV!H204),2)*100),12)</f>
        <v>000000000000</v>
      </c>
      <c r="F195" s="22" t="str">
        <f>LEFT(JV!I204&amp;"                                   ",35)</f>
        <v xml:space="preserve">0                                  </v>
      </c>
      <c r="G195" s="22" t="str">
        <f>IF((JV!G204&gt;0),"-",IF((JV!H204&gt;0),"+"," "))&amp;LEFT(JV!$F$5&amp;"  ",2)&amp;JV!$F$6&amp;"      "</f>
        <v xml:space="preserve">   Q      </v>
      </c>
      <c r="H195" s="22" t="str">
        <f>LEFT(JV!A204&amp;"      ",6)</f>
        <v xml:space="preserve">      </v>
      </c>
      <c r="I195" s="22" t="str">
        <f>LEFT(JV!B204&amp;"      ",6)</f>
        <v xml:space="preserve">      </v>
      </c>
      <c r="J195" s="22" t="str">
        <f>LEFT(JV!C204&amp;"      ",6)</f>
        <v xml:space="preserve">      </v>
      </c>
      <c r="K195" s="22" t="str">
        <f>LEFT(JV!D204&amp;"      ",6)</f>
        <v xml:space="preserve">      </v>
      </c>
      <c r="L195" s="22" t="str">
        <f>LEFT(JV!E204&amp;"      ",6)</f>
        <v xml:space="preserve">      </v>
      </c>
      <c r="M195" s="22" t="str">
        <f>LEFT(JV!F204&amp;"      ",6)</f>
        <v xml:space="preserve">01    </v>
      </c>
      <c r="N195" s="22" t="str">
        <f>LEFT(JV!M204&amp;"        ",8)&amp;LEFT(JV!N204&amp;"    ",4)&amp;LEFT(JV!O204&amp;"    ",4)&amp;LEFT(JV!P204&amp;" ",1)&amp;LEFT(JV!Q204&amp;"        ",8)&amp;LEFT(JV!R204&amp;" ",1)</f>
        <v xml:space="preserve">                          </v>
      </c>
    </row>
    <row r="196" spans="1:14" x14ac:dyDescent="0.2">
      <c r="A196" s="22" t="s">
        <v>248</v>
      </c>
      <c r="B196" s="22" t="str">
        <f>LEFT(JV!$C$4&amp;"        ",8)&amp;"        "&amp;2</f>
        <v>AUPLOAD         2</v>
      </c>
      <c r="C196" s="22" t="str">
        <f>LEFT((JV!$C$5&amp;" "),4)</f>
        <v>BD05</v>
      </c>
      <c r="D196" s="22" t="str">
        <f>LEFT((JV!J205&amp;"        "),8)</f>
        <v xml:space="preserve">        </v>
      </c>
      <c r="E196" s="22" t="str">
        <f>RIGHT("000000000000"&amp;(ROUND((JV!G205+JV!H205),2)*100),12)</f>
        <v>000000000000</v>
      </c>
      <c r="F196" s="22" t="str">
        <f>LEFT(JV!I205&amp;"                                   ",35)</f>
        <v xml:space="preserve">0                                  </v>
      </c>
      <c r="G196" s="22" t="str">
        <f>IF((JV!G205&gt;0),"-",IF((JV!H205&gt;0),"+"," "))&amp;LEFT(JV!$F$5&amp;"  ",2)&amp;JV!$F$6&amp;"      "</f>
        <v xml:space="preserve">   Q      </v>
      </c>
      <c r="H196" s="22" t="str">
        <f>LEFT(JV!A205&amp;"      ",6)</f>
        <v xml:space="preserve">      </v>
      </c>
      <c r="I196" s="22" t="str">
        <f>LEFT(JV!B205&amp;"      ",6)</f>
        <v xml:space="preserve">      </v>
      </c>
      <c r="J196" s="22" t="str">
        <f>LEFT(JV!C205&amp;"      ",6)</f>
        <v xml:space="preserve">      </v>
      </c>
      <c r="K196" s="22" t="str">
        <f>LEFT(JV!D205&amp;"      ",6)</f>
        <v xml:space="preserve">      </v>
      </c>
      <c r="L196" s="22" t="str">
        <f>LEFT(JV!E205&amp;"      ",6)</f>
        <v xml:space="preserve">      </v>
      </c>
      <c r="M196" s="22" t="str">
        <f>LEFT(JV!F205&amp;"      ",6)</f>
        <v xml:space="preserve">01    </v>
      </c>
      <c r="N196" s="22" t="str">
        <f>LEFT(JV!M205&amp;"        ",8)&amp;LEFT(JV!N205&amp;"    ",4)&amp;LEFT(JV!O205&amp;"    ",4)&amp;LEFT(JV!P205&amp;" ",1)&amp;LEFT(JV!Q205&amp;"        ",8)&amp;LEFT(JV!R205&amp;" ",1)</f>
        <v xml:space="preserve">                          </v>
      </c>
    </row>
    <row r="197" spans="1:14" x14ac:dyDescent="0.2">
      <c r="A197" s="22" t="s">
        <v>249</v>
      </c>
      <c r="B197" s="22" t="str">
        <f>LEFT(JV!$C$4&amp;"        ",8)&amp;"        "&amp;2</f>
        <v>AUPLOAD         2</v>
      </c>
      <c r="C197" s="22" t="str">
        <f>LEFT((JV!$C$5&amp;" "),4)</f>
        <v>BD05</v>
      </c>
      <c r="D197" s="22" t="str">
        <f>LEFT((JV!J206&amp;"        "),8)</f>
        <v xml:space="preserve">        </v>
      </c>
      <c r="E197" s="22" t="str">
        <f>RIGHT("000000000000"&amp;(ROUND((JV!G206+JV!H206),2)*100),12)</f>
        <v>000000000000</v>
      </c>
      <c r="F197" s="22" t="str">
        <f>LEFT(JV!I206&amp;"                                   ",35)</f>
        <v xml:space="preserve">0                                  </v>
      </c>
      <c r="G197" s="22" t="str">
        <f>IF((JV!G206&gt;0),"-",IF((JV!H206&gt;0),"+"," "))&amp;LEFT(JV!$F$5&amp;"  ",2)&amp;JV!$F$6&amp;"      "</f>
        <v xml:space="preserve">   Q      </v>
      </c>
      <c r="H197" s="22" t="str">
        <f>LEFT(JV!A206&amp;"      ",6)</f>
        <v xml:space="preserve">      </v>
      </c>
      <c r="I197" s="22" t="str">
        <f>LEFT(JV!B206&amp;"      ",6)</f>
        <v xml:space="preserve">      </v>
      </c>
      <c r="J197" s="22" t="str">
        <f>LEFT(JV!C206&amp;"      ",6)</f>
        <v xml:space="preserve">      </v>
      </c>
      <c r="K197" s="22" t="str">
        <f>LEFT(JV!D206&amp;"      ",6)</f>
        <v xml:space="preserve">      </v>
      </c>
      <c r="L197" s="22" t="str">
        <f>LEFT(JV!E206&amp;"      ",6)</f>
        <v xml:space="preserve">      </v>
      </c>
      <c r="M197" s="22" t="str">
        <f>LEFT(JV!F206&amp;"      ",6)</f>
        <v xml:space="preserve">01    </v>
      </c>
      <c r="N197" s="22" t="str">
        <f>LEFT(JV!M206&amp;"        ",8)&amp;LEFT(JV!N206&amp;"    ",4)&amp;LEFT(JV!O206&amp;"    ",4)&amp;LEFT(JV!P206&amp;" ",1)&amp;LEFT(JV!Q206&amp;"        ",8)&amp;LEFT(JV!R206&amp;" ",1)</f>
        <v xml:space="preserve">                          </v>
      </c>
    </row>
    <row r="198" spans="1:14" x14ac:dyDescent="0.2">
      <c r="A198" s="22" t="s">
        <v>250</v>
      </c>
      <c r="B198" s="22" t="str">
        <f>LEFT(JV!$C$4&amp;"        ",8)&amp;"        "&amp;2</f>
        <v>AUPLOAD         2</v>
      </c>
      <c r="C198" s="22" t="str">
        <f>LEFT((JV!$C$5&amp;" "),4)</f>
        <v>BD05</v>
      </c>
      <c r="D198" s="22" t="str">
        <f>LEFT((JV!J207&amp;"        "),8)</f>
        <v xml:space="preserve">        </v>
      </c>
      <c r="E198" s="22" t="str">
        <f>RIGHT("000000000000"&amp;(ROUND((JV!G207+JV!H207),2)*100),12)</f>
        <v>000000000000</v>
      </c>
      <c r="F198" s="22" t="str">
        <f>LEFT(JV!I207&amp;"                                   ",35)</f>
        <v xml:space="preserve">0                                  </v>
      </c>
      <c r="G198" s="22" t="str">
        <f>IF((JV!G207&gt;0),"-",IF((JV!H207&gt;0),"+"," "))&amp;LEFT(JV!$F$5&amp;"  ",2)&amp;JV!$F$6&amp;"      "</f>
        <v xml:space="preserve">   Q      </v>
      </c>
      <c r="H198" s="22" t="str">
        <f>LEFT(JV!A207&amp;"      ",6)</f>
        <v xml:space="preserve">      </v>
      </c>
      <c r="I198" s="22" t="str">
        <f>LEFT(JV!B207&amp;"      ",6)</f>
        <v xml:space="preserve">      </v>
      </c>
      <c r="J198" s="22" t="str">
        <f>LEFT(JV!C207&amp;"      ",6)</f>
        <v xml:space="preserve">      </v>
      </c>
      <c r="K198" s="22" t="str">
        <f>LEFT(JV!D207&amp;"      ",6)</f>
        <v xml:space="preserve">      </v>
      </c>
      <c r="L198" s="22" t="str">
        <f>LEFT(JV!E207&amp;"      ",6)</f>
        <v xml:space="preserve">      </v>
      </c>
      <c r="M198" s="22" t="str">
        <f>LEFT(JV!F207&amp;"      ",6)</f>
        <v xml:space="preserve">01    </v>
      </c>
      <c r="N198" s="22" t="str">
        <f>LEFT(JV!M207&amp;"        ",8)&amp;LEFT(JV!N207&amp;"    ",4)&amp;LEFT(JV!O207&amp;"    ",4)&amp;LEFT(JV!P207&amp;" ",1)&amp;LEFT(JV!Q207&amp;"        ",8)&amp;LEFT(JV!R207&amp;" ",1)</f>
        <v xml:space="preserve">                          </v>
      </c>
    </row>
    <row r="199" spans="1:14" x14ac:dyDescent="0.2">
      <c r="A199" s="22" t="s">
        <v>251</v>
      </c>
      <c r="B199" s="22" t="str">
        <f>LEFT(JV!$C$4&amp;"        ",8)&amp;"        "&amp;2</f>
        <v>AUPLOAD         2</v>
      </c>
      <c r="C199" s="22" t="str">
        <f>LEFT((JV!$C$5&amp;" "),4)</f>
        <v>BD05</v>
      </c>
      <c r="D199" s="22" t="str">
        <f>LEFT((JV!J208&amp;"        "),8)</f>
        <v xml:space="preserve">        </v>
      </c>
      <c r="E199" s="22" t="str">
        <f>RIGHT("000000000000"&amp;(ROUND((JV!G208+JV!H208),2)*100),12)</f>
        <v>000000000000</v>
      </c>
      <c r="F199" s="22" t="str">
        <f>LEFT(JV!I208&amp;"                                   ",35)</f>
        <v xml:space="preserve">0                                  </v>
      </c>
      <c r="G199" s="22" t="str">
        <f>IF((JV!G208&gt;0),"-",IF((JV!H208&gt;0),"+"," "))&amp;LEFT(JV!$F$5&amp;"  ",2)&amp;JV!$F$6&amp;"      "</f>
        <v xml:space="preserve">   Q      </v>
      </c>
      <c r="H199" s="22" t="str">
        <f>LEFT(JV!A208&amp;"      ",6)</f>
        <v xml:space="preserve">      </v>
      </c>
      <c r="I199" s="22" t="str">
        <f>LEFT(JV!B208&amp;"      ",6)</f>
        <v xml:space="preserve">      </v>
      </c>
      <c r="J199" s="22" t="str">
        <f>LEFT(JV!C208&amp;"      ",6)</f>
        <v xml:space="preserve">      </v>
      </c>
      <c r="K199" s="22" t="str">
        <f>LEFT(JV!D208&amp;"      ",6)</f>
        <v xml:space="preserve">      </v>
      </c>
      <c r="L199" s="22" t="str">
        <f>LEFT(JV!E208&amp;"      ",6)</f>
        <v xml:space="preserve">      </v>
      </c>
      <c r="M199" s="22" t="str">
        <f>LEFT(JV!F208&amp;"      ",6)</f>
        <v xml:space="preserve">01    </v>
      </c>
      <c r="N199" s="22" t="str">
        <f>LEFT(JV!M208&amp;"        ",8)&amp;LEFT(JV!N208&amp;"    ",4)&amp;LEFT(JV!O208&amp;"    ",4)&amp;LEFT(JV!P208&amp;" ",1)&amp;LEFT(JV!Q208&amp;"        ",8)&amp;LEFT(JV!R208&amp;" ",1)</f>
        <v xml:space="preserve">                          </v>
      </c>
    </row>
    <row r="200" spans="1:14" x14ac:dyDescent="0.2">
      <c r="A200" s="22" t="s">
        <v>252</v>
      </c>
      <c r="B200" s="22" t="str">
        <f>LEFT(JV!$C$4&amp;"        ",8)&amp;"        "&amp;2</f>
        <v>AUPLOAD         2</v>
      </c>
      <c r="C200" s="22" t="str">
        <f>LEFT((JV!$C$5&amp;" "),4)</f>
        <v>BD05</v>
      </c>
      <c r="D200" s="22" t="str">
        <f>LEFT((JV!J209&amp;"        "),8)</f>
        <v xml:space="preserve">        </v>
      </c>
      <c r="E200" s="22" t="str">
        <f>RIGHT("000000000000"&amp;(ROUND((JV!G209+JV!H209),2)*100),12)</f>
        <v>000000000000</v>
      </c>
      <c r="F200" s="22" t="str">
        <f>LEFT(JV!I209&amp;"                                   ",35)</f>
        <v xml:space="preserve">0                                  </v>
      </c>
      <c r="G200" s="22" t="str">
        <f>IF((JV!G209&gt;0),"-",IF((JV!H209&gt;0),"+"," "))&amp;LEFT(JV!$F$5&amp;"  ",2)&amp;JV!$F$6&amp;"      "</f>
        <v xml:space="preserve">   Q      </v>
      </c>
      <c r="H200" s="22" t="str">
        <f>LEFT(JV!A209&amp;"      ",6)</f>
        <v xml:space="preserve">      </v>
      </c>
      <c r="I200" s="22" t="str">
        <f>LEFT(JV!B209&amp;"      ",6)</f>
        <v xml:space="preserve">      </v>
      </c>
      <c r="J200" s="22" t="str">
        <f>LEFT(JV!C209&amp;"      ",6)</f>
        <v xml:space="preserve">      </v>
      </c>
      <c r="K200" s="22" t="str">
        <f>LEFT(JV!D209&amp;"      ",6)</f>
        <v xml:space="preserve">      </v>
      </c>
      <c r="L200" s="22" t="str">
        <f>LEFT(JV!E209&amp;"      ",6)</f>
        <v xml:space="preserve">      </v>
      </c>
      <c r="M200" s="22" t="str">
        <f>LEFT(JV!F209&amp;"      ",6)</f>
        <v xml:space="preserve">01    </v>
      </c>
      <c r="N200" s="22" t="str">
        <f>LEFT(JV!M209&amp;"        ",8)&amp;LEFT(JV!N209&amp;"    ",4)&amp;LEFT(JV!O209&amp;"    ",4)&amp;LEFT(JV!P209&amp;" ",1)&amp;LEFT(JV!Q209&amp;"        ",8)&amp;LEFT(JV!R209&amp;" ",1)</f>
        <v xml:space="preserve">                          </v>
      </c>
    </row>
    <row r="201" spans="1:14" x14ac:dyDescent="0.2">
      <c r="A201" s="22" t="s">
        <v>253</v>
      </c>
      <c r="B201" s="22" t="str">
        <f>LEFT(JV!$C$4&amp;"        ",8)&amp;"        "&amp;2</f>
        <v>AUPLOAD         2</v>
      </c>
      <c r="C201" s="22" t="str">
        <f>LEFT((JV!$C$5&amp;" "),4)</f>
        <v>BD05</v>
      </c>
      <c r="D201" s="22" t="str">
        <f>LEFT((JV!J210&amp;"        "),8)</f>
        <v xml:space="preserve">        </v>
      </c>
      <c r="E201" s="22" t="str">
        <f>RIGHT("000000000000"&amp;(ROUND((JV!G210+JV!H210),2)*100),12)</f>
        <v>000000000000</v>
      </c>
      <c r="F201" s="22" t="str">
        <f>LEFT(JV!I210&amp;"                                   ",35)</f>
        <v xml:space="preserve">0                                  </v>
      </c>
      <c r="G201" s="22" t="str">
        <f>IF((JV!G210&gt;0),"-",IF((JV!H210&gt;0),"+"," "))&amp;LEFT(JV!$F$5&amp;"  ",2)&amp;JV!$F$6&amp;"      "</f>
        <v xml:space="preserve">   Q      </v>
      </c>
      <c r="H201" s="22" t="str">
        <f>LEFT(JV!A210&amp;"      ",6)</f>
        <v xml:space="preserve">      </v>
      </c>
      <c r="I201" s="22" t="str">
        <f>LEFT(JV!B210&amp;"      ",6)</f>
        <v xml:space="preserve">      </v>
      </c>
      <c r="J201" s="22" t="str">
        <f>LEFT(JV!C210&amp;"      ",6)</f>
        <v xml:space="preserve">      </v>
      </c>
      <c r="K201" s="22" t="str">
        <f>LEFT(JV!D210&amp;"      ",6)</f>
        <v xml:space="preserve">      </v>
      </c>
      <c r="L201" s="22" t="str">
        <f>LEFT(JV!E210&amp;"      ",6)</f>
        <v xml:space="preserve">      </v>
      </c>
      <c r="M201" s="22" t="str">
        <f>LEFT(JV!F210&amp;"      ",6)</f>
        <v xml:space="preserve">01    </v>
      </c>
      <c r="N201" s="22" t="str">
        <f>LEFT(JV!M210&amp;"        ",8)&amp;LEFT(JV!N210&amp;"    ",4)&amp;LEFT(JV!O210&amp;"    ",4)&amp;LEFT(JV!P210&amp;" ",1)&amp;LEFT(JV!Q210&amp;"        ",8)&amp;LEFT(JV!R210&amp;" ",1)</f>
        <v xml:space="preserve">                          </v>
      </c>
    </row>
    <row r="202" spans="1:14" x14ac:dyDescent="0.2">
      <c r="A202" s="22" t="s">
        <v>254</v>
      </c>
      <c r="B202" s="22" t="str">
        <f>LEFT(JV!$C$4&amp;"        ",8)&amp;"        "&amp;2</f>
        <v>AUPLOAD         2</v>
      </c>
      <c r="C202" s="22" t="str">
        <f>LEFT((JV!$C$5&amp;" "),4)</f>
        <v>BD05</v>
      </c>
      <c r="D202" s="22" t="str">
        <f>LEFT((JV!J211&amp;"        "),8)</f>
        <v xml:space="preserve">        </v>
      </c>
      <c r="E202" s="22" t="str">
        <f>RIGHT("000000000000"&amp;(ROUND((JV!G211+JV!H211),2)*100),12)</f>
        <v>000000000000</v>
      </c>
      <c r="F202" s="22" t="str">
        <f>LEFT(JV!I211&amp;"                                   ",35)</f>
        <v xml:space="preserve">0                                  </v>
      </c>
      <c r="G202" s="22" t="str">
        <f>IF((JV!G211&gt;0),"-",IF((JV!H211&gt;0),"+"," "))&amp;LEFT(JV!$F$5&amp;"  ",2)&amp;JV!$F$6&amp;"      "</f>
        <v xml:space="preserve">   Q      </v>
      </c>
      <c r="H202" s="22" t="str">
        <f>LEFT(JV!A211&amp;"      ",6)</f>
        <v xml:space="preserve">      </v>
      </c>
      <c r="I202" s="22" t="str">
        <f>LEFT(JV!B211&amp;"      ",6)</f>
        <v xml:space="preserve">      </v>
      </c>
      <c r="J202" s="22" t="str">
        <f>LEFT(JV!C211&amp;"      ",6)</f>
        <v xml:space="preserve">      </v>
      </c>
      <c r="K202" s="22" t="str">
        <f>LEFT(JV!D211&amp;"      ",6)</f>
        <v xml:space="preserve">      </v>
      </c>
      <c r="L202" s="22" t="str">
        <f>LEFT(JV!E211&amp;"      ",6)</f>
        <v xml:space="preserve">      </v>
      </c>
      <c r="M202" s="22" t="str">
        <f>LEFT(JV!F211&amp;"      ",6)</f>
        <v xml:space="preserve">01    </v>
      </c>
      <c r="N202" s="22" t="str">
        <f>LEFT(JV!M211&amp;"        ",8)&amp;LEFT(JV!N211&amp;"    ",4)&amp;LEFT(JV!O211&amp;"    ",4)&amp;LEFT(JV!P211&amp;" ",1)&amp;LEFT(JV!Q211&amp;"        ",8)&amp;LEFT(JV!R211&amp;" ",1)</f>
        <v xml:space="preserve">                          </v>
      </c>
    </row>
    <row r="203" spans="1:14" x14ac:dyDescent="0.2">
      <c r="A203" s="22" t="s">
        <v>255</v>
      </c>
      <c r="B203" s="22" t="str">
        <f>LEFT(JV!$C$4&amp;"        ",8)&amp;"        "&amp;2</f>
        <v>AUPLOAD         2</v>
      </c>
      <c r="C203" s="22" t="str">
        <f>LEFT((JV!$C$5&amp;" "),4)</f>
        <v>BD05</v>
      </c>
      <c r="D203" s="22" t="str">
        <f>LEFT((JV!J212&amp;"        "),8)</f>
        <v xml:space="preserve">        </v>
      </c>
      <c r="E203" s="22" t="str">
        <f>RIGHT("000000000000"&amp;(ROUND((JV!G212+JV!H212),2)*100),12)</f>
        <v>000000000000</v>
      </c>
      <c r="F203" s="22" t="str">
        <f>LEFT(JV!I212&amp;"                                   ",35)</f>
        <v xml:space="preserve">0                                  </v>
      </c>
      <c r="G203" s="22" t="str">
        <f>IF((JV!G212&gt;0),"-",IF((JV!H212&gt;0),"+"," "))&amp;LEFT(JV!$F$5&amp;"  ",2)&amp;JV!$F$6&amp;"      "</f>
        <v xml:space="preserve">   Q      </v>
      </c>
      <c r="H203" s="22" t="str">
        <f>LEFT(JV!A212&amp;"      ",6)</f>
        <v xml:space="preserve">      </v>
      </c>
      <c r="I203" s="22" t="str">
        <f>LEFT(JV!B212&amp;"      ",6)</f>
        <v xml:space="preserve">      </v>
      </c>
      <c r="J203" s="22" t="str">
        <f>LEFT(JV!C212&amp;"      ",6)</f>
        <v xml:space="preserve">      </v>
      </c>
      <c r="K203" s="22" t="str">
        <f>LEFT(JV!D212&amp;"      ",6)</f>
        <v xml:space="preserve">      </v>
      </c>
      <c r="L203" s="22" t="str">
        <f>LEFT(JV!E212&amp;"      ",6)</f>
        <v xml:space="preserve">      </v>
      </c>
      <c r="M203" s="22" t="str">
        <f>LEFT(JV!F212&amp;"      ",6)</f>
        <v xml:space="preserve">01    </v>
      </c>
      <c r="N203" s="22" t="str">
        <f>LEFT(JV!M212&amp;"        ",8)&amp;LEFT(JV!N212&amp;"    ",4)&amp;LEFT(JV!O212&amp;"    ",4)&amp;LEFT(JV!P212&amp;" ",1)&amp;LEFT(JV!Q212&amp;"        ",8)&amp;LEFT(JV!R212&amp;" ",1)</f>
        <v xml:space="preserve">                          </v>
      </c>
    </row>
    <row r="204" spans="1:14" x14ac:dyDescent="0.2">
      <c r="A204" s="22" t="s">
        <v>256</v>
      </c>
      <c r="B204" s="22" t="str">
        <f>LEFT(JV!$C$4&amp;"        ",8)&amp;"        "&amp;2</f>
        <v>AUPLOAD         2</v>
      </c>
      <c r="C204" s="22" t="str">
        <f>LEFT((JV!$C$5&amp;" "),4)</f>
        <v>BD05</v>
      </c>
      <c r="D204" s="22" t="str">
        <f>LEFT((JV!J213&amp;"        "),8)</f>
        <v xml:space="preserve">        </v>
      </c>
      <c r="E204" s="22" t="str">
        <f>RIGHT("000000000000"&amp;(ROUND((JV!G213+JV!H213),2)*100),12)</f>
        <v>000000000000</v>
      </c>
      <c r="F204" s="22" t="str">
        <f>LEFT(JV!I213&amp;"                                   ",35)</f>
        <v xml:space="preserve">0                                  </v>
      </c>
      <c r="G204" s="22" t="str">
        <f>IF((JV!G213&gt;0),"-",IF((JV!H213&gt;0),"+"," "))&amp;LEFT(JV!$F$5&amp;"  ",2)&amp;JV!$F$6&amp;"      "</f>
        <v xml:space="preserve">   Q      </v>
      </c>
      <c r="H204" s="22" t="str">
        <f>LEFT(JV!A213&amp;"      ",6)</f>
        <v xml:space="preserve">      </v>
      </c>
      <c r="I204" s="22" t="str">
        <f>LEFT(JV!B213&amp;"      ",6)</f>
        <v xml:space="preserve">      </v>
      </c>
      <c r="J204" s="22" t="str">
        <f>LEFT(JV!C213&amp;"      ",6)</f>
        <v xml:space="preserve">      </v>
      </c>
      <c r="K204" s="22" t="str">
        <f>LEFT(JV!D213&amp;"      ",6)</f>
        <v xml:space="preserve">      </v>
      </c>
      <c r="L204" s="22" t="str">
        <f>LEFT(JV!E213&amp;"      ",6)</f>
        <v xml:space="preserve">      </v>
      </c>
      <c r="M204" s="22" t="str">
        <f>LEFT(JV!F213&amp;"      ",6)</f>
        <v xml:space="preserve">01    </v>
      </c>
      <c r="N204" s="22" t="str">
        <f>LEFT(JV!M213&amp;"        ",8)&amp;LEFT(JV!N213&amp;"    ",4)&amp;LEFT(JV!O213&amp;"    ",4)&amp;LEFT(JV!P213&amp;" ",1)&amp;LEFT(JV!Q213&amp;"        ",8)&amp;LEFT(JV!R213&amp;" ",1)</f>
        <v xml:space="preserve">                          </v>
      </c>
    </row>
    <row r="205" spans="1:14" x14ac:dyDescent="0.2">
      <c r="A205" s="22" t="s">
        <v>257</v>
      </c>
      <c r="B205" s="22" t="str">
        <f>LEFT(JV!$C$4&amp;"        ",8)&amp;"        "&amp;2</f>
        <v>AUPLOAD         2</v>
      </c>
      <c r="C205" s="22" t="str">
        <f>LEFT((JV!$C$5&amp;" "),4)</f>
        <v>BD05</v>
      </c>
      <c r="D205" s="22" t="str">
        <f>LEFT((JV!J214&amp;"        "),8)</f>
        <v xml:space="preserve">        </v>
      </c>
      <c r="E205" s="22" t="str">
        <f>RIGHT("000000000000"&amp;(ROUND((JV!G214+JV!H214),2)*100),12)</f>
        <v>000000000000</v>
      </c>
      <c r="F205" s="22" t="str">
        <f>LEFT(JV!I214&amp;"                                   ",35)</f>
        <v xml:space="preserve">0                                  </v>
      </c>
      <c r="G205" s="22" t="str">
        <f>IF((JV!G214&gt;0),"-",IF((JV!H214&gt;0),"+"," "))&amp;LEFT(JV!$F$5&amp;"  ",2)&amp;JV!$F$6&amp;"      "</f>
        <v xml:space="preserve">   Q      </v>
      </c>
      <c r="H205" s="22" t="str">
        <f>LEFT(JV!A214&amp;"      ",6)</f>
        <v xml:space="preserve">      </v>
      </c>
      <c r="I205" s="22" t="str">
        <f>LEFT(JV!B214&amp;"      ",6)</f>
        <v xml:space="preserve">      </v>
      </c>
      <c r="J205" s="22" t="str">
        <f>LEFT(JV!C214&amp;"      ",6)</f>
        <v xml:space="preserve">      </v>
      </c>
      <c r="K205" s="22" t="str">
        <f>LEFT(JV!D214&amp;"      ",6)</f>
        <v xml:space="preserve">      </v>
      </c>
      <c r="L205" s="22" t="str">
        <f>LEFT(JV!E214&amp;"      ",6)</f>
        <v xml:space="preserve">      </v>
      </c>
      <c r="M205" s="22" t="str">
        <f>LEFT(JV!F214&amp;"      ",6)</f>
        <v xml:space="preserve">01    </v>
      </c>
      <c r="N205" s="22" t="str">
        <f>LEFT(JV!M214&amp;"        ",8)&amp;LEFT(JV!N214&amp;"    ",4)&amp;LEFT(JV!O214&amp;"    ",4)&amp;LEFT(JV!P214&amp;" ",1)&amp;LEFT(JV!Q214&amp;"        ",8)&amp;LEFT(JV!R214&amp;" ",1)</f>
        <v xml:space="preserve">                          </v>
      </c>
    </row>
    <row r="206" spans="1:14" x14ac:dyDescent="0.2">
      <c r="A206" s="22" t="s">
        <v>258</v>
      </c>
      <c r="B206" s="22" t="str">
        <f>LEFT(JV!$C$4&amp;"        ",8)&amp;"        "&amp;2</f>
        <v>AUPLOAD         2</v>
      </c>
      <c r="C206" s="22" t="str">
        <f>LEFT((JV!$C$5&amp;" "),4)</f>
        <v>BD05</v>
      </c>
      <c r="D206" s="22" t="str">
        <f>LEFT((JV!J215&amp;"        "),8)</f>
        <v xml:space="preserve">        </v>
      </c>
      <c r="E206" s="22" t="str">
        <f>RIGHT("000000000000"&amp;(ROUND((JV!G215+JV!H215),2)*100),12)</f>
        <v>000000000000</v>
      </c>
      <c r="F206" s="22" t="str">
        <f>LEFT(JV!I215&amp;"                                   ",35)</f>
        <v xml:space="preserve">0                                  </v>
      </c>
      <c r="G206" s="22" t="str">
        <f>IF((JV!G215&gt;0),"-",IF((JV!H215&gt;0),"+"," "))&amp;LEFT(JV!$F$5&amp;"  ",2)&amp;JV!$F$6&amp;"      "</f>
        <v xml:space="preserve">   Q      </v>
      </c>
      <c r="H206" s="22" t="str">
        <f>LEFT(JV!A215&amp;"      ",6)</f>
        <v xml:space="preserve">      </v>
      </c>
      <c r="I206" s="22" t="str">
        <f>LEFT(JV!B215&amp;"      ",6)</f>
        <v xml:space="preserve">      </v>
      </c>
      <c r="J206" s="22" t="str">
        <f>LEFT(JV!C215&amp;"      ",6)</f>
        <v xml:space="preserve">      </v>
      </c>
      <c r="K206" s="22" t="str">
        <f>LEFT(JV!D215&amp;"      ",6)</f>
        <v xml:space="preserve">      </v>
      </c>
      <c r="L206" s="22" t="str">
        <f>LEFT(JV!E215&amp;"      ",6)</f>
        <v xml:space="preserve">      </v>
      </c>
      <c r="M206" s="22" t="str">
        <f>LEFT(JV!F215&amp;"      ",6)</f>
        <v xml:space="preserve">01    </v>
      </c>
      <c r="N206" s="22" t="str">
        <f>LEFT(JV!M215&amp;"        ",8)&amp;LEFT(JV!N215&amp;"    ",4)&amp;LEFT(JV!O215&amp;"    ",4)&amp;LEFT(JV!P215&amp;" ",1)&amp;LEFT(JV!Q215&amp;"        ",8)&amp;LEFT(JV!R215&amp;" ",1)</f>
        <v xml:space="preserve">                          </v>
      </c>
    </row>
    <row r="207" spans="1:14" x14ac:dyDescent="0.2">
      <c r="A207" s="22" t="s">
        <v>259</v>
      </c>
      <c r="B207" s="22" t="str">
        <f>LEFT(JV!$C$4&amp;"        ",8)&amp;"        "&amp;2</f>
        <v>AUPLOAD         2</v>
      </c>
      <c r="C207" s="22" t="str">
        <f>LEFT((JV!$C$5&amp;" "),4)</f>
        <v>BD05</v>
      </c>
      <c r="D207" s="22" t="str">
        <f>LEFT((JV!J216&amp;"        "),8)</f>
        <v xml:space="preserve">        </v>
      </c>
      <c r="E207" s="22" t="str">
        <f>RIGHT("000000000000"&amp;(ROUND((JV!G216+JV!H216),2)*100),12)</f>
        <v>000000000000</v>
      </c>
      <c r="F207" s="22" t="str">
        <f>LEFT(JV!I216&amp;"                                   ",35)</f>
        <v xml:space="preserve">0                                  </v>
      </c>
      <c r="G207" s="22" t="str">
        <f>IF((JV!G216&gt;0),"-",IF((JV!H216&gt;0),"+"," "))&amp;LEFT(JV!$F$5&amp;"  ",2)&amp;JV!$F$6&amp;"      "</f>
        <v xml:space="preserve">   Q      </v>
      </c>
      <c r="H207" s="22" t="str">
        <f>LEFT(JV!A216&amp;"      ",6)</f>
        <v xml:space="preserve">      </v>
      </c>
      <c r="I207" s="22" t="str">
        <f>LEFT(JV!B216&amp;"      ",6)</f>
        <v xml:space="preserve">      </v>
      </c>
      <c r="J207" s="22" t="str">
        <f>LEFT(JV!C216&amp;"      ",6)</f>
        <v xml:space="preserve">      </v>
      </c>
      <c r="K207" s="22" t="str">
        <f>LEFT(JV!D216&amp;"      ",6)</f>
        <v xml:space="preserve">      </v>
      </c>
      <c r="L207" s="22" t="str">
        <f>LEFT(JV!E216&amp;"      ",6)</f>
        <v xml:space="preserve">      </v>
      </c>
      <c r="M207" s="22" t="str">
        <f>LEFT(JV!F216&amp;"      ",6)</f>
        <v xml:space="preserve">01    </v>
      </c>
      <c r="N207" s="22" t="str">
        <f>LEFT(JV!M216&amp;"        ",8)&amp;LEFT(JV!N216&amp;"    ",4)&amp;LEFT(JV!O216&amp;"    ",4)&amp;LEFT(JV!P216&amp;" ",1)&amp;LEFT(JV!Q216&amp;"        ",8)&amp;LEFT(JV!R216&amp;" ",1)</f>
        <v xml:space="preserve">                          </v>
      </c>
    </row>
    <row r="208" spans="1:14" x14ac:dyDescent="0.2">
      <c r="A208" s="22" t="s">
        <v>260</v>
      </c>
      <c r="B208" s="22" t="str">
        <f>LEFT(JV!$C$4&amp;"        ",8)&amp;"        "&amp;2</f>
        <v>AUPLOAD         2</v>
      </c>
      <c r="C208" s="22" t="str">
        <f>LEFT((JV!$C$5&amp;" "),4)</f>
        <v>BD05</v>
      </c>
      <c r="D208" s="22" t="str">
        <f>LEFT((JV!J217&amp;"        "),8)</f>
        <v xml:space="preserve">        </v>
      </c>
      <c r="E208" s="22" t="str">
        <f>RIGHT("000000000000"&amp;(ROUND((JV!G217+JV!H217),2)*100),12)</f>
        <v>000000000000</v>
      </c>
      <c r="F208" s="22" t="str">
        <f>LEFT(JV!I217&amp;"                                   ",35)</f>
        <v xml:space="preserve">0                                  </v>
      </c>
      <c r="G208" s="22" t="str">
        <f>IF((JV!G217&gt;0),"-",IF((JV!H217&gt;0),"+"," "))&amp;LEFT(JV!$F$5&amp;"  ",2)&amp;JV!$F$6&amp;"      "</f>
        <v xml:space="preserve">   Q      </v>
      </c>
      <c r="H208" s="22" t="str">
        <f>LEFT(JV!A217&amp;"      ",6)</f>
        <v xml:space="preserve">      </v>
      </c>
      <c r="I208" s="22" t="str">
        <f>LEFT(JV!B217&amp;"      ",6)</f>
        <v xml:space="preserve">      </v>
      </c>
      <c r="J208" s="22" t="str">
        <f>LEFT(JV!C217&amp;"      ",6)</f>
        <v xml:space="preserve">      </v>
      </c>
      <c r="K208" s="22" t="str">
        <f>LEFT(JV!D217&amp;"      ",6)</f>
        <v xml:space="preserve">      </v>
      </c>
      <c r="L208" s="22" t="str">
        <f>LEFT(JV!E217&amp;"      ",6)</f>
        <v xml:space="preserve">      </v>
      </c>
      <c r="M208" s="22" t="str">
        <f>LEFT(JV!F217&amp;"      ",6)</f>
        <v xml:space="preserve">01    </v>
      </c>
      <c r="N208" s="22" t="str">
        <f>LEFT(JV!M217&amp;"        ",8)&amp;LEFT(JV!N217&amp;"    ",4)&amp;LEFT(JV!O217&amp;"    ",4)&amp;LEFT(JV!P217&amp;" ",1)&amp;LEFT(JV!Q217&amp;"        ",8)&amp;LEFT(JV!R217&amp;" ",1)</f>
        <v xml:space="preserve">                          </v>
      </c>
    </row>
    <row r="209" spans="1:14" x14ac:dyDescent="0.2">
      <c r="A209" s="22" t="s">
        <v>261</v>
      </c>
      <c r="B209" s="22" t="str">
        <f>LEFT(JV!$C$4&amp;"        ",8)&amp;"        "&amp;2</f>
        <v>AUPLOAD         2</v>
      </c>
      <c r="C209" s="22" t="str">
        <f>LEFT((JV!$C$5&amp;" "),4)</f>
        <v>BD05</v>
      </c>
      <c r="D209" s="22" t="str">
        <f>LEFT((JV!J218&amp;"        "),8)</f>
        <v xml:space="preserve">        </v>
      </c>
      <c r="E209" s="22" t="str">
        <f>RIGHT("000000000000"&amp;(ROUND((JV!G218+JV!H218),2)*100),12)</f>
        <v>000000000000</v>
      </c>
      <c r="F209" s="22" t="str">
        <f>LEFT(JV!I218&amp;"                                   ",35)</f>
        <v xml:space="preserve">0                                  </v>
      </c>
      <c r="G209" s="22" t="str">
        <f>IF((JV!G218&gt;0),"-",IF((JV!H218&gt;0),"+"," "))&amp;LEFT(JV!$F$5&amp;"  ",2)&amp;JV!$F$6&amp;"      "</f>
        <v xml:space="preserve">   Q      </v>
      </c>
      <c r="H209" s="22" t="str">
        <f>LEFT(JV!A218&amp;"      ",6)</f>
        <v xml:space="preserve">      </v>
      </c>
      <c r="I209" s="22" t="str">
        <f>LEFT(JV!B218&amp;"      ",6)</f>
        <v xml:space="preserve">      </v>
      </c>
      <c r="J209" s="22" t="str">
        <f>LEFT(JV!C218&amp;"      ",6)</f>
        <v xml:space="preserve">      </v>
      </c>
      <c r="K209" s="22" t="str">
        <f>LEFT(JV!D218&amp;"      ",6)</f>
        <v xml:space="preserve">      </v>
      </c>
      <c r="L209" s="22" t="str">
        <f>LEFT(JV!E218&amp;"      ",6)</f>
        <v xml:space="preserve">      </v>
      </c>
      <c r="M209" s="22" t="str">
        <f>LEFT(JV!F218&amp;"      ",6)</f>
        <v xml:space="preserve">01    </v>
      </c>
      <c r="N209" s="22" t="str">
        <f>LEFT(JV!M218&amp;"        ",8)&amp;LEFT(JV!N218&amp;"    ",4)&amp;LEFT(JV!O218&amp;"    ",4)&amp;LEFT(JV!P218&amp;" ",1)&amp;LEFT(JV!Q218&amp;"        ",8)&amp;LEFT(JV!R218&amp;" ",1)</f>
        <v xml:space="preserve">                          </v>
      </c>
    </row>
    <row r="210" spans="1:14" x14ac:dyDescent="0.2">
      <c r="A210" s="22" t="s">
        <v>262</v>
      </c>
      <c r="B210" s="22" t="str">
        <f>LEFT(JV!$C$4&amp;"        ",8)&amp;"        "&amp;2</f>
        <v>AUPLOAD         2</v>
      </c>
      <c r="C210" s="22" t="str">
        <f>LEFT((JV!$C$5&amp;" "),4)</f>
        <v>BD05</v>
      </c>
      <c r="D210" s="22" t="str">
        <f>LEFT((JV!J219&amp;"        "),8)</f>
        <v xml:space="preserve">        </v>
      </c>
      <c r="E210" s="22" t="str">
        <f>RIGHT("000000000000"&amp;(ROUND((JV!G219+JV!H219),2)*100),12)</f>
        <v>000000000000</v>
      </c>
      <c r="F210" s="22" t="str">
        <f>LEFT(JV!I219&amp;"                                   ",35)</f>
        <v xml:space="preserve">0                                  </v>
      </c>
      <c r="G210" s="22" t="str">
        <f>IF((JV!G219&gt;0),"-",IF((JV!H219&gt;0),"+"," "))&amp;LEFT(JV!$F$5&amp;"  ",2)&amp;JV!$F$6&amp;"      "</f>
        <v xml:space="preserve">   Q      </v>
      </c>
      <c r="H210" s="22" t="str">
        <f>LEFT(JV!A219&amp;"      ",6)</f>
        <v xml:space="preserve">      </v>
      </c>
      <c r="I210" s="22" t="str">
        <f>LEFT(JV!B219&amp;"      ",6)</f>
        <v xml:space="preserve">      </v>
      </c>
      <c r="J210" s="22" t="str">
        <f>LEFT(JV!C219&amp;"      ",6)</f>
        <v xml:space="preserve">      </v>
      </c>
      <c r="K210" s="22" t="str">
        <f>LEFT(JV!D219&amp;"      ",6)</f>
        <v xml:space="preserve">      </v>
      </c>
      <c r="L210" s="22" t="str">
        <f>LEFT(JV!E219&amp;"      ",6)</f>
        <v xml:space="preserve">      </v>
      </c>
      <c r="M210" s="22" t="str">
        <f>LEFT(JV!F219&amp;"      ",6)</f>
        <v xml:space="preserve">01    </v>
      </c>
      <c r="N210" s="22" t="str">
        <f>LEFT(JV!M219&amp;"        ",8)&amp;LEFT(JV!N219&amp;"    ",4)&amp;LEFT(JV!O219&amp;"    ",4)&amp;LEFT(JV!P219&amp;" ",1)&amp;LEFT(JV!Q219&amp;"        ",8)&amp;LEFT(JV!R219&amp;" ",1)</f>
        <v xml:space="preserve">                          </v>
      </c>
    </row>
    <row r="211" spans="1:14" x14ac:dyDescent="0.2">
      <c r="A211" s="22" t="s">
        <v>263</v>
      </c>
      <c r="B211" s="22" t="str">
        <f>LEFT(JV!$C$4&amp;"        ",8)&amp;"        "&amp;2</f>
        <v>AUPLOAD         2</v>
      </c>
      <c r="C211" s="22" t="str">
        <f>LEFT((JV!$C$5&amp;" "),4)</f>
        <v>BD05</v>
      </c>
      <c r="D211" s="22" t="str">
        <f>LEFT((JV!J220&amp;"        "),8)</f>
        <v xml:space="preserve">        </v>
      </c>
      <c r="E211" s="22" t="str">
        <f>RIGHT("000000000000"&amp;(ROUND((JV!G220+JV!H220),2)*100),12)</f>
        <v>000000000000</v>
      </c>
      <c r="F211" s="22" t="str">
        <f>LEFT(JV!I220&amp;"                                   ",35)</f>
        <v xml:space="preserve">0                                  </v>
      </c>
      <c r="G211" s="22" t="str">
        <f>IF((JV!G220&gt;0),"-",IF((JV!H220&gt;0),"+"," "))&amp;LEFT(JV!$F$5&amp;"  ",2)&amp;JV!$F$6&amp;"      "</f>
        <v xml:space="preserve">   Q      </v>
      </c>
      <c r="H211" s="22" t="str">
        <f>LEFT(JV!A220&amp;"      ",6)</f>
        <v xml:space="preserve">      </v>
      </c>
      <c r="I211" s="22" t="str">
        <f>LEFT(JV!B220&amp;"      ",6)</f>
        <v xml:space="preserve">      </v>
      </c>
      <c r="J211" s="22" t="str">
        <f>LEFT(JV!C220&amp;"      ",6)</f>
        <v xml:space="preserve">      </v>
      </c>
      <c r="K211" s="22" t="str">
        <f>LEFT(JV!D220&amp;"      ",6)</f>
        <v xml:space="preserve">      </v>
      </c>
      <c r="L211" s="22" t="str">
        <f>LEFT(JV!E220&amp;"      ",6)</f>
        <v xml:space="preserve">      </v>
      </c>
      <c r="M211" s="22" t="str">
        <f>LEFT(JV!F220&amp;"      ",6)</f>
        <v xml:space="preserve">01    </v>
      </c>
      <c r="N211" s="22" t="str">
        <f>LEFT(JV!M220&amp;"        ",8)&amp;LEFT(JV!N220&amp;"    ",4)&amp;LEFT(JV!O220&amp;"    ",4)&amp;LEFT(JV!P220&amp;" ",1)&amp;LEFT(JV!Q220&amp;"        ",8)&amp;LEFT(JV!R220&amp;" ",1)</f>
        <v xml:space="preserve">                          </v>
      </c>
    </row>
    <row r="212" spans="1:14" x14ac:dyDescent="0.2">
      <c r="A212" s="22" t="s">
        <v>264</v>
      </c>
      <c r="B212" s="22" t="str">
        <f>LEFT(JV!$C$4&amp;"        ",8)&amp;"        "&amp;2</f>
        <v>AUPLOAD         2</v>
      </c>
      <c r="C212" s="22" t="str">
        <f>LEFT((JV!$C$5&amp;" "),4)</f>
        <v>BD05</v>
      </c>
      <c r="D212" s="22" t="str">
        <f>LEFT((JV!J221&amp;"        "),8)</f>
        <v xml:space="preserve">        </v>
      </c>
      <c r="E212" s="22" t="str">
        <f>RIGHT("000000000000"&amp;(ROUND((JV!G221+JV!H221),2)*100),12)</f>
        <v>000000000000</v>
      </c>
      <c r="F212" s="22" t="str">
        <f>LEFT(JV!I221&amp;"                                   ",35)</f>
        <v xml:space="preserve">0                                  </v>
      </c>
      <c r="G212" s="22" t="str">
        <f>IF((JV!G221&gt;0),"-",IF((JV!H221&gt;0),"+"," "))&amp;LEFT(JV!$F$5&amp;"  ",2)&amp;JV!$F$6&amp;"      "</f>
        <v xml:space="preserve">   Q      </v>
      </c>
      <c r="H212" s="22" t="str">
        <f>LEFT(JV!A221&amp;"      ",6)</f>
        <v xml:space="preserve">      </v>
      </c>
      <c r="I212" s="22" t="str">
        <f>LEFT(JV!B221&amp;"      ",6)</f>
        <v xml:space="preserve">      </v>
      </c>
      <c r="J212" s="22" t="str">
        <f>LEFT(JV!C221&amp;"      ",6)</f>
        <v xml:space="preserve">      </v>
      </c>
      <c r="K212" s="22" t="str">
        <f>LEFT(JV!D221&amp;"      ",6)</f>
        <v xml:space="preserve">      </v>
      </c>
      <c r="L212" s="22" t="str">
        <f>LEFT(JV!E221&amp;"      ",6)</f>
        <v xml:space="preserve">      </v>
      </c>
      <c r="M212" s="22" t="str">
        <f>LEFT(JV!F221&amp;"      ",6)</f>
        <v xml:space="preserve">01    </v>
      </c>
      <c r="N212" s="22" t="str">
        <f>LEFT(JV!M221&amp;"        ",8)&amp;LEFT(JV!N221&amp;"    ",4)&amp;LEFT(JV!O221&amp;"    ",4)&amp;LEFT(JV!P221&amp;" ",1)&amp;LEFT(JV!Q221&amp;"        ",8)&amp;LEFT(JV!R221&amp;" ",1)</f>
        <v xml:space="preserve">                          </v>
      </c>
    </row>
    <row r="213" spans="1:14" x14ac:dyDescent="0.2">
      <c r="A213" s="22" t="s">
        <v>265</v>
      </c>
      <c r="B213" s="22" t="str">
        <f>LEFT(JV!$C$4&amp;"        ",8)&amp;"        "&amp;2</f>
        <v>AUPLOAD         2</v>
      </c>
      <c r="C213" s="22" t="str">
        <f>LEFT((JV!$C$5&amp;" "),4)</f>
        <v>BD05</v>
      </c>
      <c r="D213" s="22" t="str">
        <f>LEFT((JV!J222&amp;"        "),8)</f>
        <v xml:space="preserve">        </v>
      </c>
      <c r="E213" s="22" t="str">
        <f>RIGHT("000000000000"&amp;(ROUND((JV!G222+JV!H222),2)*100),12)</f>
        <v>000000000000</v>
      </c>
      <c r="F213" s="22" t="str">
        <f>LEFT(JV!I222&amp;"                                   ",35)</f>
        <v xml:space="preserve">0                                  </v>
      </c>
      <c r="G213" s="22" t="str">
        <f>IF((JV!G222&gt;0),"-",IF((JV!H222&gt;0),"+"," "))&amp;LEFT(JV!$F$5&amp;"  ",2)&amp;JV!$F$6&amp;"      "</f>
        <v xml:space="preserve">   Q      </v>
      </c>
      <c r="H213" s="22" t="str">
        <f>LEFT(JV!A222&amp;"      ",6)</f>
        <v xml:space="preserve">      </v>
      </c>
      <c r="I213" s="22" t="str">
        <f>LEFT(JV!B222&amp;"      ",6)</f>
        <v xml:space="preserve">      </v>
      </c>
      <c r="J213" s="22" t="str">
        <f>LEFT(JV!C222&amp;"      ",6)</f>
        <v xml:space="preserve">      </v>
      </c>
      <c r="K213" s="22" t="str">
        <f>LEFT(JV!D222&amp;"      ",6)</f>
        <v xml:space="preserve">      </v>
      </c>
      <c r="L213" s="22" t="str">
        <f>LEFT(JV!E222&amp;"      ",6)</f>
        <v xml:space="preserve">      </v>
      </c>
      <c r="M213" s="22" t="str">
        <f>LEFT(JV!F222&amp;"      ",6)</f>
        <v xml:space="preserve">01    </v>
      </c>
      <c r="N213" s="22" t="str">
        <f>LEFT(JV!M222&amp;"        ",8)&amp;LEFT(JV!N222&amp;"    ",4)&amp;LEFT(JV!O222&amp;"    ",4)&amp;LEFT(JV!P222&amp;" ",1)&amp;LEFT(JV!Q222&amp;"        ",8)&amp;LEFT(JV!R222&amp;" ",1)</f>
        <v xml:space="preserve">                          </v>
      </c>
    </row>
    <row r="214" spans="1:14" x14ac:dyDescent="0.2">
      <c r="A214" s="22" t="s">
        <v>266</v>
      </c>
      <c r="B214" s="22" t="str">
        <f>LEFT(JV!$C$4&amp;"        ",8)&amp;"        "&amp;2</f>
        <v>AUPLOAD         2</v>
      </c>
      <c r="C214" s="22" t="str">
        <f>LEFT((JV!$C$5&amp;" "),4)</f>
        <v>BD05</v>
      </c>
      <c r="D214" s="22" t="str">
        <f>LEFT((JV!J223&amp;"        "),8)</f>
        <v xml:space="preserve">        </v>
      </c>
      <c r="E214" s="22" t="str">
        <f>RIGHT("000000000000"&amp;(ROUND((JV!G223+JV!H223),2)*100),12)</f>
        <v>000000000000</v>
      </c>
      <c r="F214" s="22" t="str">
        <f>LEFT(JV!I223&amp;"                                   ",35)</f>
        <v xml:space="preserve">0                                  </v>
      </c>
      <c r="G214" s="22" t="str">
        <f>IF((JV!G223&gt;0),"-",IF((JV!H223&gt;0),"+"," "))&amp;LEFT(JV!$F$5&amp;"  ",2)&amp;JV!$F$6&amp;"      "</f>
        <v xml:space="preserve">   Q      </v>
      </c>
      <c r="H214" s="22" t="str">
        <f>LEFT(JV!A223&amp;"      ",6)</f>
        <v xml:space="preserve">      </v>
      </c>
      <c r="I214" s="22" t="str">
        <f>LEFT(JV!B223&amp;"      ",6)</f>
        <v xml:space="preserve">      </v>
      </c>
      <c r="J214" s="22" t="str">
        <f>LEFT(JV!C223&amp;"      ",6)</f>
        <v xml:space="preserve">      </v>
      </c>
      <c r="K214" s="22" t="str">
        <f>LEFT(JV!D223&amp;"      ",6)</f>
        <v xml:space="preserve">      </v>
      </c>
      <c r="L214" s="22" t="str">
        <f>LEFT(JV!E223&amp;"      ",6)</f>
        <v xml:space="preserve">      </v>
      </c>
      <c r="M214" s="22" t="str">
        <f>LEFT(JV!F223&amp;"      ",6)</f>
        <v xml:space="preserve">01    </v>
      </c>
      <c r="N214" s="22" t="str">
        <f>LEFT(JV!M223&amp;"        ",8)&amp;LEFT(JV!N223&amp;"    ",4)&amp;LEFT(JV!O223&amp;"    ",4)&amp;LEFT(JV!P223&amp;" ",1)&amp;LEFT(JV!Q223&amp;"        ",8)&amp;LEFT(JV!R223&amp;" ",1)</f>
        <v xml:space="preserve">                          </v>
      </c>
    </row>
    <row r="215" spans="1:14" x14ac:dyDescent="0.2">
      <c r="A215" s="22" t="s">
        <v>267</v>
      </c>
      <c r="B215" s="22" t="str">
        <f>LEFT(JV!$C$4&amp;"        ",8)&amp;"        "&amp;2</f>
        <v>AUPLOAD         2</v>
      </c>
      <c r="C215" s="22" t="str">
        <f>LEFT((JV!$C$5&amp;" "),4)</f>
        <v>BD05</v>
      </c>
      <c r="D215" s="22" t="str">
        <f>LEFT((JV!J224&amp;"        "),8)</f>
        <v xml:space="preserve">        </v>
      </c>
      <c r="E215" s="22" t="str">
        <f>RIGHT("000000000000"&amp;(ROUND((JV!G224+JV!H224),2)*100),12)</f>
        <v>000000000000</v>
      </c>
      <c r="F215" s="22" t="str">
        <f>LEFT(JV!I224&amp;"                                   ",35)</f>
        <v xml:space="preserve">0                                  </v>
      </c>
      <c r="G215" s="22" t="str">
        <f>IF((JV!G224&gt;0),"-",IF((JV!H224&gt;0),"+"," "))&amp;LEFT(JV!$F$5&amp;"  ",2)&amp;JV!$F$6&amp;"      "</f>
        <v xml:space="preserve">   Q      </v>
      </c>
      <c r="H215" s="22" t="str">
        <f>LEFT(JV!A224&amp;"      ",6)</f>
        <v xml:space="preserve">      </v>
      </c>
      <c r="I215" s="22" t="str">
        <f>LEFT(JV!B224&amp;"      ",6)</f>
        <v xml:space="preserve">      </v>
      </c>
      <c r="J215" s="22" t="str">
        <f>LEFT(JV!C224&amp;"      ",6)</f>
        <v xml:space="preserve">      </v>
      </c>
      <c r="K215" s="22" t="str">
        <f>LEFT(JV!D224&amp;"      ",6)</f>
        <v xml:space="preserve">      </v>
      </c>
      <c r="L215" s="22" t="str">
        <f>LEFT(JV!E224&amp;"      ",6)</f>
        <v xml:space="preserve">      </v>
      </c>
      <c r="M215" s="22" t="str">
        <f>LEFT(JV!F224&amp;"      ",6)</f>
        <v xml:space="preserve">01    </v>
      </c>
      <c r="N215" s="22" t="str">
        <f>LEFT(JV!M224&amp;"        ",8)&amp;LEFT(JV!N224&amp;"    ",4)&amp;LEFT(JV!O224&amp;"    ",4)&amp;LEFT(JV!P224&amp;" ",1)&amp;LEFT(JV!Q224&amp;"        ",8)&amp;LEFT(JV!R224&amp;" ",1)</f>
        <v xml:space="preserve">                          </v>
      </c>
    </row>
    <row r="216" spans="1:14" x14ac:dyDescent="0.2">
      <c r="A216" s="22" t="s">
        <v>268</v>
      </c>
      <c r="B216" s="22" t="str">
        <f>LEFT(JV!$C$4&amp;"        ",8)&amp;"        "&amp;2</f>
        <v>AUPLOAD         2</v>
      </c>
      <c r="C216" s="22" t="str">
        <f>LEFT((JV!$C$5&amp;" "),4)</f>
        <v>BD05</v>
      </c>
      <c r="D216" s="22" t="str">
        <f>LEFT((JV!J225&amp;"        "),8)</f>
        <v xml:space="preserve">        </v>
      </c>
      <c r="E216" s="22" t="str">
        <f>RIGHT("000000000000"&amp;(ROUND((JV!G225+JV!H225),2)*100),12)</f>
        <v>000000000000</v>
      </c>
      <c r="F216" s="22" t="str">
        <f>LEFT(JV!I225&amp;"                                   ",35)</f>
        <v xml:space="preserve">0                                  </v>
      </c>
      <c r="G216" s="22" t="str">
        <f>IF((JV!G225&gt;0),"-",IF((JV!H225&gt;0),"+"," "))&amp;LEFT(JV!$F$5&amp;"  ",2)&amp;JV!$F$6&amp;"      "</f>
        <v xml:space="preserve">   Q      </v>
      </c>
      <c r="H216" s="22" t="str">
        <f>LEFT(JV!A225&amp;"      ",6)</f>
        <v xml:space="preserve">      </v>
      </c>
      <c r="I216" s="22" t="str">
        <f>LEFT(JV!B225&amp;"      ",6)</f>
        <v xml:space="preserve">      </v>
      </c>
      <c r="J216" s="22" t="str">
        <f>LEFT(JV!C225&amp;"      ",6)</f>
        <v xml:space="preserve">      </v>
      </c>
      <c r="K216" s="22" t="str">
        <f>LEFT(JV!D225&amp;"      ",6)</f>
        <v xml:space="preserve">      </v>
      </c>
      <c r="L216" s="22" t="str">
        <f>LEFT(JV!E225&amp;"      ",6)</f>
        <v xml:space="preserve">      </v>
      </c>
      <c r="M216" s="22" t="str">
        <f>LEFT(JV!F225&amp;"      ",6)</f>
        <v xml:space="preserve">01    </v>
      </c>
      <c r="N216" s="22" t="str">
        <f>LEFT(JV!M225&amp;"        ",8)&amp;LEFT(JV!N225&amp;"    ",4)&amp;LEFT(JV!O225&amp;"    ",4)&amp;LEFT(JV!P225&amp;" ",1)&amp;LEFT(JV!Q225&amp;"        ",8)&amp;LEFT(JV!R225&amp;" ",1)</f>
        <v xml:space="preserve">                          </v>
      </c>
    </row>
    <row r="217" spans="1:14" x14ac:dyDescent="0.2">
      <c r="A217" s="22" t="s">
        <v>269</v>
      </c>
      <c r="B217" s="22" t="str">
        <f>LEFT(JV!$C$4&amp;"        ",8)&amp;"        "&amp;2</f>
        <v>AUPLOAD         2</v>
      </c>
      <c r="C217" s="22" t="str">
        <f>LEFT((JV!$C$5&amp;" "),4)</f>
        <v>BD05</v>
      </c>
      <c r="D217" s="22" t="str">
        <f>LEFT((JV!J226&amp;"        "),8)</f>
        <v xml:space="preserve">        </v>
      </c>
      <c r="E217" s="22" t="str">
        <f>RIGHT("000000000000"&amp;(ROUND((JV!G226+JV!H226),2)*100),12)</f>
        <v>000000000000</v>
      </c>
      <c r="F217" s="22" t="str">
        <f>LEFT(JV!I226&amp;"                                   ",35)</f>
        <v xml:space="preserve">0                                  </v>
      </c>
      <c r="G217" s="22" t="str">
        <f>IF((JV!G226&gt;0),"-",IF((JV!H226&gt;0),"+"," "))&amp;LEFT(JV!$F$5&amp;"  ",2)&amp;JV!$F$6&amp;"      "</f>
        <v xml:space="preserve">   Q      </v>
      </c>
      <c r="H217" s="22" t="str">
        <f>LEFT(JV!A226&amp;"      ",6)</f>
        <v xml:space="preserve">      </v>
      </c>
      <c r="I217" s="22" t="str">
        <f>LEFT(JV!B226&amp;"      ",6)</f>
        <v xml:space="preserve">      </v>
      </c>
      <c r="J217" s="22" t="str">
        <f>LEFT(JV!C226&amp;"      ",6)</f>
        <v xml:space="preserve">      </v>
      </c>
      <c r="K217" s="22" t="str">
        <f>LEFT(JV!D226&amp;"      ",6)</f>
        <v xml:space="preserve">      </v>
      </c>
      <c r="L217" s="22" t="str">
        <f>LEFT(JV!E226&amp;"      ",6)</f>
        <v xml:space="preserve">      </v>
      </c>
      <c r="M217" s="22" t="str">
        <f>LEFT(JV!F226&amp;"      ",6)</f>
        <v xml:space="preserve">01    </v>
      </c>
      <c r="N217" s="22" t="str">
        <f>LEFT(JV!M226&amp;"        ",8)&amp;LEFT(JV!N226&amp;"    ",4)&amp;LEFT(JV!O226&amp;"    ",4)&amp;LEFT(JV!P226&amp;" ",1)&amp;LEFT(JV!Q226&amp;"        ",8)&amp;LEFT(JV!R226&amp;" ",1)</f>
        <v xml:space="preserve">                          </v>
      </c>
    </row>
    <row r="218" spans="1:14" x14ac:dyDescent="0.2">
      <c r="A218" s="22" t="s">
        <v>270</v>
      </c>
      <c r="B218" s="22" t="str">
        <f>LEFT(JV!$C$4&amp;"        ",8)&amp;"        "&amp;2</f>
        <v>AUPLOAD         2</v>
      </c>
      <c r="C218" s="22" t="str">
        <f>LEFT((JV!$C$5&amp;" "),4)</f>
        <v>BD05</v>
      </c>
      <c r="D218" s="22" t="str">
        <f>LEFT((JV!J227&amp;"        "),8)</f>
        <v xml:space="preserve">        </v>
      </c>
      <c r="E218" s="22" t="str">
        <f>RIGHT("000000000000"&amp;(ROUND((JV!G227+JV!H227),2)*100),12)</f>
        <v>000000000000</v>
      </c>
      <c r="F218" s="22" t="str">
        <f>LEFT(JV!I227&amp;"                                   ",35)</f>
        <v xml:space="preserve">0                                  </v>
      </c>
      <c r="G218" s="22" t="str">
        <f>IF((JV!G227&gt;0),"-",IF((JV!H227&gt;0),"+"," "))&amp;LEFT(JV!$F$5&amp;"  ",2)&amp;JV!$F$6&amp;"      "</f>
        <v xml:space="preserve">   Q      </v>
      </c>
      <c r="H218" s="22" t="str">
        <f>LEFT(JV!A227&amp;"      ",6)</f>
        <v xml:space="preserve">      </v>
      </c>
      <c r="I218" s="22" t="str">
        <f>LEFT(JV!B227&amp;"      ",6)</f>
        <v xml:space="preserve">      </v>
      </c>
      <c r="J218" s="22" t="str">
        <f>LEFT(JV!C227&amp;"      ",6)</f>
        <v xml:space="preserve">      </v>
      </c>
      <c r="K218" s="22" t="str">
        <f>LEFT(JV!D227&amp;"      ",6)</f>
        <v xml:space="preserve">      </v>
      </c>
      <c r="L218" s="22" t="str">
        <f>LEFT(JV!E227&amp;"      ",6)</f>
        <v xml:space="preserve">      </v>
      </c>
      <c r="M218" s="22" t="str">
        <f>LEFT(JV!F227&amp;"      ",6)</f>
        <v xml:space="preserve">01    </v>
      </c>
      <c r="N218" s="22" t="str">
        <f>LEFT(JV!M227&amp;"        ",8)&amp;LEFT(JV!N227&amp;"    ",4)&amp;LEFT(JV!O227&amp;"    ",4)&amp;LEFT(JV!P227&amp;" ",1)&amp;LEFT(JV!Q227&amp;"        ",8)&amp;LEFT(JV!R227&amp;" ",1)</f>
        <v xml:space="preserve">                          </v>
      </c>
    </row>
    <row r="219" spans="1:14" x14ac:dyDescent="0.2">
      <c r="A219" s="22" t="s">
        <v>271</v>
      </c>
      <c r="B219" s="22" t="str">
        <f>LEFT(JV!$C$4&amp;"        ",8)&amp;"        "&amp;2</f>
        <v>AUPLOAD         2</v>
      </c>
      <c r="C219" s="22" t="str">
        <f>LEFT((JV!$C$5&amp;" "),4)</f>
        <v>BD05</v>
      </c>
      <c r="D219" s="22" t="str">
        <f>LEFT((JV!J228&amp;"        "),8)</f>
        <v xml:space="preserve">        </v>
      </c>
      <c r="E219" s="22" t="str">
        <f>RIGHT("000000000000"&amp;(ROUND((JV!G228+JV!H228),2)*100),12)</f>
        <v>000000000000</v>
      </c>
      <c r="F219" s="22" t="str">
        <f>LEFT(JV!I228&amp;"                                   ",35)</f>
        <v xml:space="preserve">0                                  </v>
      </c>
      <c r="G219" s="22" t="str">
        <f>IF((JV!G228&gt;0),"-",IF((JV!H228&gt;0),"+"," "))&amp;LEFT(JV!$F$5&amp;"  ",2)&amp;JV!$F$6&amp;"      "</f>
        <v xml:space="preserve">   Q      </v>
      </c>
      <c r="H219" s="22" t="str">
        <f>LEFT(JV!A228&amp;"      ",6)</f>
        <v xml:space="preserve">      </v>
      </c>
      <c r="I219" s="22" t="str">
        <f>LEFT(JV!B228&amp;"      ",6)</f>
        <v xml:space="preserve">      </v>
      </c>
      <c r="J219" s="22" t="str">
        <f>LEFT(JV!C228&amp;"      ",6)</f>
        <v xml:space="preserve">      </v>
      </c>
      <c r="K219" s="22" t="str">
        <f>LEFT(JV!D228&amp;"      ",6)</f>
        <v xml:space="preserve">      </v>
      </c>
      <c r="L219" s="22" t="str">
        <f>LEFT(JV!E228&amp;"      ",6)</f>
        <v xml:space="preserve">      </v>
      </c>
      <c r="M219" s="22" t="str">
        <f>LEFT(JV!F228&amp;"      ",6)</f>
        <v xml:space="preserve">01    </v>
      </c>
      <c r="N219" s="22" t="str">
        <f>LEFT(JV!M228&amp;"        ",8)&amp;LEFT(JV!N228&amp;"    ",4)&amp;LEFT(JV!O228&amp;"    ",4)&amp;LEFT(JV!P228&amp;" ",1)&amp;LEFT(JV!Q228&amp;"        ",8)&amp;LEFT(JV!R228&amp;" ",1)</f>
        <v xml:space="preserve">                          </v>
      </c>
    </row>
    <row r="220" spans="1:14" x14ac:dyDescent="0.2">
      <c r="A220" s="22" t="s">
        <v>272</v>
      </c>
      <c r="B220" s="22" t="str">
        <f>LEFT(JV!$C$4&amp;"        ",8)&amp;"        "&amp;2</f>
        <v>AUPLOAD         2</v>
      </c>
      <c r="C220" s="22" t="str">
        <f>LEFT((JV!$C$5&amp;" "),4)</f>
        <v>BD05</v>
      </c>
      <c r="D220" s="22" t="str">
        <f>LEFT((JV!J229&amp;"        "),8)</f>
        <v xml:space="preserve">        </v>
      </c>
      <c r="E220" s="22" t="str">
        <f>RIGHT("000000000000"&amp;(ROUND((JV!G229+JV!H229),2)*100),12)</f>
        <v>000000000000</v>
      </c>
      <c r="F220" s="22" t="str">
        <f>LEFT(JV!I229&amp;"                                   ",35)</f>
        <v xml:space="preserve">0                                  </v>
      </c>
      <c r="G220" s="22" t="str">
        <f>IF((JV!G229&gt;0),"-",IF((JV!H229&gt;0),"+"," "))&amp;LEFT(JV!$F$5&amp;"  ",2)&amp;JV!$F$6&amp;"      "</f>
        <v xml:space="preserve">   Q      </v>
      </c>
      <c r="H220" s="22" t="str">
        <f>LEFT(JV!A229&amp;"      ",6)</f>
        <v xml:space="preserve">      </v>
      </c>
      <c r="I220" s="22" t="str">
        <f>LEFT(JV!B229&amp;"      ",6)</f>
        <v xml:space="preserve">      </v>
      </c>
      <c r="J220" s="22" t="str">
        <f>LEFT(JV!C229&amp;"      ",6)</f>
        <v xml:space="preserve">      </v>
      </c>
      <c r="K220" s="22" t="str">
        <f>LEFT(JV!D229&amp;"      ",6)</f>
        <v xml:space="preserve">      </v>
      </c>
      <c r="L220" s="22" t="str">
        <f>LEFT(JV!E229&amp;"      ",6)</f>
        <v xml:space="preserve">      </v>
      </c>
      <c r="M220" s="22" t="str">
        <f>LEFT(JV!F229&amp;"      ",6)</f>
        <v xml:space="preserve">01    </v>
      </c>
      <c r="N220" s="22" t="str">
        <f>LEFT(JV!M229&amp;"        ",8)&amp;LEFT(JV!N229&amp;"    ",4)&amp;LEFT(JV!O229&amp;"    ",4)&amp;LEFT(JV!P229&amp;" ",1)&amp;LEFT(JV!Q229&amp;"        ",8)&amp;LEFT(JV!R229&amp;" ",1)</f>
        <v xml:space="preserve">                          </v>
      </c>
    </row>
    <row r="221" spans="1:14" x14ac:dyDescent="0.2">
      <c r="A221" s="22" t="s">
        <v>273</v>
      </c>
      <c r="B221" s="22" t="str">
        <f>LEFT(JV!$C$4&amp;"        ",8)&amp;"        "&amp;2</f>
        <v>AUPLOAD         2</v>
      </c>
      <c r="C221" s="22" t="str">
        <f>LEFT((JV!$C$5&amp;" "),4)</f>
        <v>BD05</v>
      </c>
      <c r="D221" s="22" t="str">
        <f>LEFT((JV!J230&amp;"        "),8)</f>
        <v xml:space="preserve">        </v>
      </c>
      <c r="E221" s="22" t="str">
        <f>RIGHT("000000000000"&amp;(ROUND((JV!G230+JV!H230),2)*100),12)</f>
        <v>000000000000</v>
      </c>
      <c r="F221" s="22" t="str">
        <f>LEFT(JV!I230&amp;"                                   ",35)</f>
        <v xml:space="preserve">0                                  </v>
      </c>
      <c r="G221" s="22" t="str">
        <f>IF((JV!G230&gt;0),"-",IF((JV!H230&gt;0),"+"," "))&amp;LEFT(JV!$F$5&amp;"  ",2)&amp;JV!$F$6&amp;"      "</f>
        <v xml:space="preserve">   Q      </v>
      </c>
      <c r="H221" s="22" t="str">
        <f>LEFT(JV!A230&amp;"      ",6)</f>
        <v xml:space="preserve">      </v>
      </c>
      <c r="I221" s="22" t="str">
        <f>LEFT(JV!B230&amp;"      ",6)</f>
        <v xml:space="preserve">      </v>
      </c>
      <c r="J221" s="22" t="str">
        <f>LEFT(JV!C230&amp;"      ",6)</f>
        <v xml:space="preserve">      </v>
      </c>
      <c r="K221" s="22" t="str">
        <f>LEFT(JV!D230&amp;"      ",6)</f>
        <v xml:space="preserve">      </v>
      </c>
      <c r="L221" s="22" t="str">
        <f>LEFT(JV!E230&amp;"      ",6)</f>
        <v xml:space="preserve">      </v>
      </c>
      <c r="M221" s="22" t="str">
        <f>LEFT(JV!F230&amp;"      ",6)</f>
        <v xml:space="preserve">01    </v>
      </c>
      <c r="N221" s="22" t="str">
        <f>LEFT(JV!M230&amp;"        ",8)&amp;LEFT(JV!N230&amp;"    ",4)&amp;LEFT(JV!O230&amp;"    ",4)&amp;LEFT(JV!P230&amp;" ",1)&amp;LEFT(JV!Q230&amp;"        ",8)&amp;LEFT(JV!R230&amp;" ",1)</f>
        <v xml:space="preserve">                          </v>
      </c>
    </row>
    <row r="222" spans="1:14" x14ac:dyDescent="0.2">
      <c r="A222" s="22" t="s">
        <v>274</v>
      </c>
      <c r="B222" s="22" t="str">
        <f>LEFT(JV!$C$4&amp;"        ",8)&amp;"        "&amp;2</f>
        <v>AUPLOAD         2</v>
      </c>
      <c r="C222" s="22" t="str">
        <f>LEFT((JV!$C$5&amp;" "),4)</f>
        <v>BD05</v>
      </c>
      <c r="D222" s="22" t="str">
        <f>LEFT((JV!J231&amp;"        "),8)</f>
        <v xml:space="preserve">        </v>
      </c>
      <c r="E222" s="22" t="str">
        <f>RIGHT("000000000000"&amp;(ROUND((JV!G231+JV!H231),2)*100),12)</f>
        <v>000000000000</v>
      </c>
      <c r="F222" s="22" t="str">
        <f>LEFT(JV!I231&amp;"                                   ",35)</f>
        <v xml:space="preserve">0                                  </v>
      </c>
      <c r="G222" s="22" t="str">
        <f>IF((JV!G231&gt;0),"-",IF((JV!H231&gt;0),"+"," "))&amp;LEFT(JV!$F$5&amp;"  ",2)&amp;JV!$F$6&amp;"      "</f>
        <v xml:space="preserve">   Q      </v>
      </c>
      <c r="H222" s="22" t="str">
        <f>LEFT(JV!A231&amp;"      ",6)</f>
        <v xml:space="preserve">      </v>
      </c>
      <c r="I222" s="22" t="str">
        <f>LEFT(JV!B231&amp;"      ",6)</f>
        <v xml:space="preserve">      </v>
      </c>
      <c r="J222" s="22" t="str">
        <f>LEFT(JV!C231&amp;"      ",6)</f>
        <v xml:space="preserve">      </v>
      </c>
      <c r="K222" s="22" t="str">
        <f>LEFT(JV!D231&amp;"      ",6)</f>
        <v xml:space="preserve">      </v>
      </c>
      <c r="L222" s="22" t="str">
        <f>LEFT(JV!E231&amp;"      ",6)</f>
        <v xml:space="preserve">      </v>
      </c>
      <c r="M222" s="22" t="str">
        <f>LEFT(JV!F231&amp;"      ",6)</f>
        <v xml:space="preserve">01    </v>
      </c>
      <c r="N222" s="22" t="str">
        <f>LEFT(JV!M231&amp;"        ",8)&amp;LEFT(JV!N231&amp;"    ",4)&amp;LEFT(JV!O231&amp;"    ",4)&amp;LEFT(JV!P231&amp;" ",1)&amp;LEFT(JV!Q231&amp;"        ",8)&amp;LEFT(JV!R231&amp;" ",1)</f>
        <v xml:space="preserve">                          </v>
      </c>
    </row>
    <row r="223" spans="1:14" x14ac:dyDescent="0.2">
      <c r="A223" s="22" t="s">
        <v>275</v>
      </c>
      <c r="B223" s="22" t="str">
        <f>LEFT(JV!$C$4&amp;"        ",8)&amp;"        "&amp;2</f>
        <v>AUPLOAD         2</v>
      </c>
      <c r="C223" s="22" t="str">
        <f>LEFT((JV!$C$5&amp;" "),4)</f>
        <v>BD05</v>
      </c>
      <c r="D223" s="22" t="str">
        <f>LEFT((JV!J232&amp;"        "),8)</f>
        <v xml:space="preserve">        </v>
      </c>
      <c r="E223" s="22" t="str">
        <f>RIGHT("000000000000"&amp;(ROUND((JV!G232+JV!H232),2)*100),12)</f>
        <v>000000000000</v>
      </c>
      <c r="F223" s="22" t="str">
        <f>LEFT(JV!I232&amp;"                                   ",35)</f>
        <v xml:space="preserve">0                                  </v>
      </c>
      <c r="G223" s="22" t="str">
        <f>IF((JV!G232&gt;0),"-",IF((JV!H232&gt;0),"+"," "))&amp;LEFT(JV!$F$5&amp;"  ",2)&amp;JV!$F$6&amp;"      "</f>
        <v xml:space="preserve">   Q      </v>
      </c>
      <c r="H223" s="22" t="str">
        <f>LEFT(JV!A232&amp;"      ",6)</f>
        <v xml:space="preserve">      </v>
      </c>
      <c r="I223" s="22" t="str">
        <f>LEFT(JV!B232&amp;"      ",6)</f>
        <v xml:space="preserve">      </v>
      </c>
      <c r="J223" s="22" t="str">
        <f>LEFT(JV!C232&amp;"      ",6)</f>
        <v xml:space="preserve">      </v>
      </c>
      <c r="K223" s="22" t="str">
        <f>LEFT(JV!D232&amp;"      ",6)</f>
        <v xml:space="preserve">      </v>
      </c>
      <c r="L223" s="22" t="str">
        <f>LEFT(JV!E232&amp;"      ",6)</f>
        <v xml:space="preserve">      </v>
      </c>
      <c r="M223" s="22" t="str">
        <f>LEFT(JV!F232&amp;"      ",6)</f>
        <v xml:space="preserve">01    </v>
      </c>
      <c r="N223" s="22" t="str">
        <f>LEFT(JV!M232&amp;"        ",8)&amp;LEFT(JV!N232&amp;"    ",4)&amp;LEFT(JV!O232&amp;"    ",4)&amp;LEFT(JV!P232&amp;" ",1)&amp;LEFT(JV!Q232&amp;"        ",8)&amp;LEFT(JV!R232&amp;" ",1)</f>
        <v xml:space="preserve">                          </v>
      </c>
    </row>
    <row r="224" spans="1:14" x14ac:dyDescent="0.2">
      <c r="A224" s="22" t="s">
        <v>276</v>
      </c>
      <c r="B224" s="22" t="str">
        <f>LEFT(JV!$C$4&amp;"        ",8)&amp;"        "&amp;2</f>
        <v>AUPLOAD         2</v>
      </c>
      <c r="C224" s="22" t="str">
        <f>LEFT((JV!$C$5&amp;" "),4)</f>
        <v>BD05</v>
      </c>
      <c r="D224" s="22" t="str">
        <f>LEFT((JV!J233&amp;"        "),8)</f>
        <v xml:space="preserve">        </v>
      </c>
      <c r="E224" s="22" t="str">
        <f>RIGHT("000000000000"&amp;(ROUND((JV!G233+JV!H233),2)*100),12)</f>
        <v>000000000000</v>
      </c>
      <c r="F224" s="22" t="str">
        <f>LEFT(JV!I233&amp;"                                   ",35)</f>
        <v xml:space="preserve">0                                  </v>
      </c>
      <c r="G224" s="22" t="str">
        <f>IF((JV!G233&gt;0),"-",IF((JV!H233&gt;0),"+"," "))&amp;LEFT(JV!$F$5&amp;"  ",2)&amp;JV!$F$6&amp;"      "</f>
        <v xml:space="preserve">   Q      </v>
      </c>
      <c r="H224" s="22" t="str">
        <f>LEFT(JV!A233&amp;"      ",6)</f>
        <v xml:space="preserve">      </v>
      </c>
      <c r="I224" s="22" t="str">
        <f>LEFT(JV!B233&amp;"      ",6)</f>
        <v xml:space="preserve">      </v>
      </c>
      <c r="J224" s="22" t="str">
        <f>LEFT(JV!C233&amp;"      ",6)</f>
        <v xml:space="preserve">      </v>
      </c>
      <c r="K224" s="22" t="str">
        <f>LEFT(JV!D233&amp;"      ",6)</f>
        <v xml:space="preserve">      </v>
      </c>
      <c r="L224" s="22" t="str">
        <f>LEFT(JV!E233&amp;"      ",6)</f>
        <v xml:space="preserve">      </v>
      </c>
      <c r="M224" s="22" t="str">
        <f>LEFT(JV!F233&amp;"      ",6)</f>
        <v xml:space="preserve">01    </v>
      </c>
      <c r="N224" s="22" t="str">
        <f>LEFT(JV!M233&amp;"        ",8)&amp;LEFT(JV!N233&amp;"    ",4)&amp;LEFT(JV!O233&amp;"    ",4)&amp;LEFT(JV!P233&amp;" ",1)&amp;LEFT(JV!Q233&amp;"        ",8)&amp;LEFT(JV!R233&amp;" ",1)</f>
        <v xml:space="preserve">                          </v>
      </c>
    </row>
    <row r="225" spans="1:14" x14ac:dyDescent="0.2">
      <c r="A225" s="22" t="s">
        <v>277</v>
      </c>
      <c r="B225" s="22" t="str">
        <f>LEFT(JV!$C$4&amp;"        ",8)&amp;"        "&amp;2</f>
        <v>AUPLOAD         2</v>
      </c>
      <c r="C225" s="22" t="str">
        <f>LEFT((JV!$C$5&amp;" "),4)</f>
        <v>BD05</v>
      </c>
      <c r="D225" s="22" t="str">
        <f>LEFT((JV!J234&amp;"        "),8)</f>
        <v xml:space="preserve">        </v>
      </c>
      <c r="E225" s="22" t="str">
        <f>RIGHT("000000000000"&amp;(ROUND((JV!G234+JV!H234),2)*100),12)</f>
        <v>000000000000</v>
      </c>
      <c r="F225" s="22" t="str">
        <f>LEFT(JV!I234&amp;"                                   ",35)</f>
        <v xml:space="preserve">0                                  </v>
      </c>
      <c r="G225" s="22" t="str">
        <f>IF((JV!G234&gt;0),"-",IF((JV!H234&gt;0),"+"," "))&amp;LEFT(JV!$F$5&amp;"  ",2)&amp;JV!$F$6&amp;"      "</f>
        <v xml:space="preserve">   Q      </v>
      </c>
      <c r="H225" s="22" t="str">
        <f>LEFT(JV!A234&amp;"      ",6)</f>
        <v xml:space="preserve">      </v>
      </c>
      <c r="I225" s="22" t="str">
        <f>LEFT(JV!B234&amp;"      ",6)</f>
        <v xml:space="preserve">      </v>
      </c>
      <c r="J225" s="22" t="str">
        <f>LEFT(JV!C234&amp;"      ",6)</f>
        <v xml:space="preserve">      </v>
      </c>
      <c r="K225" s="22" t="str">
        <f>LEFT(JV!D234&amp;"      ",6)</f>
        <v xml:space="preserve">      </v>
      </c>
      <c r="L225" s="22" t="str">
        <f>LEFT(JV!E234&amp;"      ",6)</f>
        <v xml:space="preserve">      </v>
      </c>
      <c r="M225" s="22" t="str">
        <f>LEFT(JV!F234&amp;"      ",6)</f>
        <v xml:space="preserve">01    </v>
      </c>
      <c r="N225" s="22" t="str">
        <f>LEFT(JV!M234&amp;"        ",8)&amp;LEFT(JV!N234&amp;"    ",4)&amp;LEFT(JV!O234&amp;"    ",4)&amp;LEFT(JV!P234&amp;" ",1)&amp;LEFT(JV!Q234&amp;"        ",8)&amp;LEFT(JV!R234&amp;" ",1)</f>
        <v xml:space="preserve">                          </v>
      </c>
    </row>
    <row r="226" spans="1:14" x14ac:dyDescent="0.2">
      <c r="A226" s="22" t="s">
        <v>278</v>
      </c>
      <c r="B226" s="22" t="str">
        <f>LEFT(JV!$C$4&amp;"        ",8)&amp;"        "&amp;2</f>
        <v>AUPLOAD         2</v>
      </c>
      <c r="C226" s="22" t="str">
        <f>LEFT((JV!$C$5&amp;" "),4)</f>
        <v>BD05</v>
      </c>
      <c r="D226" s="22" t="str">
        <f>LEFT((JV!J235&amp;"        "),8)</f>
        <v xml:space="preserve">        </v>
      </c>
      <c r="E226" s="22" t="str">
        <f>RIGHT("000000000000"&amp;(ROUND((JV!G235+JV!H235),2)*100),12)</f>
        <v>000000000000</v>
      </c>
      <c r="F226" s="22" t="str">
        <f>LEFT(JV!I235&amp;"                                   ",35)</f>
        <v xml:space="preserve">0                                  </v>
      </c>
      <c r="G226" s="22" t="str">
        <f>IF((JV!G235&gt;0),"-",IF((JV!H235&gt;0),"+"," "))&amp;LEFT(JV!$F$5&amp;"  ",2)&amp;JV!$F$6&amp;"      "</f>
        <v xml:space="preserve">   Q      </v>
      </c>
      <c r="H226" s="22" t="str">
        <f>LEFT(JV!A235&amp;"      ",6)</f>
        <v xml:space="preserve">      </v>
      </c>
      <c r="I226" s="22" t="str">
        <f>LEFT(JV!B235&amp;"      ",6)</f>
        <v xml:space="preserve">      </v>
      </c>
      <c r="J226" s="22" t="str">
        <f>LEFT(JV!C235&amp;"      ",6)</f>
        <v xml:space="preserve">      </v>
      </c>
      <c r="K226" s="22" t="str">
        <f>LEFT(JV!D235&amp;"      ",6)</f>
        <v xml:space="preserve">      </v>
      </c>
      <c r="L226" s="22" t="str">
        <f>LEFT(JV!E235&amp;"      ",6)</f>
        <v xml:space="preserve">      </v>
      </c>
      <c r="M226" s="22" t="str">
        <f>LEFT(JV!F235&amp;"      ",6)</f>
        <v xml:space="preserve">01    </v>
      </c>
      <c r="N226" s="22" t="str">
        <f>LEFT(JV!M235&amp;"        ",8)&amp;LEFT(JV!N235&amp;"    ",4)&amp;LEFT(JV!O235&amp;"    ",4)&amp;LEFT(JV!P235&amp;" ",1)&amp;LEFT(JV!Q235&amp;"        ",8)&amp;LEFT(JV!R235&amp;" ",1)</f>
        <v xml:space="preserve">                          </v>
      </c>
    </row>
    <row r="227" spans="1:14" x14ac:dyDescent="0.2">
      <c r="A227" s="22" t="s">
        <v>279</v>
      </c>
      <c r="B227" s="22" t="str">
        <f>LEFT(JV!$C$4&amp;"        ",8)&amp;"        "&amp;2</f>
        <v>AUPLOAD         2</v>
      </c>
      <c r="C227" s="22" t="str">
        <f>LEFT((JV!$C$5&amp;" "),4)</f>
        <v>BD05</v>
      </c>
      <c r="D227" s="22" t="str">
        <f>LEFT((JV!J236&amp;"        "),8)</f>
        <v xml:space="preserve">        </v>
      </c>
      <c r="E227" s="22" t="str">
        <f>RIGHT("000000000000"&amp;(ROUND((JV!G236+JV!H236),2)*100),12)</f>
        <v>000000000000</v>
      </c>
      <c r="F227" s="22" t="str">
        <f>LEFT(JV!I236&amp;"                                   ",35)</f>
        <v xml:space="preserve">0                                  </v>
      </c>
      <c r="G227" s="22" t="str">
        <f>IF((JV!G236&gt;0),"-",IF((JV!H236&gt;0),"+"," "))&amp;LEFT(JV!$F$5&amp;"  ",2)&amp;JV!$F$6&amp;"      "</f>
        <v xml:space="preserve">   Q      </v>
      </c>
      <c r="H227" s="22" t="str">
        <f>LEFT(JV!A236&amp;"      ",6)</f>
        <v xml:space="preserve">      </v>
      </c>
      <c r="I227" s="22" t="str">
        <f>LEFT(JV!B236&amp;"      ",6)</f>
        <v xml:space="preserve">      </v>
      </c>
      <c r="J227" s="22" t="str">
        <f>LEFT(JV!C236&amp;"      ",6)</f>
        <v xml:space="preserve">      </v>
      </c>
      <c r="K227" s="22" t="str">
        <f>LEFT(JV!D236&amp;"      ",6)</f>
        <v xml:space="preserve">      </v>
      </c>
      <c r="L227" s="22" t="str">
        <f>LEFT(JV!E236&amp;"      ",6)</f>
        <v xml:space="preserve">      </v>
      </c>
      <c r="M227" s="22" t="str">
        <f>LEFT(JV!F236&amp;"      ",6)</f>
        <v xml:space="preserve">01    </v>
      </c>
      <c r="N227" s="22" t="str">
        <f>LEFT(JV!M236&amp;"        ",8)&amp;LEFT(JV!N236&amp;"    ",4)&amp;LEFT(JV!O236&amp;"    ",4)&amp;LEFT(JV!P236&amp;" ",1)&amp;LEFT(JV!Q236&amp;"        ",8)&amp;LEFT(JV!R236&amp;" ",1)</f>
        <v xml:space="preserve">                          </v>
      </c>
    </row>
    <row r="228" spans="1:14" x14ac:dyDescent="0.2">
      <c r="A228" s="22" t="s">
        <v>280</v>
      </c>
      <c r="B228" s="22" t="str">
        <f>LEFT(JV!$C$4&amp;"        ",8)&amp;"        "&amp;2</f>
        <v>AUPLOAD         2</v>
      </c>
      <c r="C228" s="22" t="str">
        <f>LEFT((JV!$C$5&amp;" "),4)</f>
        <v>BD05</v>
      </c>
      <c r="D228" s="22" t="str">
        <f>LEFT((JV!J237&amp;"        "),8)</f>
        <v xml:space="preserve">        </v>
      </c>
      <c r="E228" s="22" t="str">
        <f>RIGHT("000000000000"&amp;(ROUND((JV!G237+JV!H237),2)*100),12)</f>
        <v>000000000000</v>
      </c>
      <c r="F228" s="22" t="str">
        <f>LEFT(JV!I237&amp;"                                   ",35)</f>
        <v xml:space="preserve">0                                  </v>
      </c>
      <c r="G228" s="22" t="str">
        <f>IF((JV!G237&gt;0),"-",IF((JV!H237&gt;0),"+"," "))&amp;LEFT(JV!$F$5&amp;"  ",2)&amp;JV!$F$6&amp;"      "</f>
        <v xml:space="preserve">   Q      </v>
      </c>
      <c r="H228" s="22" t="str">
        <f>LEFT(JV!A237&amp;"      ",6)</f>
        <v xml:space="preserve">      </v>
      </c>
      <c r="I228" s="22" t="str">
        <f>LEFT(JV!B237&amp;"      ",6)</f>
        <v xml:space="preserve">      </v>
      </c>
      <c r="J228" s="22" t="str">
        <f>LEFT(JV!C237&amp;"      ",6)</f>
        <v xml:space="preserve">      </v>
      </c>
      <c r="K228" s="22" t="str">
        <f>LEFT(JV!D237&amp;"      ",6)</f>
        <v xml:space="preserve">      </v>
      </c>
      <c r="L228" s="22" t="str">
        <f>LEFT(JV!E237&amp;"      ",6)</f>
        <v xml:space="preserve">      </v>
      </c>
      <c r="M228" s="22" t="str">
        <f>LEFT(JV!F237&amp;"      ",6)</f>
        <v xml:space="preserve">01    </v>
      </c>
      <c r="N228" s="22" t="str">
        <f>LEFT(JV!M237&amp;"        ",8)&amp;LEFT(JV!N237&amp;"    ",4)&amp;LEFT(JV!O237&amp;"    ",4)&amp;LEFT(JV!P237&amp;" ",1)&amp;LEFT(JV!Q237&amp;"        ",8)&amp;LEFT(JV!R237&amp;" ",1)</f>
        <v xml:space="preserve">                          </v>
      </c>
    </row>
    <row r="229" spans="1:14" x14ac:dyDescent="0.2">
      <c r="A229" s="22" t="s">
        <v>281</v>
      </c>
      <c r="B229" s="22" t="str">
        <f>LEFT(JV!$C$4&amp;"        ",8)&amp;"        "&amp;2</f>
        <v>AUPLOAD         2</v>
      </c>
      <c r="C229" s="22" t="str">
        <f>LEFT((JV!$C$5&amp;" "),4)</f>
        <v>BD05</v>
      </c>
      <c r="D229" s="22" t="str">
        <f>LEFT((JV!J238&amp;"        "),8)</f>
        <v xml:space="preserve">        </v>
      </c>
      <c r="E229" s="22" t="str">
        <f>RIGHT("000000000000"&amp;(ROUND((JV!G238+JV!H238),2)*100),12)</f>
        <v>000000000000</v>
      </c>
      <c r="F229" s="22" t="str">
        <f>LEFT(JV!I238&amp;"                                   ",35)</f>
        <v xml:space="preserve">0                                  </v>
      </c>
      <c r="G229" s="22" t="str">
        <f>IF((JV!G238&gt;0),"-",IF((JV!H238&gt;0),"+"," "))&amp;LEFT(JV!$F$5&amp;"  ",2)&amp;JV!$F$6&amp;"      "</f>
        <v xml:space="preserve">   Q      </v>
      </c>
      <c r="H229" s="22" t="str">
        <f>LEFT(JV!A238&amp;"      ",6)</f>
        <v xml:space="preserve">      </v>
      </c>
      <c r="I229" s="22" t="str">
        <f>LEFT(JV!B238&amp;"      ",6)</f>
        <v xml:space="preserve">      </v>
      </c>
      <c r="J229" s="22" t="str">
        <f>LEFT(JV!C238&amp;"      ",6)</f>
        <v xml:space="preserve">      </v>
      </c>
      <c r="K229" s="22" t="str">
        <f>LEFT(JV!D238&amp;"      ",6)</f>
        <v xml:space="preserve">      </v>
      </c>
      <c r="L229" s="22" t="str">
        <f>LEFT(JV!E238&amp;"      ",6)</f>
        <v xml:space="preserve">      </v>
      </c>
      <c r="M229" s="22" t="str">
        <f>LEFT(JV!F238&amp;"      ",6)</f>
        <v xml:space="preserve">01    </v>
      </c>
      <c r="N229" s="22" t="str">
        <f>LEFT(JV!M238&amp;"        ",8)&amp;LEFT(JV!N238&amp;"    ",4)&amp;LEFT(JV!O238&amp;"    ",4)&amp;LEFT(JV!P238&amp;" ",1)&amp;LEFT(JV!Q238&amp;"        ",8)&amp;LEFT(JV!R238&amp;" ",1)</f>
        <v xml:space="preserve">                          </v>
      </c>
    </row>
    <row r="230" spans="1:14" x14ac:dyDescent="0.2">
      <c r="A230" s="22" t="s">
        <v>282</v>
      </c>
      <c r="B230" s="22" t="str">
        <f>LEFT(JV!$C$4&amp;"        ",8)&amp;"        "&amp;2</f>
        <v>AUPLOAD         2</v>
      </c>
      <c r="C230" s="22" t="str">
        <f>LEFT((JV!$C$5&amp;" "),4)</f>
        <v>BD05</v>
      </c>
      <c r="D230" s="22" t="str">
        <f>LEFT((JV!J239&amp;"        "),8)</f>
        <v xml:space="preserve">        </v>
      </c>
      <c r="E230" s="22" t="str">
        <f>RIGHT("000000000000"&amp;(ROUND((JV!G239+JV!H239),2)*100),12)</f>
        <v>000000000000</v>
      </c>
      <c r="F230" s="22" t="str">
        <f>LEFT(JV!I239&amp;"                                   ",35)</f>
        <v xml:space="preserve">0                                  </v>
      </c>
      <c r="G230" s="22" t="str">
        <f>IF((JV!G239&gt;0),"-",IF((JV!H239&gt;0),"+"," "))&amp;LEFT(JV!$F$5&amp;"  ",2)&amp;JV!$F$6&amp;"      "</f>
        <v xml:space="preserve">   Q      </v>
      </c>
      <c r="H230" s="22" t="str">
        <f>LEFT(JV!A239&amp;"      ",6)</f>
        <v xml:space="preserve">      </v>
      </c>
      <c r="I230" s="22" t="str">
        <f>LEFT(JV!B239&amp;"      ",6)</f>
        <v xml:space="preserve">      </v>
      </c>
      <c r="J230" s="22" t="str">
        <f>LEFT(JV!C239&amp;"      ",6)</f>
        <v xml:space="preserve">      </v>
      </c>
      <c r="K230" s="22" t="str">
        <f>LEFT(JV!D239&amp;"      ",6)</f>
        <v xml:space="preserve">      </v>
      </c>
      <c r="L230" s="22" t="str">
        <f>LEFT(JV!E239&amp;"      ",6)</f>
        <v xml:space="preserve">      </v>
      </c>
      <c r="M230" s="22" t="str">
        <f>LEFT(JV!F239&amp;"      ",6)</f>
        <v xml:space="preserve">01    </v>
      </c>
      <c r="N230" s="22" t="str">
        <f>LEFT(JV!M239&amp;"        ",8)&amp;LEFT(JV!N239&amp;"    ",4)&amp;LEFT(JV!O239&amp;"    ",4)&amp;LEFT(JV!P239&amp;" ",1)&amp;LEFT(JV!Q239&amp;"        ",8)&amp;LEFT(JV!R239&amp;" ",1)</f>
        <v xml:space="preserve">                          </v>
      </c>
    </row>
    <row r="231" spans="1:14" x14ac:dyDescent="0.2">
      <c r="A231" s="22" t="s">
        <v>283</v>
      </c>
      <c r="B231" s="22" t="str">
        <f>LEFT(JV!$C$4&amp;"        ",8)&amp;"        "&amp;2</f>
        <v>AUPLOAD         2</v>
      </c>
      <c r="C231" s="22" t="str">
        <f>LEFT((JV!$C$5&amp;" "),4)</f>
        <v>BD05</v>
      </c>
      <c r="D231" s="22" t="str">
        <f>LEFT((JV!J240&amp;"        "),8)</f>
        <v xml:space="preserve">        </v>
      </c>
      <c r="E231" s="22" t="str">
        <f>RIGHT("000000000000"&amp;(ROUND((JV!G240+JV!H240),2)*100),12)</f>
        <v>000000000000</v>
      </c>
      <c r="F231" s="22" t="str">
        <f>LEFT(JV!I240&amp;"                                   ",35)</f>
        <v xml:space="preserve">0                                  </v>
      </c>
      <c r="G231" s="22" t="str">
        <f>IF((JV!G240&gt;0),"-",IF((JV!H240&gt;0),"+"," "))&amp;LEFT(JV!$F$5&amp;"  ",2)&amp;JV!$F$6&amp;"      "</f>
        <v xml:space="preserve">   Q      </v>
      </c>
      <c r="H231" s="22" t="str">
        <f>LEFT(JV!A240&amp;"      ",6)</f>
        <v xml:space="preserve">      </v>
      </c>
      <c r="I231" s="22" t="str">
        <f>LEFT(JV!B240&amp;"      ",6)</f>
        <v xml:space="preserve">      </v>
      </c>
      <c r="J231" s="22" t="str">
        <f>LEFT(JV!C240&amp;"      ",6)</f>
        <v xml:space="preserve">      </v>
      </c>
      <c r="K231" s="22" t="str">
        <f>LEFT(JV!D240&amp;"      ",6)</f>
        <v xml:space="preserve">      </v>
      </c>
      <c r="L231" s="22" t="str">
        <f>LEFT(JV!E240&amp;"      ",6)</f>
        <v xml:space="preserve">      </v>
      </c>
      <c r="M231" s="22" t="str">
        <f>LEFT(JV!F240&amp;"      ",6)</f>
        <v xml:space="preserve">01    </v>
      </c>
      <c r="N231" s="22" t="str">
        <f>LEFT(JV!M240&amp;"        ",8)&amp;LEFT(JV!N240&amp;"    ",4)&amp;LEFT(JV!O240&amp;"    ",4)&amp;LEFT(JV!P240&amp;" ",1)&amp;LEFT(JV!Q240&amp;"        ",8)&amp;LEFT(JV!R240&amp;" ",1)</f>
        <v xml:space="preserve">                          </v>
      </c>
    </row>
    <row r="232" spans="1:14" x14ac:dyDescent="0.2">
      <c r="A232" s="22" t="s">
        <v>284</v>
      </c>
      <c r="B232" s="22" t="str">
        <f>LEFT(JV!$C$4&amp;"        ",8)&amp;"        "&amp;2</f>
        <v>AUPLOAD         2</v>
      </c>
      <c r="C232" s="22" t="str">
        <f>LEFT((JV!$C$5&amp;" "),4)</f>
        <v>BD05</v>
      </c>
      <c r="D232" s="22" t="str">
        <f>LEFT((JV!J241&amp;"        "),8)</f>
        <v xml:space="preserve">        </v>
      </c>
      <c r="E232" s="22" t="str">
        <f>RIGHT("000000000000"&amp;(ROUND((JV!G241+JV!H241),2)*100),12)</f>
        <v>000000000000</v>
      </c>
      <c r="F232" s="22" t="str">
        <f>LEFT(JV!I241&amp;"                                   ",35)</f>
        <v xml:space="preserve">0                                  </v>
      </c>
      <c r="G232" s="22" t="str">
        <f>IF((JV!G241&gt;0),"-",IF((JV!H241&gt;0),"+"," "))&amp;LEFT(JV!$F$5&amp;"  ",2)&amp;JV!$F$6&amp;"      "</f>
        <v xml:space="preserve">   Q      </v>
      </c>
      <c r="H232" s="22" t="str">
        <f>LEFT(JV!A241&amp;"      ",6)</f>
        <v xml:space="preserve">      </v>
      </c>
      <c r="I232" s="22" t="str">
        <f>LEFT(JV!B241&amp;"      ",6)</f>
        <v xml:space="preserve">      </v>
      </c>
      <c r="J232" s="22" t="str">
        <f>LEFT(JV!C241&amp;"      ",6)</f>
        <v xml:space="preserve">      </v>
      </c>
      <c r="K232" s="22" t="str">
        <f>LEFT(JV!D241&amp;"      ",6)</f>
        <v xml:space="preserve">      </v>
      </c>
      <c r="L232" s="22" t="str">
        <f>LEFT(JV!E241&amp;"      ",6)</f>
        <v xml:space="preserve">      </v>
      </c>
      <c r="M232" s="22" t="str">
        <f>LEFT(JV!F241&amp;"      ",6)</f>
        <v xml:space="preserve">01    </v>
      </c>
      <c r="N232" s="22" t="str">
        <f>LEFT(JV!M241&amp;"        ",8)&amp;LEFT(JV!N241&amp;"    ",4)&amp;LEFT(JV!O241&amp;"    ",4)&amp;LEFT(JV!P241&amp;" ",1)&amp;LEFT(JV!Q241&amp;"        ",8)&amp;LEFT(JV!R241&amp;" ",1)</f>
        <v xml:space="preserve">                          </v>
      </c>
    </row>
    <row r="233" spans="1:14" x14ac:dyDescent="0.2">
      <c r="A233" s="22" t="s">
        <v>285</v>
      </c>
      <c r="B233" s="22" t="str">
        <f>LEFT(JV!$C$4&amp;"        ",8)&amp;"        "&amp;2</f>
        <v>AUPLOAD         2</v>
      </c>
      <c r="C233" s="22" t="str">
        <f>LEFT((JV!$C$5&amp;" "),4)</f>
        <v>BD05</v>
      </c>
      <c r="D233" s="22" t="str">
        <f>LEFT((JV!J242&amp;"        "),8)</f>
        <v xml:space="preserve">        </v>
      </c>
      <c r="E233" s="22" t="str">
        <f>RIGHT("000000000000"&amp;(ROUND((JV!G242+JV!H242),2)*100),12)</f>
        <v>000000000000</v>
      </c>
      <c r="F233" s="22" t="str">
        <f>LEFT(JV!I242&amp;"                                   ",35)</f>
        <v xml:space="preserve">0                                  </v>
      </c>
      <c r="G233" s="22" t="str">
        <f>IF((JV!G242&gt;0),"-",IF((JV!H242&gt;0),"+"," "))&amp;LEFT(JV!$F$5&amp;"  ",2)&amp;JV!$F$6&amp;"      "</f>
        <v xml:space="preserve">   Q      </v>
      </c>
      <c r="H233" s="22" t="str">
        <f>LEFT(JV!A242&amp;"      ",6)</f>
        <v xml:space="preserve">      </v>
      </c>
      <c r="I233" s="22" t="str">
        <f>LEFT(JV!B242&amp;"      ",6)</f>
        <v xml:space="preserve">      </v>
      </c>
      <c r="J233" s="22" t="str">
        <f>LEFT(JV!C242&amp;"      ",6)</f>
        <v xml:space="preserve">      </v>
      </c>
      <c r="K233" s="22" t="str">
        <f>LEFT(JV!D242&amp;"      ",6)</f>
        <v xml:space="preserve">      </v>
      </c>
      <c r="L233" s="22" t="str">
        <f>LEFT(JV!E242&amp;"      ",6)</f>
        <v xml:space="preserve">      </v>
      </c>
      <c r="M233" s="22" t="str">
        <f>LEFT(JV!F242&amp;"      ",6)</f>
        <v xml:space="preserve">01    </v>
      </c>
      <c r="N233" s="22" t="str">
        <f>LEFT(JV!M242&amp;"        ",8)&amp;LEFT(JV!N242&amp;"    ",4)&amp;LEFT(JV!O242&amp;"    ",4)&amp;LEFT(JV!P242&amp;" ",1)&amp;LEFT(JV!Q242&amp;"        ",8)&amp;LEFT(JV!R242&amp;" ",1)</f>
        <v xml:space="preserve">                          </v>
      </c>
    </row>
    <row r="234" spans="1:14" x14ac:dyDescent="0.2">
      <c r="A234" s="22" t="s">
        <v>286</v>
      </c>
      <c r="B234" s="22" t="str">
        <f>LEFT(JV!$C$4&amp;"        ",8)&amp;"        "&amp;2</f>
        <v>AUPLOAD         2</v>
      </c>
      <c r="C234" s="22" t="str">
        <f>LEFT((JV!$C$5&amp;" "),4)</f>
        <v>BD05</v>
      </c>
      <c r="D234" s="22" t="str">
        <f>LEFT((JV!J243&amp;"        "),8)</f>
        <v xml:space="preserve">        </v>
      </c>
      <c r="E234" s="22" t="str">
        <f>RIGHT("000000000000"&amp;(ROUND((JV!G243+JV!H243),2)*100),12)</f>
        <v>000000000000</v>
      </c>
      <c r="F234" s="22" t="str">
        <f>LEFT(JV!I243&amp;"                                   ",35)</f>
        <v xml:space="preserve">0                                  </v>
      </c>
      <c r="G234" s="22" t="str">
        <f>IF((JV!G243&gt;0),"-",IF((JV!H243&gt;0),"+"," "))&amp;LEFT(JV!$F$5&amp;"  ",2)&amp;JV!$F$6&amp;"      "</f>
        <v xml:space="preserve">   Q      </v>
      </c>
      <c r="H234" s="22" t="str">
        <f>LEFT(JV!A243&amp;"      ",6)</f>
        <v xml:space="preserve">      </v>
      </c>
      <c r="I234" s="22" t="str">
        <f>LEFT(JV!B243&amp;"      ",6)</f>
        <v xml:space="preserve">      </v>
      </c>
      <c r="J234" s="22" t="str">
        <f>LEFT(JV!C243&amp;"      ",6)</f>
        <v xml:space="preserve">      </v>
      </c>
      <c r="K234" s="22" t="str">
        <f>LEFT(JV!D243&amp;"      ",6)</f>
        <v xml:space="preserve">      </v>
      </c>
      <c r="L234" s="22" t="str">
        <f>LEFT(JV!E243&amp;"      ",6)</f>
        <v xml:space="preserve">      </v>
      </c>
      <c r="M234" s="22" t="str">
        <f>LEFT(JV!F243&amp;"      ",6)</f>
        <v xml:space="preserve">01    </v>
      </c>
      <c r="N234" s="22" t="str">
        <f>LEFT(JV!M243&amp;"        ",8)&amp;LEFT(JV!N243&amp;"    ",4)&amp;LEFT(JV!O243&amp;"    ",4)&amp;LEFT(JV!P243&amp;" ",1)&amp;LEFT(JV!Q243&amp;"        ",8)&amp;LEFT(JV!R243&amp;" ",1)</f>
        <v xml:space="preserve">                          </v>
      </c>
    </row>
    <row r="235" spans="1:14" x14ac:dyDescent="0.2">
      <c r="A235" s="22" t="s">
        <v>287</v>
      </c>
      <c r="B235" s="22" t="str">
        <f>LEFT(JV!$C$4&amp;"        ",8)&amp;"        "&amp;2</f>
        <v>AUPLOAD         2</v>
      </c>
      <c r="C235" s="22" t="str">
        <f>LEFT((JV!$C$5&amp;" "),4)</f>
        <v>BD05</v>
      </c>
      <c r="D235" s="22" t="str">
        <f>LEFT((JV!J244&amp;"        "),8)</f>
        <v xml:space="preserve">        </v>
      </c>
      <c r="E235" s="22" t="str">
        <f>RIGHT("000000000000"&amp;(ROUND((JV!G244+JV!H244),2)*100),12)</f>
        <v>000000000000</v>
      </c>
      <c r="F235" s="22" t="str">
        <f>LEFT(JV!I244&amp;"                                   ",35)</f>
        <v xml:space="preserve">0                                  </v>
      </c>
      <c r="G235" s="22" t="str">
        <f>IF((JV!G244&gt;0),"-",IF((JV!H244&gt;0),"+"," "))&amp;LEFT(JV!$F$5&amp;"  ",2)&amp;JV!$F$6&amp;"      "</f>
        <v xml:space="preserve">   Q      </v>
      </c>
      <c r="H235" s="22" t="str">
        <f>LEFT(JV!A244&amp;"      ",6)</f>
        <v xml:space="preserve">      </v>
      </c>
      <c r="I235" s="22" t="str">
        <f>LEFT(JV!B244&amp;"      ",6)</f>
        <v xml:space="preserve">      </v>
      </c>
      <c r="J235" s="22" t="str">
        <f>LEFT(JV!C244&amp;"      ",6)</f>
        <v xml:space="preserve">      </v>
      </c>
      <c r="K235" s="22" t="str">
        <f>LEFT(JV!D244&amp;"      ",6)</f>
        <v xml:space="preserve">      </v>
      </c>
      <c r="L235" s="22" t="str">
        <f>LEFT(JV!E244&amp;"      ",6)</f>
        <v xml:space="preserve">      </v>
      </c>
      <c r="M235" s="22" t="str">
        <f>LEFT(JV!F244&amp;"      ",6)</f>
        <v xml:space="preserve">01    </v>
      </c>
      <c r="N235" s="22" t="str">
        <f>LEFT(JV!M244&amp;"        ",8)&amp;LEFT(JV!N244&amp;"    ",4)&amp;LEFT(JV!O244&amp;"    ",4)&amp;LEFT(JV!P244&amp;" ",1)&amp;LEFT(JV!Q244&amp;"        ",8)&amp;LEFT(JV!R244&amp;" ",1)</f>
        <v xml:space="preserve">                          </v>
      </c>
    </row>
    <row r="236" spans="1:14" x14ac:dyDescent="0.2">
      <c r="A236" s="22" t="s">
        <v>288</v>
      </c>
      <c r="B236" s="22" t="str">
        <f>LEFT(JV!$C$4&amp;"        ",8)&amp;"        "&amp;2</f>
        <v>AUPLOAD         2</v>
      </c>
      <c r="C236" s="22" t="str">
        <f>LEFT((JV!$C$5&amp;" "),4)</f>
        <v>BD05</v>
      </c>
      <c r="D236" s="22" t="str">
        <f>LEFT((JV!J245&amp;"        "),8)</f>
        <v xml:space="preserve">        </v>
      </c>
      <c r="E236" s="22" t="str">
        <f>RIGHT("000000000000"&amp;(ROUND((JV!G245+JV!H245),2)*100),12)</f>
        <v>000000000000</v>
      </c>
      <c r="F236" s="22" t="str">
        <f>LEFT(JV!I245&amp;"                                   ",35)</f>
        <v xml:space="preserve">0                                  </v>
      </c>
      <c r="G236" s="22" t="str">
        <f>IF((JV!G245&gt;0),"-",IF((JV!H245&gt;0),"+"," "))&amp;LEFT(JV!$F$5&amp;"  ",2)&amp;JV!$F$6&amp;"      "</f>
        <v xml:space="preserve">   Q      </v>
      </c>
      <c r="H236" s="22" t="str">
        <f>LEFT(JV!A245&amp;"      ",6)</f>
        <v xml:space="preserve">      </v>
      </c>
      <c r="I236" s="22" t="str">
        <f>LEFT(JV!B245&amp;"      ",6)</f>
        <v xml:space="preserve">      </v>
      </c>
      <c r="J236" s="22" t="str">
        <f>LEFT(JV!C245&amp;"      ",6)</f>
        <v xml:space="preserve">      </v>
      </c>
      <c r="K236" s="22" t="str">
        <f>LEFT(JV!D245&amp;"      ",6)</f>
        <v xml:space="preserve">      </v>
      </c>
      <c r="L236" s="22" t="str">
        <f>LEFT(JV!E245&amp;"      ",6)</f>
        <v xml:space="preserve">      </v>
      </c>
      <c r="M236" s="22" t="str">
        <f>LEFT(JV!F245&amp;"      ",6)</f>
        <v xml:space="preserve">01    </v>
      </c>
      <c r="N236" s="22" t="str">
        <f>LEFT(JV!M245&amp;"        ",8)&amp;LEFT(JV!N245&amp;"    ",4)&amp;LEFT(JV!O245&amp;"    ",4)&amp;LEFT(JV!P245&amp;" ",1)&amp;LEFT(JV!Q245&amp;"        ",8)&amp;LEFT(JV!R245&amp;" ",1)</f>
        <v xml:space="preserve">                          </v>
      </c>
    </row>
    <row r="237" spans="1:14" x14ac:dyDescent="0.2">
      <c r="A237" s="22" t="s">
        <v>289</v>
      </c>
      <c r="B237" s="22" t="str">
        <f>LEFT(JV!$C$4&amp;"        ",8)&amp;"        "&amp;2</f>
        <v>AUPLOAD         2</v>
      </c>
      <c r="C237" s="22" t="str">
        <f>LEFT((JV!$C$5&amp;" "),4)</f>
        <v>BD05</v>
      </c>
      <c r="D237" s="22" t="str">
        <f>LEFT((JV!J246&amp;"        "),8)</f>
        <v xml:space="preserve">        </v>
      </c>
      <c r="E237" s="22" t="str">
        <f>RIGHT("000000000000"&amp;(ROUND((JV!G246+JV!H246),2)*100),12)</f>
        <v>000000000000</v>
      </c>
      <c r="F237" s="22" t="str">
        <f>LEFT(JV!I246&amp;"                                   ",35)</f>
        <v xml:space="preserve">0                                  </v>
      </c>
      <c r="G237" s="22" t="str">
        <f>IF((JV!G246&gt;0),"-",IF((JV!H246&gt;0),"+"," "))&amp;LEFT(JV!$F$5&amp;"  ",2)&amp;JV!$F$6&amp;"      "</f>
        <v xml:space="preserve">   Q      </v>
      </c>
      <c r="H237" s="22" t="str">
        <f>LEFT(JV!A246&amp;"      ",6)</f>
        <v xml:space="preserve">      </v>
      </c>
      <c r="I237" s="22" t="str">
        <f>LEFT(JV!B246&amp;"      ",6)</f>
        <v xml:space="preserve">      </v>
      </c>
      <c r="J237" s="22" t="str">
        <f>LEFT(JV!C246&amp;"      ",6)</f>
        <v xml:space="preserve">      </v>
      </c>
      <c r="K237" s="22" t="str">
        <f>LEFT(JV!D246&amp;"      ",6)</f>
        <v xml:space="preserve">      </v>
      </c>
      <c r="L237" s="22" t="str">
        <f>LEFT(JV!E246&amp;"      ",6)</f>
        <v xml:space="preserve">      </v>
      </c>
      <c r="M237" s="22" t="str">
        <f>LEFT(JV!F246&amp;"      ",6)</f>
        <v xml:space="preserve">01    </v>
      </c>
      <c r="N237" s="22" t="str">
        <f>LEFT(JV!M246&amp;"        ",8)&amp;LEFT(JV!N246&amp;"    ",4)&amp;LEFT(JV!O246&amp;"    ",4)&amp;LEFT(JV!P246&amp;" ",1)&amp;LEFT(JV!Q246&amp;"        ",8)&amp;LEFT(JV!R246&amp;" ",1)</f>
        <v xml:space="preserve">                          </v>
      </c>
    </row>
    <row r="238" spans="1:14" x14ac:dyDescent="0.2">
      <c r="A238" s="22" t="s">
        <v>290</v>
      </c>
      <c r="B238" s="22" t="str">
        <f>LEFT(JV!$C$4&amp;"        ",8)&amp;"        "&amp;2</f>
        <v>AUPLOAD         2</v>
      </c>
      <c r="C238" s="22" t="str">
        <f>LEFT((JV!$C$5&amp;" "),4)</f>
        <v>BD05</v>
      </c>
      <c r="D238" s="22" t="str">
        <f>LEFT((JV!J247&amp;"        "),8)</f>
        <v xml:space="preserve">        </v>
      </c>
      <c r="E238" s="22" t="str">
        <f>RIGHT("000000000000"&amp;(ROUND((JV!G247+JV!H247),2)*100),12)</f>
        <v>000000000000</v>
      </c>
      <c r="F238" s="22" t="str">
        <f>LEFT(JV!I247&amp;"                                   ",35)</f>
        <v xml:space="preserve">0                                  </v>
      </c>
      <c r="G238" s="22" t="str">
        <f>IF((JV!G247&gt;0),"-",IF((JV!H247&gt;0),"+"," "))&amp;LEFT(JV!$F$5&amp;"  ",2)&amp;JV!$F$6&amp;"      "</f>
        <v xml:space="preserve">   Q      </v>
      </c>
      <c r="H238" s="22" t="str">
        <f>LEFT(JV!A247&amp;"      ",6)</f>
        <v xml:space="preserve">      </v>
      </c>
      <c r="I238" s="22" t="str">
        <f>LEFT(JV!B247&amp;"      ",6)</f>
        <v xml:space="preserve">      </v>
      </c>
      <c r="J238" s="22" t="str">
        <f>LEFT(JV!C247&amp;"      ",6)</f>
        <v xml:space="preserve">      </v>
      </c>
      <c r="K238" s="22" t="str">
        <f>LEFT(JV!D247&amp;"      ",6)</f>
        <v xml:space="preserve">      </v>
      </c>
      <c r="L238" s="22" t="str">
        <f>LEFT(JV!E247&amp;"      ",6)</f>
        <v xml:space="preserve">      </v>
      </c>
      <c r="M238" s="22" t="str">
        <f>LEFT(JV!F247&amp;"      ",6)</f>
        <v xml:space="preserve">01    </v>
      </c>
      <c r="N238" s="22" t="str">
        <f>LEFT(JV!M247&amp;"        ",8)&amp;LEFT(JV!N247&amp;"    ",4)&amp;LEFT(JV!O247&amp;"    ",4)&amp;LEFT(JV!P247&amp;" ",1)&amp;LEFT(JV!Q247&amp;"        ",8)&amp;LEFT(JV!R247&amp;" ",1)</f>
        <v xml:space="preserve">                          </v>
      </c>
    </row>
    <row r="239" spans="1:14" x14ac:dyDescent="0.2">
      <c r="A239" s="22" t="s">
        <v>291</v>
      </c>
      <c r="B239" s="22" t="str">
        <f>LEFT(JV!$C$4&amp;"        ",8)&amp;"        "&amp;2</f>
        <v>AUPLOAD         2</v>
      </c>
      <c r="C239" s="22" t="str">
        <f>LEFT((JV!$C$5&amp;" "),4)</f>
        <v>BD05</v>
      </c>
      <c r="D239" s="22" t="str">
        <f>LEFT((JV!J248&amp;"        "),8)</f>
        <v xml:space="preserve">        </v>
      </c>
      <c r="E239" s="22" t="str">
        <f>RIGHT("000000000000"&amp;(ROUND((JV!G248+JV!H248),2)*100),12)</f>
        <v>000000000000</v>
      </c>
      <c r="F239" s="22" t="str">
        <f>LEFT(JV!I248&amp;"                                   ",35)</f>
        <v xml:space="preserve">0                                  </v>
      </c>
      <c r="G239" s="22" t="str">
        <f>IF((JV!G248&gt;0),"-",IF((JV!H248&gt;0),"+"," "))&amp;LEFT(JV!$F$5&amp;"  ",2)&amp;JV!$F$6&amp;"      "</f>
        <v xml:space="preserve">   Q      </v>
      </c>
      <c r="H239" s="22" t="str">
        <f>LEFT(JV!A248&amp;"      ",6)</f>
        <v xml:space="preserve">      </v>
      </c>
      <c r="I239" s="22" t="str">
        <f>LEFT(JV!B248&amp;"      ",6)</f>
        <v xml:space="preserve">      </v>
      </c>
      <c r="J239" s="22" t="str">
        <f>LEFT(JV!C248&amp;"      ",6)</f>
        <v xml:space="preserve">      </v>
      </c>
      <c r="K239" s="22" t="str">
        <f>LEFT(JV!D248&amp;"      ",6)</f>
        <v xml:space="preserve">      </v>
      </c>
      <c r="L239" s="22" t="str">
        <f>LEFT(JV!E248&amp;"      ",6)</f>
        <v xml:space="preserve">      </v>
      </c>
      <c r="M239" s="22" t="str">
        <f>LEFT(JV!F248&amp;"      ",6)</f>
        <v xml:space="preserve">01    </v>
      </c>
      <c r="N239" s="22" t="str">
        <f>LEFT(JV!M248&amp;"        ",8)&amp;LEFT(JV!N248&amp;"    ",4)&amp;LEFT(JV!O248&amp;"    ",4)&amp;LEFT(JV!P248&amp;" ",1)&amp;LEFT(JV!Q248&amp;"        ",8)&amp;LEFT(JV!R248&amp;" ",1)</f>
        <v xml:space="preserve">                          </v>
      </c>
    </row>
    <row r="240" spans="1:14" x14ac:dyDescent="0.2">
      <c r="A240" s="22" t="s">
        <v>292</v>
      </c>
      <c r="B240" s="22" t="str">
        <f>LEFT(JV!$C$4&amp;"        ",8)&amp;"        "&amp;2</f>
        <v>AUPLOAD         2</v>
      </c>
      <c r="C240" s="22" t="str">
        <f>LEFT((JV!$C$5&amp;" "),4)</f>
        <v>BD05</v>
      </c>
      <c r="D240" s="22" t="str">
        <f>LEFT((JV!J249&amp;"        "),8)</f>
        <v xml:space="preserve">        </v>
      </c>
      <c r="E240" s="22" t="str">
        <f>RIGHT("000000000000"&amp;(ROUND((JV!G249+JV!H249),2)*100),12)</f>
        <v>000000000000</v>
      </c>
      <c r="F240" s="22" t="str">
        <f>LEFT(JV!I249&amp;"                                   ",35)</f>
        <v xml:space="preserve">0                                  </v>
      </c>
      <c r="G240" s="22" t="str">
        <f>IF((JV!G249&gt;0),"-",IF((JV!H249&gt;0),"+"," "))&amp;LEFT(JV!$F$5&amp;"  ",2)&amp;JV!$F$6&amp;"      "</f>
        <v xml:space="preserve">   Q      </v>
      </c>
      <c r="H240" s="22" t="str">
        <f>LEFT(JV!A249&amp;"      ",6)</f>
        <v xml:space="preserve">      </v>
      </c>
      <c r="I240" s="22" t="str">
        <f>LEFT(JV!B249&amp;"      ",6)</f>
        <v xml:space="preserve">      </v>
      </c>
      <c r="J240" s="22" t="str">
        <f>LEFT(JV!C249&amp;"      ",6)</f>
        <v xml:space="preserve">      </v>
      </c>
      <c r="K240" s="22" t="str">
        <f>LEFT(JV!D249&amp;"      ",6)</f>
        <v xml:space="preserve">      </v>
      </c>
      <c r="L240" s="22" t="str">
        <f>LEFT(JV!E249&amp;"      ",6)</f>
        <v xml:space="preserve">      </v>
      </c>
      <c r="M240" s="22" t="str">
        <f>LEFT(JV!F249&amp;"      ",6)</f>
        <v xml:space="preserve">01    </v>
      </c>
      <c r="N240" s="22" t="str">
        <f>LEFT(JV!M249&amp;"        ",8)&amp;LEFT(JV!N249&amp;"    ",4)&amp;LEFT(JV!O249&amp;"    ",4)&amp;LEFT(JV!P249&amp;" ",1)&amp;LEFT(JV!Q249&amp;"        ",8)&amp;LEFT(JV!R249&amp;" ",1)</f>
        <v xml:space="preserve">                          </v>
      </c>
    </row>
    <row r="241" spans="1:14" x14ac:dyDescent="0.2">
      <c r="A241" s="22" t="s">
        <v>293</v>
      </c>
      <c r="B241" s="22" t="str">
        <f>LEFT(JV!$C$4&amp;"        ",8)&amp;"        "&amp;2</f>
        <v>AUPLOAD         2</v>
      </c>
      <c r="C241" s="22" t="str">
        <f>LEFT((JV!$C$5&amp;" "),4)</f>
        <v>BD05</v>
      </c>
      <c r="D241" s="22" t="str">
        <f>LEFT((JV!J250&amp;"        "),8)</f>
        <v xml:space="preserve">        </v>
      </c>
      <c r="E241" s="22" t="str">
        <f>RIGHT("000000000000"&amp;(ROUND((JV!G250+JV!H250),2)*100),12)</f>
        <v>000000000000</v>
      </c>
      <c r="F241" s="22" t="str">
        <f>LEFT(JV!I250&amp;"                                   ",35)</f>
        <v xml:space="preserve">0                                  </v>
      </c>
      <c r="G241" s="22" t="str">
        <f>IF((JV!G250&gt;0),"-",IF((JV!H250&gt;0),"+"," "))&amp;LEFT(JV!$F$5&amp;"  ",2)&amp;JV!$F$6&amp;"      "</f>
        <v xml:space="preserve">   Q      </v>
      </c>
      <c r="H241" s="22" t="str">
        <f>LEFT(JV!A250&amp;"      ",6)</f>
        <v xml:space="preserve">      </v>
      </c>
      <c r="I241" s="22" t="str">
        <f>LEFT(JV!B250&amp;"      ",6)</f>
        <v xml:space="preserve">      </v>
      </c>
      <c r="J241" s="22" t="str">
        <f>LEFT(JV!C250&amp;"      ",6)</f>
        <v xml:space="preserve">      </v>
      </c>
      <c r="K241" s="22" t="str">
        <f>LEFT(JV!D250&amp;"      ",6)</f>
        <v xml:space="preserve">      </v>
      </c>
      <c r="L241" s="22" t="str">
        <f>LEFT(JV!E250&amp;"      ",6)</f>
        <v xml:space="preserve">      </v>
      </c>
      <c r="M241" s="22" t="str">
        <f>LEFT(JV!F250&amp;"      ",6)</f>
        <v xml:space="preserve">01    </v>
      </c>
      <c r="N241" s="22" t="str">
        <f>LEFT(JV!M250&amp;"        ",8)&amp;LEFT(JV!N250&amp;"    ",4)&amp;LEFT(JV!O250&amp;"    ",4)&amp;LEFT(JV!P250&amp;" ",1)&amp;LEFT(JV!Q250&amp;"        ",8)&amp;LEFT(JV!R250&amp;" ",1)</f>
        <v xml:space="preserve">                          </v>
      </c>
    </row>
    <row r="242" spans="1:14" x14ac:dyDescent="0.2">
      <c r="A242" s="22" t="s">
        <v>294</v>
      </c>
      <c r="B242" s="22" t="str">
        <f>LEFT(JV!$C$4&amp;"        ",8)&amp;"        "&amp;2</f>
        <v>AUPLOAD         2</v>
      </c>
      <c r="C242" s="22" t="str">
        <f>LEFT((JV!$C$5&amp;" "),4)</f>
        <v>BD05</v>
      </c>
      <c r="D242" s="22" t="str">
        <f>LEFT((JV!J251&amp;"        "),8)</f>
        <v xml:space="preserve">        </v>
      </c>
      <c r="E242" s="22" t="str">
        <f>RIGHT("000000000000"&amp;(ROUND((JV!G251+JV!H251),2)*100),12)</f>
        <v>000000000000</v>
      </c>
      <c r="F242" s="22" t="str">
        <f>LEFT(JV!I251&amp;"                                   ",35)</f>
        <v xml:space="preserve">0                                  </v>
      </c>
      <c r="G242" s="22" t="str">
        <f>IF((JV!G251&gt;0),"-",IF((JV!H251&gt;0),"+"," "))&amp;LEFT(JV!$F$5&amp;"  ",2)&amp;JV!$F$6&amp;"      "</f>
        <v xml:space="preserve">   Q      </v>
      </c>
      <c r="H242" s="22" t="str">
        <f>LEFT(JV!A251&amp;"      ",6)</f>
        <v xml:space="preserve">      </v>
      </c>
      <c r="I242" s="22" t="str">
        <f>LEFT(JV!B251&amp;"      ",6)</f>
        <v xml:space="preserve">      </v>
      </c>
      <c r="J242" s="22" t="str">
        <f>LEFT(JV!C251&amp;"      ",6)</f>
        <v xml:space="preserve">      </v>
      </c>
      <c r="K242" s="22" t="str">
        <f>LEFT(JV!D251&amp;"      ",6)</f>
        <v xml:space="preserve">      </v>
      </c>
      <c r="L242" s="22" t="str">
        <f>LEFT(JV!E251&amp;"      ",6)</f>
        <v xml:space="preserve">      </v>
      </c>
      <c r="M242" s="22" t="str">
        <f>LEFT(JV!F251&amp;"      ",6)</f>
        <v xml:space="preserve">01    </v>
      </c>
      <c r="N242" s="22" t="str">
        <f>LEFT(JV!M251&amp;"        ",8)&amp;LEFT(JV!N251&amp;"    ",4)&amp;LEFT(JV!O251&amp;"    ",4)&amp;LEFT(JV!P251&amp;" ",1)&amp;LEFT(JV!Q251&amp;"        ",8)&amp;LEFT(JV!R251&amp;" ",1)</f>
        <v xml:space="preserve">                          </v>
      </c>
    </row>
    <row r="243" spans="1:14" x14ac:dyDescent="0.2">
      <c r="A243" s="22" t="s">
        <v>295</v>
      </c>
      <c r="B243" s="22" t="str">
        <f>LEFT(JV!$C$4&amp;"        ",8)&amp;"        "&amp;2</f>
        <v>AUPLOAD         2</v>
      </c>
      <c r="C243" s="22" t="str">
        <f>LEFT((JV!$C$5&amp;" "),4)</f>
        <v>BD05</v>
      </c>
      <c r="D243" s="22" t="str">
        <f>LEFT((JV!J252&amp;"        "),8)</f>
        <v xml:space="preserve">        </v>
      </c>
      <c r="E243" s="22" t="str">
        <f>RIGHT("000000000000"&amp;(ROUND((JV!G252+JV!H252),2)*100),12)</f>
        <v>000000000000</v>
      </c>
      <c r="F243" s="22" t="str">
        <f>LEFT(JV!I252&amp;"                                   ",35)</f>
        <v xml:space="preserve">0                                  </v>
      </c>
      <c r="G243" s="22" t="str">
        <f>IF((JV!G252&gt;0),"-",IF((JV!H252&gt;0),"+"," "))&amp;LEFT(JV!$F$5&amp;"  ",2)&amp;JV!$F$6&amp;"      "</f>
        <v xml:space="preserve">   Q      </v>
      </c>
      <c r="H243" s="22" t="str">
        <f>LEFT(JV!A252&amp;"      ",6)</f>
        <v xml:space="preserve">      </v>
      </c>
      <c r="I243" s="22" t="str">
        <f>LEFT(JV!B252&amp;"      ",6)</f>
        <v xml:space="preserve">      </v>
      </c>
      <c r="J243" s="22" t="str">
        <f>LEFT(JV!C252&amp;"      ",6)</f>
        <v xml:space="preserve">      </v>
      </c>
      <c r="K243" s="22" t="str">
        <f>LEFT(JV!D252&amp;"      ",6)</f>
        <v xml:space="preserve">      </v>
      </c>
      <c r="L243" s="22" t="str">
        <f>LEFT(JV!E252&amp;"      ",6)</f>
        <v xml:space="preserve">      </v>
      </c>
      <c r="M243" s="22" t="str">
        <f>LEFT(JV!F252&amp;"      ",6)</f>
        <v xml:space="preserve">01    </v>
      </c>
      <c r="N243" s="22" t="str">
        <f>LEFT(JV!M252&amp;"        ",8)&amp;LEFT(JV!N252&amp;"    ",4)&amp;LEFT(JV!O252&amp;"    ",4)&amp;LEFT(JV!P252&amp;" ",1)&amp;LEFT(JV!Q252&amp;"        ",8)&amp;LEFT(JV!R252&amp;" ",1)</f>
        <v xml:space="preserve">                          </v>
      </c>
    </row>
    <row r="244" spans="1:14" x14ac:dyDescent="0.2">
      <c r="A244" s="22" t="s">
        <v>296</v>
      </c>
      <c r="B244" s="22" t="str">
        <f>LEFT(JV!$C$4&amp;"        ",8)&amp;"        "&amp;2</f>
        <v>AUPLOAD         2</v>
      </c>
      <c r="C244" s="22" t="str">
        <f>LEFT((JV!$C$5&amp;" "),4)</f>
        <v>BD05</v>
      </c>
      <c r="D244" s="22" t="str">
        <f>LEFT((JV!J253&amp;"        "),8)</f>
        <v xml:space="preserve">        </v>
      </c>
      <c r="E244" s="22" t="str">
        <f>RIGHT("000000000000"&amp;(ROUND((JV!G253+JV!H253),2)*100),12)</f>
        <v>000000000000</v>
      </c>
      <c r="F244" s="22" t="str">
        <f>LEFT(JV!I253&amp;"                                   ",35)</f>
        <v xml:space="preserve">0                                  </v>
      </c>
      <c r="G244" s="22" t="str">
        <f>IF((JV!G253&gt;0),"-",IF((JV!H253&gt;0),"+"," "))&amp;LEFT(JV!$F$5&amp;"  ",2)&amp;JV!$F$6&amp;"      "</f>
        <v xml:space="preserve">   Q      </v>
      </c>
      <c r="H244" s="22" t="str">
        <f>LEFT(JV!A253&amp;"      ",6)</f>
        <v xml:space="preserve">      </v>
      </c>
      <c r="I244" s="22" t="str">
        <f>LEFT(JV!B253&amp;"      ",6)</f>
        <v xml:space="preserve">      </v>
      </c>
      <c r="J244" s="22" t="str">
        <f>LEFT(JV!C253&amp;"      ",6)</f>
        <v xml:space="preserve">      </v>
      </c>
      <c r="K244" s="22" t="str">
        <f>LEFT(JV!D253&amp;"      ",6)</f>
        <v xml:space="preserve">      </v>
      </c>
      <c r="L244" s="22" t="str">
        <f>LEFT(JV!E253&amp;"      ",6)</f>
        <v xml:space="preserve">      </v>
      </c>
      <c r="M244" s="22" t="str">
        <f>LEFT(JV!F253&amp;"      ",6)</f>
        <v xml:space="preserve">01    </v>
      </c>
      <c r="N244" s="22" t="str">
        <f>LEFT(JV!M253&amp;"        ",8)&amp;LEFT(JV!N253&amp;"    ",4)&amp;LEFT(JV!O253&amp;"    ",4)&amp;LEFT(JV!P253&amp;" ",1)&amp;LEFT(JV!Q253&amp;"        ",8)&amp;LEFT(JV!R253&amp;" ",1)</f>
        <v xml:space="preserve">                          </v>
      </c>
    </row>
    <row r="245" spans="1:14" x14ac:dyDescent="0.2">
      <c r="A245" s="22" t="s">
        <v>297</v>
      </c>
      <c r="B245" s="22" t="str">
        <f>LEFT(JV!$C$4&amp;"        ",8)&amp;"        "&amp;2</f>
        <v>AUPLOAD         2</v>
      </c>
      <c r="C245" s="22" t="str">
        <f>LEFT((JV!$C$5&amp;" "),4)</f>
        <v>BD05</v>
      </c>
      <c r="D245" s="22" t="str">
        <f>LEFT((JV!J254&amp;"        "),8)</f>
        <v xml:space="preserve">        </v>
      </c>
      <c r="E245" s="22" t="str">
        <f>RIGHT("000000000000"&amp;(ROUND((JV!G254+JV!H254),2)*100),12)</f>
        <v>000000000000</v>
      </c>
      <c r="F245" s="22" t="str">
        <f>LEFT(JV!I254&amp;"                                   ",35)</f>
        <v xml:space="preserve">0                                  </v>
      </c>
      <c r="G245" s="22" t="str">
        <f>IF((JV!G254&gt;0),"-",IF((JV!H254&gt;0),"+"," "))&amp;LEFT(JV!$F$5&amp;"  ",2)&amp;JV!$F$6&amp;"      "</f>
        <v xml:space="preserve">   Q      </v>
      </c>
      <c r="H245" s="22" t="str">
        <f>LEFT(JV!A254&amp;"      ",6)</f>
        <v xml:space="preserve">      </v>
      </c>
      <c r="I245" s="22" t="str">
        <f>LEFT(JV!B254&amp;"      ",6)</f>
        <v xml:space="preserve">      </v>
      </c>
      <c r="J245" s="22" t="str">
        <f>LEFT(JV!C254&amp;"      ",6)</f>
        <v xml:space="preserve">      </v>
      </c>
      <c r="K245" s="22" t="str">
        <f>LEFT(JV!D254&amp;"      ",6)</f>
        <v xml:space="preserve">      </v>
      </c>
      <c r="L245" s="22" t="str">
        <f>LEFT(JV!E254&amp;"      ",6)</f>
        <v xml:space="preserve">      </v>
      </c>
      <c r="M245" s="22" t="str">
        <f>LEFT(JV!F254&amp;"      ",6)</f>
        <v xml:space="preserve">01    </v>
      </c>
      <c r="N245" s="22" t="str">
        <f>LEFT(JV!M254&amp;"        ",8)&amp;LEFT(JV!N254&amp;"    ",4)&amp;LEFT(JV!O254&amp;"    ",4)&amp;LEFT(JV!P254&amp;" ",1)&amp;LEFT(JV!Q254&amp;"        ",8)&amp;LEFT(JV!R254&amp;" ",1)</f>
        <v xml:space="preserve">                          </v>
      </c>
    </row>
    <row r="246" spans="1:14" x14ac:dyDescent="0.2">
      <c r="A246" s="22" t="s">
        <v>298</v>
      </c>
      <c r="B246" s="22" t="str">
        <f>LEFT(JV!$C$4&amp;"        ",8)&amp;"        "&amp;2</f>
        <v>AUPLOAD         2</v>
      </c>
      <c r="C246" s="22" t="str">
        <f>LEFT((JV!$C$5&amp;" "),4)</f>
        <v>BD05</v>
      </c>
      <c r="D246" s="22" t="str">
        <f>LEFT((JV!J255&amp;"        "),8)</f>
        <v xml:space="preserve">        </v>
      </c>
      <c r="E246" s="22" t="str">
        <f>RIGHT("000000000000"&amp;(ROUND((JV!G255+JV!H255),2)*100),12)</f>
        <v>000000000000</v>
      </c>
      <c r="F246" s="22" t="str">
        <f>LEFT(JV!I255&amp;"                                   ",35)</f>
        <v xml:space="preserve">0                                  </v>
      </c>
      <c r="G246" s="22" t="str">
        <f>IF((JV!G255&gt;0),"-",IF((JV!H255&gt;0),"+"," "))&amp;LEFT(JV!$F$5&amp;"  ",2)&amp;JV!$F$6&amp;"      "</f>
        <v xml:space="preserve">   Q      </v>
      </c>
      <c r="H246" s="22" t="str">
        <f>LEFT(JV!A255&amp;"      ",6)</f>
        <v xml:space="preserve">      </v>
      </c>
      <c r="I246" s="22" t="str">
        <f>LEFT(JV!B255&amp;"      ",6)</f>
        <v xml:space="preserve">      </v>
      </c>
      <c r="J246" s="22" t="str">
        <f>LEFT(JV!C255&amp;"      ",6)</f>
        <v xml:space="preserve">      </v>
      </c>
      <c r="K246" s="22" t="str">
        <f>LEFT(JV!D255&amp;"      ",6)</f>
        <v xml:space="preserve">      </v>
      </c>
      <c r="L246" s="22" t="str">
        <f>LEFT(JV!E255&amp;"      ",6)</f>
        <v xml:space="preserve">      </v>
      </c>
      <c r="M246" s="22" t="str">
        <f>LEFT(JV!F255&amp;"      ",6)</f>
        <v xml:space="preserve">01    </v>
      </c>
      <c r="N246" s="22" t="str">
        <f>LEFT(JV!M255&amp;"        ",8)&amp;LEFT(JV!N255&amp;"    ",4)&amp;LEFT(JV!O255&amp;"    ",4)&amp;LEFT(JV!P255&amp;" ",1)&amp;LEFT(JV!Q255&amp;"        ",8)&amp;LEFT(JV!R255&amp;" ",1)</f>
        <v xml:space="preserve">                          </v>
      </c>
    </row>
    <row r="247" spans="1:14" x14ac:dyDescent="0.2">
      <c r="A247" s="22" t="s">
        <v>299</v>
      </c>
      <c r="B247" s="22" t="str">
        <f>LEFT(JV!$C$4&amp;"        ",8)&amp;"        "&amp;2</f>
        <v>AUPLOAD         2</v>
      </c>
      <c r="C247" s="22" t="str">
        <f>LEFT((JV!$C$5&amp;" "),4)</f>
        <v>BD05</v>
      </c>
      <c r="D247" s="22" t="str">
        <f>LEFT((JV!J256&amp;"        "),8)</f>
        <v xml:space="preserve">        </v>
      </c>
      <c r="E247" s="22" t="str">
        <f>RIGHT("000000000000"&amp;(ROUND((JV!G256+JV!H256),2)*100),12)</f>
        <v>000000000000</v>
      </c>
      <c r="F247" s="22" t="str">
        <f>LEFT(JV!I256&amp;"                                   ",35)</f>
        <v xml:space="preserve">0                                  </v>
      </c>
      <c r="G247" s="22" t="str">
        <f>IF((JV!G256&gt;0),"-",IF((JV!H256&gt;0),"+"," "))&amp;LEFT(JV!$F$5&amp;"  ",2)&amp;JV!$F$6&amp;"      "</f>
        <v xml:space="preserve">   Q      </v>
      </c>
      <c r="H247" s="22" t="str">
        <f>LEFT(JV!A256&amp;"      ",6)</f>
        <v xml:space="preserve">      </v>
      </c>
      <c r="I247" s="22" t="str">
        <f>LEFT(JV!B256&amp;"      ",6)</f>
        <v xml:space="preserve">      </v>
      </c>
      <c r="J247" s="22" t="str">
        <f>LEFT(JV!C256&amp;"      ",6)</f>
        <v xml:space="preserve">      </v>
      </c>
      <c r="K247" s="22" t="str">
        <f>LEFT(JV!D256&amp;"      ",6)</f>
        <v xml:space="preserve">      </v>
      </c>
      <c r="L247" s="22" t="str">
        <f>LEFT(JV!E256&amp;"      ",6)</f>
        <v xml:space="preserve">      </v>
      </c>
      <c r="M247" s="22" t="str">
        <f>LEFT(JV!F256&amp;"      ",6)</f>
        <v xml:space="preserve">01    </v>
      </c>
      <c r="N247" s="22" t="str">
        <f>LEFT(JV!M256&amp;"        ",8)&amp;LEFT(JV!N256&amp;"    ",4)&amp;LEFT(JV!O256&amp;"    ",4)&amp;LEFT(JV!P256&amp;" ",1)&amp;LEFT(JV!Q256&amp;"        ",8)&amp;LEFT(JV!R256&amp;" ",1)</f>
        <v xml:space="preserve">                          </v>
      </c>
    </row>
    <row r="248" spans="1:14" x14ac:dyDescent="0.2">
      <c r="A248" s="22" t="s">
        <v>300</v>
      </c>
      <c r="B248" s="22" t="str">
        <f>LEFT(JV!$C$4&amp;"        ",8)&amp;"        "&amp;2</f>
        <v>AUPLOAD         2</v>
      </c>
      <c r="C248" s="22" t="str">
        <f>LEFT((JV!$C$5&amp;" "),4)</f>
        <v>BD05</v>
      </c>
      <c r="D248" s="22" t="str">
        <f>LEFT((JV!J257&amp;"        "),8)</f>
        <v xml:space="preserve">        </v>
      </c>
      <c r="E248" s="22" t="str">
        <f>RIGHT("000000000000"&amp;(ROUND((JV!G257+JV!H257),2)*100),12)</f>
        <v>000000000000</v>
      </c>
      <c r="F248" s="22" t="str">
        <f>LEFT(JV!I257&amp;"                                   ",35)</f>
        <v xml:space="preserve">0                                  </v>
      </c>
      <c r="G248" s="22" t="str">
        <f>IF((JV!G257&gt;0),"-",IF((JV!H257&gt;0),"+"," "))&amp;LEFT(JV!$F$5&amp;"  ",2)&amp;JV!$F$6&amp;"      "</f>
        <v xml:space="preserve">   Q      </v>
      </c>
      <c r="H248" s="22" t="str">
        <f>LEFT(JV!A257&amp;"      ",6)</f>
        <v xml:space="preserve">      </v>
      </c>
      <c r="I248" s="22" t="str">
        <f>LEFT(JV!B257&amp;"      ",6)</f>
        <v xml:space="preserve">      </v>
      </c>
      <c r="J248" s="22" t="str">
        <f>LEFT(JV!C257&amp;"      ",6)</f>
        <v xml:space="preserve">      </v>
      </c>
      <c r="K248" s="22" t="str">
        <f>LEFT(JV!D257&amp;"      ",6)</f>
        <v xml:space="preserve">      </v>
      </c>
      <c r="L248" s="22" t="str">
        <f>LEFT(JV!E257&amp;"      ",6)</f>
        <v xml:space="preserve">      </v>
      </c>
      <c r="M248" s="22" t="str">
        <f>LEFT(JV!F257&amp;"      ",6)</f>
        <v xml:space="preserve">01    </v>
      </c>
      <c r="N248" s="22" t="str">
        <f>LEFT(JV!M257&amp;"        ",8)&amp;LEFT(JV!N257&amp;"    ",4)&amp;LEFT(JV!O257&amp;"    ",4)&amp;LEFT(JV!P257&amp;" ",1)&amp;LEFT(JV!Q257&amp;"        ",8)&amp;LEFT(JV!R257&amp;" ",1)</f>
        <v xml:space="preserve">                          </v>
      </c>
    </row>
    <row r="249" spans="1:14" x14ac:dyDescent="0.2">
      <c r="A249" s="22" t="s">
        <v>301</v>
      </c>
      <c r="B249" s="22" t="str">
        <f>LEFT(JV!$C$4&amp;"        ",8)&amp;"        "&amp;2</f>
        <v>AUPLOAD         2</v>
      </c>
      <c r="C249" s="22" t="str">
        <f>LEFT((JV!$C$5&amp;" "),4)</f>
        <v>BD05</v>
      </c>
      <c r="D249" s="22" t="str">
        <f>LEFT((JV!J258&amp;"        "),8)</f>
        <v xml:space="preserve">        </v>
      </c>
      <c r="E249" s="22" t="str">
        <f>RIGHT("000000000000"&amp;(ROUND((JV!G258+JV!H258),2)*100),12)</f>
        <v>000000000000</v>
      </c>
      <c r="F249" s="22" t="str">
        <f>LEFT(JV!I258&amp;"                                   ",35)</f>
        <v xml:space="preserve">0                                  </v>
      </c>
      <c r="G249" s="22" t="str">
        <f>IF((JV!G258&gt;0),"-",IF((JV!H258&gt;0),"+"," "))&amp;LEFT(JV!$F$5&amp;"  ",2)&amp;JV!$F$6&amp;"      "</f>
        <v xml:space="preserve">   Q      </v>
      </c>
      <c r="H249" s="22" t="str">
        <f>LEFT(JV!A258&amp;"      ",6)</f>
        <v xml:space="preserve">      </v>
      </c>
      <c r="I249" s="22" t="str">
        <f>LEFT(JV!B258&amp;"      ",6)</f>
        <v xml:space="preserve">      </v>
      </c>
      <c r="J249" s="22" t="str">
        <f>LEFT(JV!C258&amp;"      ",6)</f>
        <v xml:space="preserve">      </v>
      </c>
      <c r="K249" s="22" t="str">
        <f>LEFT(JV!D258&amp;"      ",6)</f>
        <v xml:space="preserve">      </v>
      </c>
      <c r="L249" s="22" t="str">
        <f>LEFT(JV!E258&amp;"      ",6)</f>
        <v xml:space="preserve">      </v>
      </c>
      <c r="M249" s="22" t="str">
        <f>LEFT(JV!F258&amp;"      ",6)</f>
        <v xml:space="preserve">01    </v>
      </c>
      <c r="N249" s="22" t="str">
        <f>LEFT(JV!M258&amp;"        ",8)&amp;LEFT(JV!N258&amp;"    ",4)&amp;LEFT(JV!O258&amp;"    ",4)&amp;LEFT(JV!P258&amp;" ",1)&amp;LEFT(JV!Q258&amp;"        ",8)&amp;LEFT(JV!R258&amp;" ",1)</f>
        <v xml:space="preserve">                          </v>
      </c>
    </row>
    <row r="250" spans="1:14" x14ac:dyDescent="0.2">
      <c r="A250" s="22" t="s">
        <v>302</v>
      </c>
      <c r="B250" s="22" t="str">
        <f>LEFT(JV!$C$4&amp;"        ",8)&amp;"        "&amp;2</f>
        <v>AUPLOAD         2</v>
      </c>
      <c r="C250" s="22" t="str">
        <f>LEFT((JV!$C$5&amp;" "),4)</f>
        <v>BD05</v>
      </c>
      <c r="D250" s="22" t="str">
        <f>LEFT((JV!J259&amp;"        "),8)</f>
        <v xml:space="preserve">        </v>
      </c>
      <c r="E250" s="22" t="str">
        <f>RIGHT("000000000000"&amp;(ROUND((JV!G259+JV!H259),2)*100),12)</f>
        <v>000000000000</v>
      </c>
      <c r="F250" s="22" t="str">
        <f>LEFT(JV!I259&amp;"                                   ",35)</f>
        <v xml:space="preserve">0                                  </v>
      </c>
      <c r="G250" s="22" t="str">
        <f>IF((JV!G259&gt;0),"-",IF((JV!H259&gt;0),"+"," "))&amp;LEFT(JV!$F$5&amp;"  ",2)&amp;JV!$F$6&amp;"      "</f>
        <v xml:space="preserve">   Q      </v>
      </c>
      <c r="H250" s="22" t="str">
        <f>LEFT(JV!A259&amp;"      ",6)</f>
        <v xml:space="preserve">      </v>
      </c>
      <c r="I250" s="22" t="str">
        <f>LEFT(JV!B259&amp;"      ",6)</f>
        <v xml:space="preserve">      </v>
      </c>
      <c r="J250" s="22" t="str">
        <f>LEFT(JV!C259&amp;"      ",6)</f>
        <v xml:space="preserve">      </v>
      </c>
      <c r="K250" s="22" t="str">
        <f>LEFT(JV!D259&amp;"      ",6)</f>
        <v xml:space="preserve">      </v>
      </c>
      <c r="L250" s="22" t="str">
        <f>LEFT(JV!E259&amp;"      ",6)</f>
        <v xml:space="preserve">      </v>
      </c>
      <c r="M250" s="22" t="str">
        <f>LEFT(JV!F259&amp;"      ",6)</f>
        <v xml:space="preserve">01    </v>
      </c>
      <c r="N250" s="22" t="str">
        <f>LEFT(JV!M259&amp;"        ",8)&amp;LEFT(JV!N259&amp;"    ",4)&amp;LEFT(JV!O259&amp;"    ",4)&amp;LEFT(JV!P259&amp;" ",1)&amp;LEFT(JV!Q259&amp;"        ",8)&amp;LEFT(JV!R259&amp;" ",1)</f>
        <v xml:space="preserve">                          </v>
      </c>
    </row>
    <row r="251" spans="1:14" x14ac:dyDescent="0.2">
      <c r="A251" s="22" t="s">
        <v>303</v>
      </c>
      <c r="B251" s="22" t="str">
        <f>LEFT(JV!$C$4&amp;"        ",8)&amp;"        "&amp;2</f>
        <v>AUPLOAD         2</v>
      </c>
      <c r="C251" s="22" t="str">
        <f>LEFT((JV!$C$5&amp;" "),4)</f>
        <v>BD05</v>
      </c>
      <c r="D251" s="22" t="str">
        <f>LEFT((JV!J260&amp;"        "),8)</f>
        <v xml:space="preserve">        </v>
      </c>
      <c r="E251" s="22" t="str">
        <f>RIGHT("000000000000"&amp;(ROUND((JV!G260+JV!H260),2)*100),12)</f>
        <v>000000000000</v>
      </c>
      <c r="F251" s="22" t="str">
        <f>LEFT(JV!I260&amp;"                                   ",35)</f>
        <v xml:space="preserve">0                                  </v>
      </c>
      <c r="G251" s="22" t="str">
        <f>IF((JV!G260&gt;0),"-",IF((JV!H260&gt;0),"+"," "))&amp;LEFT(JV!$F$5&amp;"  ",2)&amp;JV!$F$6&amp;"      "</f>
        <v xml:space="preserve">   Q      </v>
      </c>
      <c r="H251" s="22" t="str">
        <f>LEFT(JV!A260&amp;"      ",6)</f>
        <v xml:space="preserve">      </v>
      </c>
      <c r="I251" s="22" t="str">
        <f>LEFT(JV!B260&amp;"      ",6)</f>
        <v xml:space="preserve">      </v>
      </c>
      <c r="J251" s="22" t="str">
        <f>LEFT(JV!C260&amp;"      ",6)</f>
        <v xml:space="preserve">      </v>
      </c>
      <c r="K251" s="22" t="str">
        <f>LEFT(JV!D260&amp;"      ",6)</f>
        <v xml:space="preserve">      </v>
      </c>
      <c r="L251" s="22" t="str">
        <f>LEFT(JV!E260&amp;"      ",6)</f>
        <v xml:space="preserve">      </v>
      </c>
      <c r="M251" s="22" t="str">
        <f>LEFT(JV!F260&amp;"      ",6)</f>
        <v xml:space="preserve">01    </v>
      </c>
      <c r="N251" s="22" t="str">
        <f>LEFT(JV!M260&amp;"        ",8)&amp;LEFT(JV!N260&amp;"    ",4)&amp;LEFT(JV!O260&amp;"    ",4)&amp;LEFT(JV!P260&amp;" ",1)&amp;LEFT(JV!Q260&amp;"        ",8)&amp;LEFT(JV!R260&amp;" ",1)</f>
        <v xml:space="preserve">                          </v>
      </c>
    </row>
    <row r="252" spans="1:14" x14ac:dyDescent="0.2">
      <c r="A252" s="22" t="s">
        <v>304</v>
      </c>
      <c r="B252" s="22" t="str">
        <f>LEFT(JV!$C$4&amp;"        ",8)&amp;"        "&amp;2</f>
        <v>AUPLOAD         2</v>
      </c>
      <c r="C252" s="22" t="str">
        <f>LEFT((JV!$C$5&amp;" "),4)</f>
        <v>BD05</v>
      </c>
      <c r="D252" s="22" t="str">
        <f>LEFT((JV!J261&amp;"        "),8)</f>
        <v xml:space="preserve">        </v>
      </c>
      <c r="E252" s="22" t="str">
        <f>RIGHT("000000000000"&amp;(ROUND((JV!G261+JV!H261),2)*100),12)</f>
        <v>000000000000</v>
      </c>
      <c r="F252" s="22" t="str">
        <f>LEFT(JV!I261&amp;"                                   ",35)</f>
        <v xml:space="preserve">0                                  </v>
      </c>
      <c r="G252" s="22" t="str">
        <f>IF((JV!G261&gt;0),"-",IF((JV!H261&gt;0),"+"," "))&amp;LEFT(JV!$F$5&amp;"  ",2)&amp;JV!$F$6&amp;"      "</f>
        <v xml:space="preserve">   Q      </v>
      </c>
      <c r="H252" s="22" t="str">
        <f>LEFT(JV!A261&amp;"      ",6)</f>
        <v xml:space="preserve">      </v>
      </c>
      <c r="I252" s="22" t="str">
        <f>LEFT(JV!B261&amp;"      ",6)</f>
        <v xml:space="preserve">      </v>
      </c>
      <c r="J252" s="22" t="str">
        <f>LEFT(JV!C261&amp;"      ",6)</f>
        <v xml:space="preserve">      </v>
      </c>
      <c r="K252" s="22" t="str">
        <f>LEFT(JV!D261&amp;"      ",6)</f>
        <v xml:space="preserve">      </v>
      </c>
      <c r="L252" s="22" t="str">
        <f>LEFT(JV!E261&amp;"      ",6)</f>
        <v xml:space="preserve">      </v>
      </c>
      <c r="M252" s="22" t="str">
        <f>LEFT(JV!F261&amp;"      ",6)</f>
        <v xml:space="preserve">01    </v>
      </c>
      <c r="N252" s="22" t="str">
        <f>LEFT(JV!M261&amp;"        ",8)&amp;LEFT(JV!N261&amp;"    ",4)&amp;LEFT(JV!O261&amp;"    ",4)&amp;LEFT(JV!P261&amp;" ",1)&amp;LEFT(JV!Q261&amp;"        ",8)&amp;LEFT(JV!R261&amp;" ",1)</f>
        <v xml:space="preserve">                          </v>
      </c>
    </row>
    <row r="253" spans="1:14" x14ac:dyDescent="0.2">
      <c r="A253" s="22" t="s">
        <v>305</v>
      </c>
      <c r="B253" s="22" t="str">
        <f>LEFT(JV!$C$4&amp;"        ",8)&amp;"        "&amp;2</f>
        <v>AUPLOAD         2</v>
      </c>
      <c r="C253" s="22" t="str">
        <f>LEFT((JV!$C$5&amp;" "),4)</f>
        <v>BD05</v>
      </c>
      <c r="D253" s="22" t="str">
        <f>LEFT((JV!J262&amp;"        "),8)</f>
        <v xml:space="preserve">        </v>
      </c>
      <c r="E253" s="22" t="str">
        <f>RIGHT("000000000000"&amp;(ROUND((JV!G262+JV!H262),2)*100),12)</f>
        <v>000000000000</v>
      </c>
      <c r="F253" s="22" t="str">
        <f>LEFT(JV!I262&amp;"                                   ",35)</f>
        <v xml:space="preserve">0                                  </v>
      </c>
      <c r="G253" s="22" t="str">
        <f>IF((JV!G262&gt;0),"-",IF((JV!H262&gt;0),"+"," "))&amp;LEFT(JV!$F$5&amp;"  ",2)&amp;JV!$F$6&amp;"      "</f>
        <v xml:space="preserve">   Q      </v>
      </c>
      <c r="H253" s="22" t="str">
        <f>LEFT(JV!A262&amp;"      ",6)</f>
        <v xml:space="preserve">      </v>
      </c>
      <c r="I253" s="22" t="str">
        <f>LEFT(JV!B262&amp;"      ",6)</f>
        <v xml:space="preserve">      </v>
      </c>
      <c r="J253" s="22" t="str">
        <f>LEFT(JV!C262&amp;"      ",6)</f>
        <v xml:space="preserve">      </v>
      </c>
      <c r="K253" s="22" t="str">
        <f>LEFT(JV!D262&amp;"      ",6)</f>
        <v xml:space="preserve">      </v>
      </c>
      <c r="L253" s="22" t="str">
        <f>LEFT(JV!E262&amp;"      ",6)</f>
        <v xml:space="preserve">      </v>
      </c>
      <c r="M253" s="22" t="str">
        <f>LEFT(JV!F262&amp;"      ",6)</f>
        <v xml:space="preserve">01    </v>
      </c>
      <c r="N253" s="22" t="str">
        <f>LEFT(JV!M262&amp;"        ",8)&amp;LEFT(JV!N262&amp;"    ",4)&amp;LEFT(JV!O262&amp;"    ",4)&amp;LEFT(JV!P262&amp;" ",1)&amp;LEFT(JV!Q262&amp;"        ",8)&amp;LEFT(JV!R262&amp;" ",1)</f>
        <v xml:space="preserve">                          </v>
      </c>
    </row>
    <row r="254" spans="1:14" x14ac:dyDescent="0.2">
      <c r="A254" s="22" t="s">
        <v>318</v>
      </c>
      <c r="B254" s="22" t="str">
        <f>LEFT(JV!$C$4&amp;"        ",8)&amp;"        "&amp;2</f>
        <v>AUPLOAD         2</v>
      </c>
      <c r="C254" s="22" t="str">
        <f>LEFT((JV!$C$5&amp;" "),4)</f>
        <v>BD05</v>
      </c>
      <c r="D254" s="22" t="str">
        <f>LEFT((JV!J263&amp;"        "),8)</f>
        <v xml:space="preserve">        </v>
      </c>
      <c r="E254" s="22" t="str">
        <f>RIGHT("000000000000"&amp;(ROUND((JV!G263+JV!H263),2)*100),12)</f>
        <v>000000000000</v>
      </c>
      <c r="F254" s="22" t="str">
        <f>LEFT(JV!I263&amp;"                                   ",35)</f>
        <v xml:space="preserve">0                                  </v>
      </c>
      <c r="G254" s="22" t="str">
        <f>IF((JV!G263&gt;0),"-",IF((JV!H263&gt;0),"+"," "))&amp;LEFT(JV!$F$5&amp;"  ",2)&amp;JV!$F$6&amp;"      "</f>
        <v xml:space="preserve">   Q      </v>
      </c>
      <c r="H254" s="22" t="str">
        <f>LEFT(JV!A263&amp;"      ",6)</f>
        <v xml:space="preserve">      </v>
      </c>
      <c r="I254" s="22" t="str">
        <f>LEFT(JV!B263&amp;"      ",6)</f>
        <v xml:space="preserve">      </v>
      </c>
      <c r="J254" s="22" t="str">
        <f>LEFT(JV!C263&amp;"      ",6)</f>
        <v xml:space="preserve">      </v>
      </c>
      <c r="K254" s="22" t="str">
        <f>LEFT(JV!D263&amp;"      ",6)</f>
        <v xml:space="preserve">      </v>
      </c>
      <c r="L254" s="22" t="str">
        <f>LEFT(JV!E263&amp;"      ",6)</f>
        <v xml:space="preserve">      </v>
      </c>
      <c r="M254" s="22" t="str">
        <f>LEFT(JV!F263&amp;"      ",6)</f>
        <v xml:space="preserve">01    </v>
      </c>
      <c r="N254" s="22" t="str">
        <f>LEFT(JV!M263&amp;"        ",8)&amp;LEFT(JV!N263&amp;"    ",4)&amp;LEFT(JV!O263&amp;"    ",4)&amp;LEFT(JV!P263&amp;" ",1)&amp;LEFT(JV!Q263&amp;"        ",8)&amp;LEFT(JV!R263&amp;" ",1)</f>
        <v xml:space="preserve">                          </v>
      </c>
    </row>
    <row r="255" spans="1:14" x14ac:dyDescent="0.2">
      <c r="A255" s="22" t="s">
        <v>319</v>
      </c>
      <c r="B255" s="22" t="str">
        <f>LEFT(JV!$C$4&amp;"        ",8)&amp;"        "&amp;2</f>
        <v>AUPLOAD         2</v>
      </c>
      <c r="C255" s="22" t="str">
        <f>LEFT((JV!$C$5&amp;" "),4)</f>
        <v>BD05</v>
      </c>
      <c r="D255" s="22" t="str">
        <f>LEFT((JV!J264&amp;"        "),8)</f>
        <v xml:space="preserve">        </v>
      </c>
      <c r="E255" s="22" t="str">
        <f>RIGHT("000000000000"&amp;(ROUND((JV!G264+JV!H264),2)*100),12)</f>
        <v>000000000000</v>
      </c>
      <c r="F255" s="22" t="str">
        <f>LEFT(JV!I264&amp;"                                   ",35)</f>
        <v xml:space="preserve">0                                  </v>
      </c>
      <c r="G255" s="22" t="str">
        <f>IF((JV!G264&gt;0),"-",IF((JV!H264&gt;0),"+"," "))&amp;LEFT(JV!$F$5&amp;"  ",2)&amp;JV!$F$6&amp;"      "</f>
        <v xml:space="preserve">   Q      </v>
      </c>
      <c r="H255" s="22" t="str">
        <f>LEFT(JV!A264&amp;"      ",6)</f>
        <v xml:space="preserve">      </v>
      </c>
      <c r="I255" s="22" t="str">
        <f>LEFT(JV!B264&amp;"      ",6)</f>
        <v xml:space="preserve">      </v>
      </c>
      <c r="J255" s="22" t="str">
        <f>LEFT(JV!C264&amp;"      ",6)</f>
        <v xml:space="preserve">      </v>
      </c>
      <c r="K255" s="22" t="str">
        <f>LEFT(JV!D264&amp;"      ",6)</f>
        <v xml:space="preserve">      </v>
      </c>
      <c r="L255" s="22" t="str">
        <f>LEFT(JV!E264&amp;"      ",6)</f>
        <v xml:space="preserve">      </v>
      </c>
      <c r="M255" s="22" t="str">
        <f>LEFT(JV!F264&amp;"      ",6)</f>
        <v xml:space="preserve">01    </v>
      </c>
      <c r="N255" s="22" t="str">
        <f>LEFT(JV!M264&amp;"        ",8)&amp;LEFT(JV!N264&amp;"    ",4)&amp;LEFT(JV!O264&amp;"    ",4)&amp;LEFT(JV!P264&amp;" ",1)&amp;LEFT(JV!Q264&amp;"        ",8)&amp;LEFT(JV!R264&amp;" ",1)</f>
        <v xml:space="preserve">                          </v>
      </c>
    </row>
    <row r="256" spans="1:14" x14ac:dyDescent="0.2">
      <c r="A256" s="22" t="s">
        <v>320</v>
      </c>
      <c r="B256" s="22" t="str">
        <f>LEFT(JV!$C$4&amp;"        ",8)&amp;"        "&amp;2</f>
        <v>AUPLOAD         2</v>
      </c>
      <c r="C256" s="22" t="str">
        <f>LEFT((JV!$C$5&amp;" "),4)</f>
        <v>BD05</v>
      </c>
      <c r="D256" s="22" t="str">
        <f>LEFT((JV!J265&amp;"        "),8)</f>
        <v xml:space="preserve">        </v>
      </c>
      <c r="E256" s="22" t="str">
        <f>RIGHT("000000000000"&amp;(ROUND((JV!G265+JV!H265),2)*100),12)</f>
        <v>000000000000</v>
      </c>
      <c r="F256" s="22" t="str">
        <f>LEFT(JV!I265&amp;"                                   ",35)</f>
        <v xml:space="preserve">0                                  </v>
      </c>
      <c r="G256" s="22" t="str">
        <f>IF((JV!G265&gt;0),"-",IF((JV!H265&gt;0),"+"," "))&amp;LEFT(JV!$F$5&amp;"  ",2)&amp;JV!$F$6&amp;"      "</f>
        <v xml:space="preserve">   Q      </v>
      </c>
      <c r="H256" s="22" t="str">
        <f>LEFT(JV!A265&amp;"      ",6)</f>
        <v xml:space="preserve">      </v>
      </c>
      <c r="I256" s="22" t="str">
        <f>LEFT(JV!B265&amp;"      ",6)</f>
        <v xml:space="preserve">      </v>
      </c>
      <c r="J256" s="22" t="str">
        <f>LEFT(JV!C265&amp;"      ",6)</f>
        <v xml:space="preserve">      </v>
      </c>
      <c r="K256" s="22" t="str">
        <f>LEFT(JV!D265&amp;"      ",6)</f>
        <v xml:space="preserve">      </v>
      </c>
      <c r="L256" s="22" t="str">
        <f>LEFT(JV!E265&amp;"      ",6)</f>
        <v xml:space="preserve">      </v>
      </c>
      <c r="M256" s="22" t="str">
        <f>LEFT(JV!F265&amp;"      ",6)</f>
        <v xml:space="preserve">01    </v>
      </c>
      <c r="N256" s="22" t="str">
        <f>LEFT(JV!M265&amp;"        ",8)&amp;LEFT(JV!N265&amp;"    ",4)&amp;LEFT(JV!O265&amp;"    ",4)&amp;LEFT(JV!P265&amp;" ",1)&amp;LEFT(JV!Q265&amp;"        ",8)&amp;LEFT(JV!R265&amp;" ",1)</f>
        <v xml:space="preserve">                          </v>
      </c>
    </row>
    <row r="257" spans="1:14" x14ac:dyDescent="0.2">
      <c r="A257" s="22" t="s">
        <v>321</v>
      </c>
      <c r="B257" s="22" t="str">
        <f>LEFT(JV!$C$4&amp;"        ",8)&amp;"        "&amp;2</f>
        <v>AUPLOAD         2</v>
      </c>
      <c r="C257" s="22" t="str">
        <f>LEFT((JV!$C$5&amp;" "),4)</f>
        <v>BD05</v>
      </c>
      <c r="D257" s="22" t="str">
        <f>LEFT((JV!J266&amp;"        "),8)</f>
        <v xml:space="preserve">        </v>
      </c>
      <c r="E257" s="22" t="str">
        <f>RIGHT("000000000000"&amp;(ROUND((JV!G266+JV!H266),2)*100),12)</f>
        <v>000000000000</v>
      </c>
      <c r="F257" s="22" t="str">
        <f>LEFT(JV!I266&amp;"                                   ",35)</f>
        <v xml:space="preserve">0                                  </v>
      </c>
      <c r="G257" s="22" t="str">
        <f>IF((JV!G266&gt;0),"-",IF((JV!H266&gt;0),"+"," "))&amp;LEFT(JV!$F$5&amp;"  ",2)&amp;JV!$F$6&amp;"      "</f>
        <v xml:space="preserve">   Q      </v>
      </c>
      <c r="H257" s="22" t="str">
        <f>LEFT(JV!A266&amp;"      ",6)</f>
        <v xml:space="preserve">      </v>
      </c>
      <c r="I257" s="22" t="str">
        <f>LEFT(JV!B266&amp;"      ",6)</f>
        <v xml:space="preserve">      </v>
      </c>
      <c r="J257" s="22" t="str">
        <f>LEFT(JV!C266&amp;"      ",6)</f>
        <v xml:space="preserve">      </v>
      </c>
      <c r="K257" s="22" t="str">
        <f>LEFT(JV!D266&amp;"      ",6)</f>
        <v xml:space="preserve">      </v>
      </c>
      <c r="L257" s="22" t="str">
        <f>LEFT(JV!E266&amp;"      ",6)</f>
        <v xml:space="preserve">      </v>
      </c>
      <c r="M257" s="22" t="str">
        <f>LEFT(JV!F266&amp;"      ",6)</f>
        <v xml:space="preserve">01    </v>
      </c>
      <c r="N257" s="22" t="str">
        <f>LEFT(JV!M266&amp;"        ",8)&amp;LEFT(JV!N266&amp;"    ",4)&amp;LEFT(JV!O266&amp;"    ",4)&amp;LEFT(JV!P266&amp;" ",1)&amp;LEFT(JV!Q266&amp;"        ",8)&amp;LEFT(JV!R266&amp;" ",1)</f>
        <v xml:space="preserve">                          </v>
      </c>
    </row>
    <row r="258" spans="1:14" x14ac:dyDescent="0.2">
      <c r="A258" s="22" t="s">
        <v>322</v>
      </c>
      <c r="B258" s="22" t="str">
        <f>LEFT(JV!$C$4&amp;"        ",8)&amp;"        "&amp;2</f>
        <v>AUPLOAD         2</v>
      </c>
      <c r="C258" s="22" t="str">
        <f>LEFT((JV!$C$5&amp;" "),4)</f>
        <v>BD05</v>
      </c>
      <c r="D258" s="22" t="str">
        <f>LEFT((JV!J267&amp;"        "),8)</f>
        <v xml:space="preserve">        </v>
      </c>
      <c r="E258" s="22" t="str">
        <f>RIGHT("000000000000"&amp;(ROUND((JV!G267+JV!H267),2)*100),12)</f>
        <v>000000000000</v>
      </c>
      <c r="F258" s="22" t="str">
        <f>LEFT(JV!I267&amp;"                                   ",35)</f>
        <v xml:space="preserve">0                                  </v>
      </c>
      <c r="G258" s="22" t="str">
        <f>IF((JV!G267&gt;0),"-",IF((JV!H267&gt;0),"+"," "))&amp;LEFT(JV!$F$5&amp;"  ",2)&amp;JV!$F$6&amp;"      "</f>
        <v xml:space="preserve">   Q      </v>
      </c>
      <c r="H258" s="22" t="str">
        <f>LEFT(JV!A267&amp;"      ",6)</f>
        <v xml:space="preserve">      </v>
      </c>
      <c r="I258" s="22" t="str">
        <f>LEFT(JV!B267&amp;"      ",6)</f>
        <v xml:space="preserve">      </v>
      </c>
      <c r="J258" s="22" t="str">
        <f>LEFT(JV!C267&amp;"      ",6)</f>
        <v xml:space="preserve">      </v>
      </c>
      <c r="K258" s="22" t="str">
        <f>LEFT(JV!D267&amp;"      ",6)</f>
        <v xml:space="preserve">      </v>
      </c>
      <c r="L258" s="22" t="str">
        <f>LEFT(JV!E267&amp;"      ",6)</f>
        <v xml:space="preserve">      </v>
      </c>
      <c r="M258" s="22" t="str">
        <f>LEFT(JV!F267&amp;"      ",6)</f>
        <v xml:space="preserve">01    </v>
      </c>
      <c r="N258" s="22" t="str">
        <f>LEFT(JV!M267&amp;"        ",8)&amp;LEFT(JV!N267&amp;"    ",4)&amp;LEFT(JV!O267&amp;"    ",4)&amp;LEFT(JV!P267&amp;" ",1)&amp;LEFT(JV!Q267&amp;"        ",8)&amp;LEFT(JV!R267&amp;" ",1)</f>
        <v xml:space="preserve">                          </v>
      </c>
    </row>
    <row r="259" spans="1:14" x14ac:dyDescent="0.2">
      <c r="A259" s="22" t="s">
        <v>323</v>
      </c>
      <c r="B259" s="22" t="str">
        <f>LEFT(JV!$C$4&amp;"        ",8)&amp;"        "&amp;2</f>
        <v>AUPLOAD         2</v>
      </c>
      <c r="C259" s="22" t="str">
        <f>LEFT((JV!$C$5&amp;" "),4)</f>
        <v>BD05</v>
      </c>
      <c r="D259" s="22" t="str">
        <f>LEFT((JV!J268&amp;"        "),8)</f>
        <v xml:space="preserve">        </v>
      </c>
      <c r="E259" s="22" t="str">
        <f>RIGHT("000000000000"&amp;(ROUND((JV!G268+JV!H268),2)*100),12)</f>
        <v>000000000000</v>
      </c>
      <c r="F259" s="22" t="str">
        <f>LEFT(JV!I268&amp;"                                   ",35)</f>
        <v xml:space="preserve">0                                  </v>
      </c>
      <c r="G259" s="22" t="str">
        <f>IF((JV!G268&gt;0),"-",IF((JV!H268&gt;0),"+"," "))&amp;LEFT(JV!$F$5&amp;"  ",2)&amp;JV!$F$6&amp;"      "</f>
        <v xml:space="preserve">   Q      </v>
      </c>
      <c r="H259" s="22" t="str">
        <f>LEFT(JV!A268&amp;"      ",6)</f>
        <v xml:space="preserve">      </v>
      </c>
      <c r="I259" s="22" t="str">
        <f>LEFT(JV!B268&amp;"      ",6)</f>
        <v xml:space="preserve">      </v>
      </c>
      <c r="J259" s="22" t="str">
        <f>LEFT(JV!C268&amp;"      ",6)</f>
        <v xml:space="preserve">      </v>
      </c>
      <c r="K259" s="22" t="str">
        <f>LEFT(JV!D268&amp;"      ",6)</f>
        <v xml:space="preserve">      </v>
      </c>
      <c r="L259" s="22" t="str">
        <f>LEFT(JV!E268&amp;"      ",6)</f>
        <v xml:space="preserve">      </v>
      </c>
      <c r="M259" s="22" t="str">
        <f>LEFT(JV!F268&amp;"      ",6)</f>
        <v xml:space="preserve">01    </v>
      </c>
      <c r="N259" s="22" t="str">
        <f>LEFT(JV!M268&amp;"        ",8)&amp;LEFT(JV!N268&amp;"    ",4)&amp;LEFT(JV!O268&amp;"    ",4)&amp;LEFT(JV!P268&amp;" ",1)&amp;LEFT(JV!Q268&amp;"        ",8)&amp;LEFT(JV!R268&amp;" ",1)</f>
        <v xml:space="preserve">                          </v>
      </c>
    </row>
    <row r="260" spans="1:14" x14ac:dyDescent="0.2">
      <c r="A260" s="22" t="s">
        <v>324</v>
      </c>
      <c r="B260" s="22" t="str">
        <f>LEFT(JV!$C$4&amp;"        ",8)&amp;"        "&amp;2</f>
        <v>AUPLOAD         2</v>
      </c>
      <c r="C260" s="22" t="str">
        <f>LEFT((JV!$C$5&amp;" "),4)</f>
        <v>BD05</v>
      </c>
      <c r="D260" s="22" t="str">
        <f>LEFT((JV!J269&amp;"        "),8)</f>
        <v xml:space="preserve">        </v>
      </c>
      <c r="E260" s="22" t="str">
        <f>RIGHT("000000000000"&amp;(ROUND((JV!G269+JV!H269),2)*100),12)</f>
        <v>000000000000</v>
      </c>
      <c r="F260" s="22" t="str">
        <f>LEFT(JV!I269&amp;"                                   ",35)</f>
        <v xml:space="preserve">0                                  </v>
      </c>
      <c r="G260" s="22" t="str">
        <f>IF((JV!G269&gt;0),"-",IF((JV!H269&gt;0),"+"," "))&amp;LEFT(JV!$F$5&amp;"  ",2)&amp;JV!$F$6&amp;"      "</f>
        <v xml:space="preserve">   Q      </v>
      </c>
      <c r="H260" s="22" t="str">
        <f>LEFT(JV!A269&amp;"      ",6)</f>
        <v xml:space="preserve">      </v>
      </c>
      <c r="I260" s="22" t="str">
        <f>LEFT(JV!B269&amp;"      ",6)</f>
        <v xml:space="preserve">      </v>
      </c>
      <c r="J260" s="22" t="str">
        <f>LEFT(JV!C269&amp;"      ",6)</f>
        <v xml:space="preserve">      </v>
      </c>
      <c r="K260" s="22" t="str">
        <f>LEFT(JV!D269&amp;"      ",6)</f>
        <v xml:space="preserve">      </v>
      </c>
      <c r="L260" s="22" t="str">
        <f>LEFT(JV!E269&amp;"      ",6)</f>
        <v xml:space="preserve">      </v>
      </c>
      <c r="M260" s="22" t="str">
        <f>LEFT(JV!F269&amp;"      ",6)</f>
        <v xml:space="preserve">01    </v>
      </c>
      <c r="N260" s="22" t="str">
        <f>LEFT(JV!M269&amp;"        ",8)&amp;LEFT(JV!N269&amp;"    ",4)&amp;LEFT(JV!O269&amp;"    ",4)&amp;LEFT(JV!P269&amp;" ",1)&amp;LEFT(JV!Q269&amp;"        ",8)&amp;LEFT(JV!R269&amp;" ",1)</f>
        <v xml:space="preserve">                          </v>
      </c>
    </row>
    <row r="261" spans="1:14" x14ac:dyDescent="0.2">
      <c r="A261" s="22" t="s">
        <v>325</v>
      </c>
      <c r="B261" s="22" t="str">
        <f>LEFT(JV!$C$4&amp;"        ",8)&amp;"        "&amp;2</f>
        <v>AUPLOAD         2</v>
      </c>
      <c r="C261" s="22" t="str">
        <f>LEFT((JV!$C$5&amp;" "),4)</f>
        <v>BD05</v>
      </c>
      <c r="D261" s="22" t="str">
        <f>LEFT((JV!J270&amp;"        "),8)</f>
        <v xml:space="preserve">        </v>
      </c>
      <c r="E261" s="22" t="str">
        <f>RIGHT("000000000000"&amp;(ROUND((JV!G270+JV!H270),2)*100),12)</f>
        <v>000000000000</v>
      </c>
      <c r="F261" s="22" t="str">
        <f>LEFT(JV!I270&amp;"                                   ",35)</f>
        <v xml:space="preserve">0                                  </v>
      </c>
      <c r="G261" s="22" t="str">
        <f>IF((JV!G270&gt;0),"-",IF((JV!H270&gt;0),"+"," "))&amp;LEFT(JV!$F$5&amp;"  ",2)&amp;JV!$F$6&amp;"      "</f>
        <v xml:space="preserve">   Q      </v>
      </c>
      <c r="H261" s="22" t="str">
        <f>LEFT(JV!A270&amp;"      ",6)</f>
        <v xml:space="preserve">      </v>
      </c>
      <c r="I261" s="22" t="str">
        <f>LEFT(JV!B270&amp;"      ",6)</f>
        <v xml:space="preserve">      </v>
      </c>
      <c r="J261" s="22" t="str">
        <f>LEFT(JV!C270&amp;"      ",6)</f>
        <v xml:space="preserve">      </v>
      </c>
      <c r="K261" s="22" t="str">
        <f>LEFT(JV!D270&amp;"      ",6)</f>
        <v xml:space="preserve">      </v>
      </c>
      <c r="L261" s="22" t="str">
        <f>LEFT(JV!E270&amp;"      ",6)</f>
        <v xml:space="preserve">      </v>
      </c>
      <c r="M261" s="22" t="str">
        <f>LEFT(JV!F270&amp;"      ",6)</f>
        <v xml:space="preserve">01    </v>
      </c>
      <c r="N261" s="22" t="str">
        <f>LEFT(JV!M270&amp;"        ",8)&amp;LEFT(JV!N270&amp;"    ",4)&amp;LEFT(JV!O270&amp;"    ",4)&amp;LEFT(JV!P270&amp;" ",1)&amp;LEFT(JV!Q270&amp;"        ",8)&amp;LEFT(JV!R270&amp;" ",1)</f>
        <v xml:space="preserve">                          </v>
      </c>
    </row>
    <row r="262" spans="1:14" x14ac:dyDescent="0.2">
      <c r="A262" s="22" t="s">
        <v>326</v>
      </c>
      <c r="B262" s="22" t="str">
        <f>LEFT(JV!$C$4&amp;"        ",8)&amp;"        "&amp;2</f>
        <v>AUPLOAD         2</v>
      </c>
      <c r="C262" s="22" t="str">
        <f>LEFT((JV!$C$5&amp;" "),4)</f>
        <v>BD05</v>
      </c>
      <c r="D262" s="22" t="str">
        <f>LEFT((JV!J271&amp;"        "),8)</f>
        <v xml:space="preserve">        </v>
      </c>
      <c r="E262" s="22" t="str">
        <f>RIGHT("000000000000"&amp;(ROUND((JV!G271+JV!H271),2)*100),12)</f>
        <v>000000000000</v>
      </c>
      <c r="F262" s="22" t="str">
        <f>LEFT(JV!I271&amp;"                                   ",35)</f>
        <v xml:space="preserve">0                                  </v>
      </c>
      <c r="G262" s="22" t="str">
        <f>IF((JV!G271&gt;0),"-",IF((JV!H271&gt;0),"+"," "))&amp;LEFT(JV!$F$5&amp;"  ",2)&amp;JV!$F$6&amp;"      "</f>
        <v xml:space="preserve">   Q      </v>
      </c>
      <c r="H262" s="22" t="str">
        <f>LEFT(JV!A271&amp;"      ",6)</f>
        <v xml:space="preserve">      </v>
      </c>
      <c r="I262" s="22" t="str">
        <f>LEFT(JV!B271&amp;"      ",6)</f>
        <v xml:space="preserve">      </v>
      </c>
      <c r="J262" s="22" t="str">
        <f>LEFT(JV!C271&amp;"      ",6)</f>
        <v xml:space="preserve">      </v>
      </c>
      <c r="K262" s="22" t="str">
        <f>LEFT(JV!D271&amp;"      ",6)</f>
        <v xml:space="preserve">      </v>
      </c>
      <c r="L262" s="22" t="str">
        <f>LEFT(JV!E271&amp;"      ",6)</f>
        <v xml:space="preserve">      </v>
      </c>
      <c r="M262" s="22" t="str">
        <f>LEFT(JV!F271&amp;"      ",6)</f>
        <v xml:space="preserve">01    </v>
      </c>
      <c r="N262" s="22" t="str">
        <f>LEFT(JV!M271&amp;"        ",8)&amp;LEFT(JV!N271&amp;"    ",4)&amp;LEFT(JV!O271&amp;"    ",4)&amp;LEFT(JV!P271&amp;" ",1)&amp;LEFT(JV!Q271&amp;"        ",8)&amp;LEFT(JV!R271&amp;" ",1)</f>
        <v xml:space="preserve">                          </v>
      </c>
    </row>
    <row r="263" spans="1:14" x14ac:dyDescent="0.2">
      <c r="A263" s="22" t="s">
        <v>327</v>
      </c>
      <c r="B263" s="22" t="str">
        <f>LEFT(JV!$C$4&amp;"        ",8)&amp;"        "&amp;2</f>
        <v>AUPLOAD         2</v>
      </c>
      <c r="C263" s="22" t="str">
        <f>LEFT((JV!$C$5&amp;" "),4)</f>
        <v>BD05</v>
      </c>
      <c r="D263" s="22" t="str">
        <f>LEFT((JV!J272&amp;"        "),8)</f>
        <v xml:space="preserve">        </v>
      </c>
      <c r="E263" s="22" t="str">
        <f>RIGHT("000000000000"&amp;(ROUND((JV!G272+JV!H272),2)*100),12)</f>
        <v>000000000000</v>
      </c>
      <c r="F263" s="22" t="str">
        <f>LEFT(JV!I272&amp;"                                   ",35)</f>
        <v xml:space="preserve">0                                  </v>
      </c>
      <c r="G263" s="22" t="str">
        <f>IF((JV!G272&gt;0),"-",IF((JV!H272&gt;0),"+"," "))&amp;LEFT(JV!$F$5&amp;"  ",2)&amp;JV!$F$6&amp;"      "</f>
        <v xml:space="preserve">   Q      </v>
      </c>
      <c r="H263" s="22" t="str">
        <f>LEFT(JV!A272&amp;"      ",6)</f>
        <v xml:space="preserve">      </v>
      </c>
      <c r="I263" s="22" t="str">
        <f>LEFT(JV!B272&amp;"      ",6)</f>
        <v xml:space="preserve">      </v>
      </c>
      <c r="J263" s="22" t="str">
        <f>LEFT(JV!C272&amp;"      ",6)</f>
        <v xml:space="preserve">      </v>
      </c>
      <c r="K263" s="22" t="str">
        <f>LEFT(JV!D272&amp;"      ",6)</f>
        <v xml:space="preserve">      </v>
      </c>
      <c r="L263" s="22" t="str">
        <f>LEFT(JV!E272&amp;"      ",6)</f>
        <v xml:space="preserve">      </v>
      </c>
      <c r="M263" s="22" t="str">
        <f>LEFT(JV!F272&amp;"      ",6)</f>
        <v xml:space="preserve">01    </v>
      </c>
      <c r="N263" s="22" t="str">
        <f>LEFT(JV!M272&amp;"        ",8)&amp;LEFT(JV!N272&amp;"    ",4)&amp;LEFT(JV!O272&amp;"    ",4)&amp;LEFT(JV!P272&amp;" ",1)&amp;LEFT(JV!Q272&amp;"        ",8)&amp;LEFT(JV!R272&amp;" ",1)</f>
        <v xml:space="preserve">                          </v>
      </c>
    </row>
    <row r="264" spans="1:14" x14ac:dyDescent="0.2">
      <c r="A264" s="22" t="s">
        <v>328</v>
      </c>
      <c r="B264" s="22" t="str">
        <f>LEFT(JV!$C$4&amp;"        ",8)&amp;"        "&amp;2</f>
        <v>AUPLOAD         2</v>
      </c>
      <c r="C264" s="22" t="str">
        <f>LEFT((JV!$C$5&amp;" "),4)</f>
        <v>BD05</v>
      </c>
      <c r="D264" s="22" t="str">
        <f>LEFT((JV!J273&amp;"        "),8)</f>
        <v xml:space="preserve">        </v>
      </c>
      <c r="E264" s="22" t="str">
        <f>RIGHT("000000000000"&amp;(ROUND((JV!G273+JV!H273),2)*100),12)</f>
        <v>000000000000</v>
      </c>
      <c r="F264" s="22" t="str">
        <f>LEFT(JV!I273&amp;"                                   ",35)</f>
        <v xml:space="preserve">0                                  </v>
      </c>
      <c r="G264" s="22" t="str">
        <f>IF((JV!G273&gt;0),"-",IF((JV!H273&gt;0),"+"," "))&amp;LEFT(JV!$F$5&amp;"  ",2)&amp;JV!$F$6&amp;"      "</f>
        <v xml:space="preserve">   Q      </v>
      </c>
      <c r="H264" s="22" t="str">
        <f>LEFT(JV!A273&amp;"      ",6)</f>
        <v xml:space="preserve">      </v>
      </c>
      <c r="I264" s="22" t="str">
        <f>LEFT(JV!B273&amp;"      ",6)</f>
        <v xml:space="preserve">      </v>
      </c>
      <c r="J264" s="22" t="str">
        <f>LEFT(JV!C273&amp;"      ",6)</f>
        <v xml:space="preserve">      </v>
      </c>
      <c r="K264" s="22" t="str">
        <f>LEFT(JV!D273&amp;"      ",6)</f>
        <v xml:space="preserve">      </v>
      </c>
      <c r="L264" s="22" t="str">
        <f>LEFT(JV!E273&amp;"      ",6)</f>
        <v xml:space="preserve">      </v>
      </c>
      <c r="M264" s="22" t="str">
        <f>LEFT(JV!F273&amp;"      ",6)</f>
        <v xml:space="preserve">01    </v>
      </c>
      <c r="N264" s="22" t="str">
        <f>LEFT(JV!M273&amp;"        ",8)&amp;LEFT(JV!N273&amp;"    ",4)&amp;LEFT(JV!O273&amp;"    ",4)&amp;LEFT(JV!P273&amp;" ",1)&amp;LEFT(JV!Q273&amp;"        ",8)&amp;LEFT(JV!R273&amp;" ",1)</f>
        <v xml:space="preserve">                          </v>
      </c>
    </row>
    <row r="265" spans="1:14" x14ac:dyDescent="0.2">
      <c r="A265" s="22" t="s">
        <v>329</v>
      </c>
      <c r="B265" s="22" t="str">
        <f>LEFT(JV!$C$4&amp;"        ",8)&amp;"        "&amp;2</f>
        <v>AUPLOAD         2</v>
      </c>
      <c r="C265" s="22" t="str">
        <f>LEFT((JV!$C$5&amp;" "),4)</f>
        <v>BD05</v>
      </c>
      <c r="D265" s="22" t="str">
        <f>LEFT((JV!J274&amp;"        "),8)</f>
        <v xml:space="preserve">        </v>
      </c>
      <c r="E265" s="22" t="str">
        <f>RIGHT("000000000000"&amp;(ROUND((JV!G274+JV!H274),2)*100),12)</f>
        <v>000000000000</v>
      </c>
      <c r="F265" s="22" t="str">
        <f>LEFT(JV!I274&amp;"                                   ",35)</f>
        <v xml:space="preserve">0                                  </v>
      </c>
      <c r="G265" s="22" t="str">
        <f>IF((JV!G274&gt;0),"-",IF((JV!H274&gt;0),"+"," "))&amp;LEFT(JV!$F$5&amp;"  ",2)&amp;JV!$F$6&amp;"      "</f>
        <v xml:space="preserve">   Q      </v>
      </c>
      <c r="H265" s="22" t="str">
        <f>LEFT(JV!A274&amp;"      ",6)</f>
        <v xml:space="preserve">      </v>
      </c>
      <c r="I265" s="22" t="str">
        <f>LEFT(JV!B274&amp;"      ",6)</f>
        <v xml:space="preserve">      </v>
      </c>
      <c r="J265" s="22" t="str">
        <f>LEFT(JV!C274&amp;"      ",6)</f>
        <v xml:space="preserve">      </v>
      </c>
      <c r="K265" s="22" t="str">
        <f>LEFT(JV!D274&amp;"      ",6)</f>
        <v xml:space="preserve">      </v>
      </c>
      <c r="L265" s="22" t="str">
        <f>LEFT(JV!E274&amp;"      ",6)</f>
        <v xml:space="preserve">      </v>
      </c>
      <c r="M265" s="22" t="str">
        <f>LEFT(JV!F274&amp;"      ",6)</f>
        <v xml:space="preserve">01    </v>
      </c>
      <c r="N265" s="22" t="str">
        <f>LEFT(JV!M274&amp;"        ",8)&amp;LEFT(JV!N274&amp;"    ",4)&amp;LEFT(JV!O274&amp;"    ",4)&amp;LEFT(JV!P274&amp;" ",1)&amp;LEFT(JV!Q274&amp;"        ",8)&amp;LEFT(JV!R274&amp;" ",1)</f>
        <v xml:space="preserve">                          </v>
      </c>
    </row>
    <row r="266" spans="1:14" x14ac:dyDescent="0.2">
      <c r="A266" s="22" t="s">
        <v>330</v>
      </c>
      <c r="B266" s="22" t="str">
        <f>LEFT(JV!$C$4&amp;"        ",8)&amp;"        "&amp;2</f>
        <v>AUPLOAD         2</v>
      </c>
      <c r="C266" s="22" t="str">
        <f>LEFT((JV!$C$5&amp;" "),4)</f>
        <v>BD05</v>
      </c>
      <c r="D266" s="22" t="str">
        <f>LEFT((JV!J275&amp;"        "),8)</f>
        <v xml:space="preserve">        </v>
      </c>
      <c r="E266" s="22" t="str">
        <f>RIGHT("000000000000"&amp;(ROUND((JV!G275+JV!H275),2)*100),12)</f>
        <v>000000000000</v>
      </c>
      <c r="F266" s="22" t="str">
        <f>LEFT(JV!I275&amp;"                                   ",35)</f>
        <v xml:space="preserve">0                                  </v>
      </c>
      <c r="G266" s="22" t="str">
        <f>IF((JV!G275&gt;0),"-",IF((JV!H275&gt;0),"+"," "))&amp;LEFT(JV!$F$5&amp;"  ",2)&amp;JV!$F$6&amp;"      "</f>
        <v xml:space="preserve">   Q      </v>
      </c>
      <c r="H266" s="22" t="str">
        <f>LEFT(JV!A275&amp;"      ",6)</f>
        <v xml:space="preserve">      </v>
      </c>
      <c r="I266" s="22" t="str">
        <f>LEFT(JV!B275&amp;"      ",6)</f>
        <v xml:space="preserve">      </v>
      </c>
      <c r="J266" s="22" t="str">
        <f>LEFT(JV!C275&amp;"      ",6)</f>
        <v xml:space="preserve">      </v>
      </c>
      <c r="K266" s="22" t="str">
        <f>LEFT(JV!D275&amp;"      ",6)</f>
        <v xml:space="preserve">      </v>
      </c>
      <c r="L266" s="22" t="str">
        <f>LEFT(JV!E275&amp;"      ",6)</f>
        <v xml:space="preserve">      </v>
      </c>
      <c r="M266" s="22" t="str">
        <f>LEFT(JV!F275&amp;"      ",6)</f>
        <v xml:space="preserve">01    </v>
      </c>
      <c r="N266" s="22" t="str">
        <f>LEFT(JV!M275&amp;"        ",8)&amp;LEFT(JV!N275&amp;"    ",4)&amp;LEFT(JV!O275&amp;"    ",4)&amp;LEFT(JV!P275&amp;" ",1)&amp;LEFT(JV!Q275&amp;"        ",8)&amp;LEFT(JV!R275&amp;" ",1)</f>
        <v xml:space="preserve">                          </v>
      </c>
    </row>
    <row r="267" spans="1:14" x14ac:dyDescent="0.2">
      <c r="A267" s="22" t="s">
        <v>331</v>
      </c>
      <c r="B267" s="22" t="str">
        <f>LEFT(JV!$C$4&amp;"        ",8)&amp;"        "&amp;2</f>
        <v>AUPLOAD         2</v>
      </c>
      <c r="C267" s="22" t="str">
        <f>LEFT((JV!$C$5&amp;" "),4)</f>
        <v>BD05</v>
      </c>
      <c r="D267" s="22" t="str">
        <f>LEFT((JV!J276&amp;"        "),8)</f>
        <v xml:space="preserve">        </v>
      </c>
      <c r="E267" s="22" t="str">
        <f>RIGHT("000000000000"&amp;(ROUND((JV!G276+JV!H276),2)*100),12)</f>
        <v>000000000000</v>
      </c>
      <c r="F267" s="22" t="str">
        <f>LEFT(JV!I276&amp;"                                   ",35)</f>
        <v xml:space="preserve">0                                  </v>
      </c>
      <c r="G267" s="22" t="str">
        <f>IF((JV!G276&gt;0),"-",IF((JV!H276&gt;0),"+"," "))&amp;LEFT(JV!$F$5&amp;"  ",2)&amp;JV!$F$6&amp;"      "</f>
        <v xml:space="preserve">   Q      </v>
      </c>
      <c r="H267" s="22" t="str">
        <f>LEFT(JV!A276&amp;"      ",6)</f>
        <v xml:space="preserve">      </v>
      </c>
      <c r="I267" s="22" t="str">
        <f>LEFT(JV!B276&amp;"      ",6)</f>
        <v xml:space="preserve">      </v>
      </c>
      <c r="J267" s="22" t="str">
        <f>LEFT(JV!C276&amp;"      ",6)</f>
        <v xml:space="preserve">      </v>
      </c>
      <c r="K267" s="22" t="str">
        <f>LEFT(JV!D276&amp;"      ",6)</f>
        <v xml:space="preserve">      </v>
      </c>
      <c r="L267" s="22" t="str">
        <f>LEFT(JV!E276&amp;"      ",6)</f>
        <v xml:space="preserve">      </v>
      </c>
      <c r="M267" s="22" t="str">
        <f>LEFT(JV!F276&amp;"      ",6)</f>
        <v xml:space="preserve">01    </v>
      </c>
      <c r="N267" s="22" t="str">
        <f>LEFT(JV!M276&amp;"        ",8)&amp;LEFT(JV!N276&amp;"    ",4)&amp;LEFT(JV!O276&amp;"    ",4)&amp;LEFT(JV!P276&amp;" ",1)&amp;LEFT(JV!Q276&amp;"        ",8)&amp;LEFT(JV!R276&amp;" ",1)</f>
        <v xml:space="preserve">                          </v>
      </c>
    </row>
    <row r="268" spans="1:14" x14ac:dyDescent="0.2">
      <c r="A268" s="22" t="s">
        <v>332</v>
      </c>
      <c r="B268" s="22" t="str">
        <f>LEFT(JV!$C$4&amp;"        ",8)&amp;"        "&amp;2</f>
        <v>AUPLOAD         2</v>
      </c>
      <c r="C268" s="22" t="str">
        <f>LEFT((JV!$C$5&amp;" "),4)</f>
        <v>BD05</v>
      </c>
      <c r="D268" s="22" t="str">
        <f>LEFT((JV!J277&amp;"        "),8)</f>
        <v xml:space="preserve">        </v>
      </c>
      <c r="E268" s="22" t="str">
        <f>RIGHT("000000000000"&amp;(ROUND((JV!G277+JV!H277),2)*100),12)</f>
        <v>000000000000</v>
      </c>
      <c r="F268" s="22" t="str">
        <f>LEFT(JV!I277&amp;"                                   ",35)</f>
        <v xml:space="preserve">0                                  </v>
      </c>
      <c r="G268" s="22" t="str">
        <f>IF((JV!G277&gt;0),"-",IF((JV!H277&gt;0),"+"," "))&amp;LEFT(JV!$F$5&amp;"  ",2)&amp;JV!$F$6&amp;"      "</f>
        <v xml:space="preserve">   Q      </v>
      </c>
      <c r="H268" s="22" t="str">
        <f>LEFT(JV!A277&amp;"      ",6)</f>
        <v xml:space="preserve">      </v>
      </c>
      <c r="I268" s="22" t="str">
        <f>LEFT(JV!B277&amp;"      ",6)</f>
        <v xml:space="preserve">      </v>
      </c>
      <c r="J268" s="22" t="str">
        <f>LEFT(JV!C277&amp;"      ",6)</f>
        <v xml:space="preserve">      </v>
      </c>
      <c r="K268" s="22" t="str">
        <f>LEFT(JV!D277&amp;"      ",6)</f>
        <v xml:space="preserve">      </v>
      </c>
      <c r="L268" s="22" t="str">
        <f>LEFT(JV!E277&amp;"      ",6)</f>
        <v xml:space="preserve">      </v>
      </c>
      <c r="M268" s="22" t="str">
        <f>LEFT(JV!F277&amp;"      ",6)</f>
        <v xml:space="preserve">01    </v>
      </c>
      <c r="N268" s="22" t="str">
        <f>LEFT(JV!M277&amp;"        ",8)&amp;LEFT(JV!N277&amp;"    ",4)&amp;LEFT(JV!O277&amp;"    ",4)&amp;LEFT(JV!P277&amp;" ",1)&amp;LEFT(JV!Q277&amp;"        ",8)&amp;LEFT(JV!R277&amp;" ",1)</f>
        <v xml:space="preserve">                          </v>
      </c>
    </row>
    <row r="269" spans="1:14" x14ac:dyDescent="0.2">
      <c r="A269" s="22" t="s">
        <v>333</v>
      </c>
      <c r="B269" s="22" t="str">
        <f>LEFT(JV!$C$4&amp;"        ",8)&amp;"        "&amp;2</f>
        <v>AUPLOAD         2</v>
      </c>
      <c r="C269" s="22" t="str">
        <f>LEFT((JV!$C$5&amp;" "),4)</f>
        <v>BD05</v>
      </c>
      <c r="D269" s="22" t="str">
        <f>LEFT((JV!J278&amp;"        "),8)</f>
        <v xml:space="preserve">        </v>
      </c>
      <c r="E269" s="22" t="str">
        <f>RIGHT("000000000000"&amp;(ROUND((JV!G278+JV!H278),2)*100),12)</f>
        <v>000000000000</v>
      </c>
      <c r="F269" s="22" t="str">
        <f>LEFT(JV!I278&amp;"                                   ",35)</f>
        <v xml:space="preserve">0                                  </v>
      </c>
      <c r="G269" s="22" t="str">
        <f>IF((JV!G278&gt;0),"-",IF((JV!H278&gt;0),"+"," "))&amp;LEFT(JV!$F$5&amp;"  ",2)&amp;JV!$F$6&amp;"      "</f>
        <v xml:space="preserve">   Q      </v>
      </c>
      <c r="H269" s="22" t="str">
        <f>LEFT(JV!A278&amp;"      ",6)</f>
        <v xml:space="preserve">      </v>
      </c>
      <c r="I269" s="22" t="str">
        <f>LEFT(JV!B278&amp;"      ",6)</f>
        <v xml:space="preserve">      </v>
      </c>
      <c r="J269" s="22" t="str">
        <f>LEFT(JV!C278&amp;"      ",6)</f>
        <v xml:space="preserve">      </v>
      </c>
      <c r="K269" s="22" t="str">
        <f>LEFT(JV!D278&amp;"      ",6)</f>
        <v xml:space="preserve">      </v>
      </c>
      <c r="L269" s="22" t="str">
        <f>LEFT(JV!E278&amp;"      ",6)</f>
        <v xml:space="preserve">      </v>
      </c>
      <c r="M269" s="22" t="str">
        <f>LEFT(JV!F278&amp;"      ",6)</f>
        <v xml:space="preserve">01    </v>
      </c>
      <c r="N269" s="22" t="str">
        <f>LEFT(JV!M278&amp;"        ",8)&amp;LEFT(JV!N278&amp;"    ",4)&amp;LEFT(JV!O278&amp;"    ",4)&amp;LEFT(JV!P278&amp;" ",1)&amp;LEFT(JV!Q278&amp;"        ",8)&amp;LEFT(JV!R278&amp;" ",1)</f>
        <v xml:space="preserve">                          </v>
      </c>
    </row>
    <row r="270" spans="1:14" x14ac:dyDescent="0.2">
      <c r="A270" s="22" t="s">
        <v>334</v>
      </c>
      <c r="B270" s="22" t="str">
        <f>LEFT(JV!$C$4&amp;"        ",8)&amp;"        "&amp;2</f>
        <v>AUPLOAD         2</v>
      </c>
      <c r="C270" s="22" t="str">
        <f>LEFT((JV!$C$5&amp;" "),4)</f>
        <v>BD05</v>
      </c>
      <c r="D270" s="22" t="str">
        <f>LEFT((JV!J279&amp;"        "),8)</f>
        <v xml:space="preserve">        </v>
      </c>
      <c r="E270" s="22" t="str">
        <f>RIGHT("000000000000"&amp;(ROUND((JV!G279+JV!H279),2)*100),12)</f>
        <v>000000000000</v>
      </c>
      <c r="F270" s="22" t="str">
        <f>LEFT(JV!I279&amp;"                                   ",35)</f>
        <v xml:space="preserve">0                                  </v>
      </c>
      <c r="G270" s="22" t="str">
        <f>IF((JV!G279&gt;0),"-",IF((JV!H279&gt;0),"+"," "))&amp;LEFT(JV!$F$5&amp;"  ",2)&amp;JV!$F$6&amp;"      "</f>
        <v xml:space="preserve">   Q      </v>
      </c>
      <c r="H270" s="22" t="str">
        <f>LEFT(JV!A279&amp;"      ",6)</f>
        <v xml:space="preserve">      </v>
      </c>
      <c r="I270" s="22" t="str">
        <f>LEFT(JV!B279&amp;"      ",6)</f>
        <v xml:space="preserve">      </v>
      </c>
      <c r="J270" s="22" t="str">
        <f>LEFT(JV!C279&amp;"      ",6)</f>
        <v xml:space="preserve">      </v>
      </c>
      <c r="K270" s="22" t="str">
        <f>LEFT(JV!D279&amp;"      ",6)</f>
        <v xml:space="preserve">      </v>
      </c>
      <c r="L270" s="22" t="str">
        <f>LEFT(JV!E279&amp;"      ",6)</f>
        <v xml:space="preserve">      </v>
      </c>
      <c r="M270" s="22" t="str">
        <f>LEFT(JV!F279&amp;"      ",6)</f>
        <v xml:space="preserve">01    </v>
      </c>
      <c r="N270" s="22" t="str">
        <f>LEFT(JV!M279&amp;"        ",8)&amp;LEFT(JV!N279&amp;"    ",4)&amp;LEFT(JV!O279&amp;"    ",4)&amp;LEFT(JV!P279&amp;" ",1)&amp;LEFT(JV!Q279&amp;"        ",8)&amp;LEFT(JV!R279&amp;" ",1)</f>
        <v xml:space="preserve">                          </v>
      </c>
    </row>
    <row r="271" spans="1:14" x14ac:dyDescent="0.2">
      <c r="A271" s="22" t="s">
        <v>335</v>
      </c>
      <c r="B271" s="22" t="str">
        <f>LEFT(JV!$C$4&amp;"        ",8)&amp;"        "&amp;2</f>
        <v>AUPLOAD         2</v>
      </c>
      <c r="C271" s="22" t="str">
        <f>LEFT((JV!$C$5&amp;" "),4)</f>
        <v>BD05</v>
      </c>
      <c r="D271" s="22" t="str">
        <f>LEFT((JV!J280&amp;"        "),8)</f>
        <v xml:space="preserve">        </v>
      </c>
      <c r="E271" s="22" t="str">
        <f>RIGHT("000000000000"&amp;(ROUND((JV!G280+JV!H280),2)*100),12)</f>
        <v>000000000000</v>
      </c>
      <c r="F271" s="22" t="str">
        <f>LEFT(JV!I280&amp;"                                   ",35)</f>
        <v xml:space="preserve">0                                  </v>
      </c>
      <c r="G271" s="22" t="str">
        <f>IF((JV!G280&gt;0),"-",IF((JV!H280&gt;0),"+"," "))&amp;LEFT(JV!$F$5&amp;"  ",2)&amp;JV!$F$6&amp;"      "</f>
        <v xml:space="preserve">   Q      </v>
      </c>
      <c r="H271" s="22" t="str">
        <f>LEFT(JV!A280&amp;"      ",6)</f>
        <v xml:space="preserve">      </v>
      </c>
      <c r="I271" s="22" t="str">
        <f>LEFT(JV!B280&amp;"      ",6)</f>
        <v xml:space="preserve">      </v>
      </c>
      <c r="J271" s="22" t="str">
        <f>LEFT(JV!C280&amp;"      ",6)</f>
        <v xml:space="preserve">      </v>
      </c>
      <c r="K271" s="22" t="str">
        <f>LEFT(JV!D280&amp;"      ",6)</f>
        <v xml:space="preserve">      </v>
      </c>
      <c r="L271" s="22" t="str">
        <f>LEFT(JV!E280&amp;"      ",6)</f>
        <v xml:space="preserve">      </v>
      </c>
      <c r="M271" s="22" t="str">
        <f>LEFT(JV!F280&amp;"      ",6)</f>
        <v xml:space="preserve">01    </v>
      </c>
      <c r="N271" s="22" t="str">
        <f>LEFT(JV!M280&amp;"        ",8)&amp;LEFT(JV!N280&amp;"    ",4)&amp;LEFT(JV!O280&amp;"    ",4)&amp;LEFT(JV!P280&amp;" ",1)&amp;LEFT(JV!Q280&amp;"        ",8)&amp;LEFT(JV!R280&amp;" ",1)</f>
        <v xml:space="preserve">                          </v>
      </c>
    </row>
    <row r="272" spans="1:14" x14ac:dyDescent="0.2">
      <c r="A272" s="22" t="s">
        <v>336</v>
      </c>
      <c r="B272" s="22" t="str">
        <f>LEFT(JV!$C$4&amp;"        ",8)&amp;"        "&amp;2</f>
        <v>AUPLOAD         2</v>
      </c>
      <c r="C272" s="22" t="str">
        <f>LEFT((JV!$C$5&amp;" "),4)</f>
        <v>BD05</v>
      </c>
      <c r="D272" s="22" t="str">
        <f>LEFT((JV!J281&amp;"        "),8)</f>
        <v xml:space="preserve">        </v>
      </c>
      <c r="E272" s="22" t="str">
        <f>RIGHT("000000000000"&amp;(ROUND((JV!G281+JV!H281),2)*100),12)</f>
        <v>000000000000</v>
      </c>
      <c r="F272" s="22" t="str">
        <f>LEFT(JV!I281&amp;"                                   ",35)</f>
        <v xml:space="preserve">0                                  </v>
      </c>
      <c r="G272" s="22" t="str">
        <f>IF((JV!G281&gt;0),"-",IF((JV!H281&gt;0),"+"," "))&amp;LEFT(JV!$F$5&amp;"  ",2)&amp;JV!$F$6&amp;"      "</f>
        <v xml:space="preserve">   Q      </v>
      </c>
      <c r="H272" s="22" t="str">
        <f>LEFT(JV!A281&amp;"      ",6)</f>
        <v xml:space="preserve">      </v>
      </c>
      <c r="I272" s="22" t="str">
        <f>LEFT(JV!B281&amp;"      ",6)</f>
        <v xml:space="preserve">      </v>
      </c>
      <c r="J272" s="22" t="str">
        <f>LEFT(JV!C281&amp;"      ",6)</f>
        <v xml:space="preserve">      </v>
      </c>
      <c r="K272" s="22" t="str">
        <f>LEFT(JV!D281&amp;"      ",6)</f>
        <v xml:space="preserve">      </v>
      </c>
      <c r="L272" s="22" t="str">
        <f>LEFT(JV!E281&amp;"      ",6)</f>
        <v xml:space="preserve">      </v>
      </c>
      <c r="M272" s="22" t="str">
        <f>LEFT(JV!F281&amp;"      ",6)</f>
        <v xml:space="preserve">01    </v>
      </c>
      <c r="N272" s="22" t="str">
        <f>LEFT(JV!M281&amp;"        ",8)&amp;LEFT(JV!N281&amp;"    ",4)&amp;LEFT(JV!O281&amp;"    ",4)&amp;LEFT(JV!P281&amp;" ",1)&amp;LEFT(JV!Q281&amp;"        ",8)&amp;LEFT(JV!R281&amp;" ",1)</f>
        <v xml:space="preserve">                          </v>
      </c>
    </row>
    <row r="273" spans="1:14" x14ac:dyDescent="0.2">
      <c r="A273" s="22" t="s">
        <v>337</v>
      </c>
      <c r="B273" s="22" t="str">
        <f>LEFT(JV!$C$4&amp;"        ",8)&amp;"        "&amp;2</f>
        <v>AUPLOAD         2</v>
      </c>
      <c r="C273" s="22" t="str">
        <f>LEFT((JV!$C$5&amp;" "),4)</f>
        <v>BD05</v>
      </c>
      <c r="D273" s="22" t="str">
        <f>LEFT((JV!J282&amp;"        "),8)</f>
        <v xml:space="preserve">        </v>
      </c>
      <c r="E273" s="22" t="str">
        <f>RIGHT("000000000000"&amp;(ROUND((JV!G282+JV!H282),2)*100),12)</f>
        <v>000000000000</v>
      </c>
      <c r="F273" s="22" t="str">
        <f>LEFT(JV!I282&amp;"                                   ",35)</f>
        <v xml:space="preserve">0                                  </v>
      </c>
      <c r="G273" s="22" t="str">
        <f>IF((JV!G282&gt;0),"-",IF((JV!H282&gt;0),"+"," "))&amp;LEFT(JV!$F$5&amp;"  ",2)&amp;JV!$F$6&amp;"      "</f>
        <v xml:space="preserve">   Q      </v>
      </c>
      <c r="H273" s="22" t="str">
        <f>LEFT(JV!A282&amp;"      ",6)</f>
        <v xml:space="preserve">      </v>
      </c>
      <c r="I273" s="22" t="str">
        <f>LEFT(JV!B282&amp;"      ",6)</f>
        <v xml:space="preserve">      </v>
      </c>
      <c r="J273" s="22" t="str">
        <f>LEFT(JV!C282&amp;"      ",6)</f>
        <v xml:space="preserve">      </v>
      </c>
      <c r="K273" s="22" t="str">
        <f>LEFT(JV!D282&amp;"      ",6)</f>
        <v xml:space="preserve">      </v>
      </c>
      <c r="L273" s="22" t="str">
        <f>LEFT(JV!E282&amp;"      ",6)</f>
        <v xml:space="preserve">      </v>
      </c>
      <c r="M273" s="22" t="str">
        <f>LEFT(JV!F282&amp;"      ",6)</f>
        <v xml:space="preserve">01    </v>
      </c>
      <c r="N273" s="22" t="str">
        <f>LEFT(JV!M282&amp;"        ",8)&amp;LEFT(JV!N282&amp;"    ",4)&amp;LEFT(JV!O282&amp;"    ",4)&amp;LEFT(JV!P282&amp;" ",1)&amp;LEFT(JV!Q282&amp;"        ",8)&amp;LEFT(JV!R282&amp;" ",1)</f>
        <v xml:space="preserve">                          </v>
      </c>
    </row>
    <row r="274" spans="1:14" x14ac:dyDescent="0.2">
      <c r="A274" s="22" t="s">
        <v>338</v>
      </c>
      <c r="B274" s="22" t="str">
        <f>LEFT(JV!$C$4&amp;"        ",8)&amp;"        "&amp;2</f>
        <v>AUPLOAD         2</v>
      </c>
      <c r="C274" s="22" t="str">
        <f>LEFT((JV!$C$5&amp;" "),4)</f>
        <v>BD05</v>
      </c>
      <c r="D274" s="22" t="str">
        <f>LEFT((JV!J283&amp;"        "),8)</f>
        <v xml:space="preserve">        </v>
      </c>
      <c r="E274" s="22" t="str">
        <f>RIGHT("000000000000"&amp;(ROUND((JV!G283+JV!H283),2)*100),12)</f>
        <v>000000000000</v>
      </c>
      <c r="F274" s="22" t="str">
        <f>LEFT(JV!I283&amp;"                                   ",35)</f>
        <v xml:space="preserve">0                                  </v>
      </c>
      <c r="G274" s="22" t="str">
        <f>IF((JV!G283&gt;0),"-",IF((JV!H283&gt;0),"+"," "))&amp;LEFT(JV!$F$5&amp;"  ",2)&amp;JV!$F$6&amp;"      "</f>
        <v xml:space="preserve">   Q      </v>
      </c>
      <c r="H274" s="22" t="str">
        <f>LEFT(JV!A283&amp;"      ",6)</f>
        <v xml:space="preserve">      </v>
      </c>
      <c r="I274" s="22" t="str">
        <f>LEFT(JV!B283&amp;"      ",6)</f>
        <v xml:space="preserve">      </v>
      </c>
      <c r="J274" s="22" t="str">
        <f>LEFT(JV!C283&amp;"      ",6)</f>
        <v xml:space="preserve">      </v>
      </c>
      <c r="K274" s="22" t="str">
        <f>LEFT(JV!D283&amp;"      ",6)</f>
        <v xml:space="preserve">      </v>
      </c>
      <c r="L274" s="22" t="str">
        <f>LEFT(JV!E283&amp;"      ",6)</f>
        <v xml:space="preserve">      </v>
      </c>
      <c r="M274" s="22" t="str">
        <f>LEFT(JV!F283&amp;"      ",6)</f>
        <v xml:space="preserve">01    </v>
      </c>
      <c r="N274" s="22" t="str">
        <f>LEFT(JV!M283&amp;"        ",8)&amp;LEFT(JV!N283&amp;"    ",4)&amp;LEFT(JV!O283&amp;"    ",4)&amp;LEFT(JV!P283&amp;" ",1)&amp;LEFT(JV!Q283&amp;"        ",8)&amp;LEFT(JV!R283&amp;" ",1)</f>
        <v xml:space="preserve">                          </v>
      </c>
    </row>
    <row r="275" spans="1:14" x14ac:dyDescent="0.2">
      <c r="A275" s="22" t="s">
        <v>339</v>
      </c>
      <c r="B275" s="22" t="str">
        <f>LEFT(JV!$C$4&amp;"        ",8)&amp;"        "&amp;2</f>
        <v>AUPLOAD         2</v>
      </c>
      <c r="C275" s="22" t="str">
        <f>LEFT((JV!$C$5&amp;" "),4)</f>
        <v>BD05</v>
      </c>
      <c r="D275" s="22" t="str">
        <f>LEFT((JV!J284&amp;"        "),8)</f>
        <v xml:space="preserve">        </v>
      </c>
      <c r="E275" s="22" t="str">
        <f>RIGHT("000000000000"&amp;(ROUND((JV!G284+JV!H284),2)*100),12)</f>
        <v>000000000000</v>
      </c>
      <c r="F275" s="22" t="str">
        <f>LEFT(JV!I284&amp;"                                   ",35)</f>
        <v xml:space="preserve">0                                  </v>
      </c>
      <c r="G275" s="22" t="str">
        <f>IF((JV!G284&gt;0),"-",IF((JV!H284&gt;0),"+"," "))&amp;LEFT(JV!$F$5&amp;"  ",2)&amp;JV!$F$6&amp;"      "</f>
        <v xml:space="preserve">   Q      </v>
      </c>
      <c r="H275" s="22" t="str">
        <f>LEFT(JV!A284&amp;"      ",6)</f>
        <v xml:space="preserve">      </v>
      </c>
      <c r="I275" s="22" t="str">
        <f>LEFT(JV!B284&amp;"      ",6)</f>
        <v xml:space="preserve">      </v>
      </c>
      <c r="J275" s="22" t="str">
        <f>LEFT(JV!C284&amp;"      ",6)</f>
        <v xml:space="preserve">      </v>
      </c>
      <c r="K275" s="22" t="str">
        <f>LEFT(JV!D284&amp;"      ",6)</f>
        <v xml:space="preserve">      </v>
      </c>
      <c r="L275" s="22" t="str">
        <f>LEFT(JV!E284&amp;"      ",6)</f>
        <v xml:space="preserve">      </v>
      </c>
      <c r="M275" s="22" t="str">
        <f>LEFT(JV!F284&amp;"      ",6)</f>
        <v xml:space="preserve">01    </v>
      </c>
      <c r="N275" s="22" t="str">
        <f>LEFT(JV!M284&amp;"        ",8)&amp;LEFT(JV!N284&amp;"    ",4)&amp;LEFT(JV!O284&amp;"    ",4)&amp;LEFT(JV!P284&amp;" ",1)&amp;LEFT(JV!Q284&amp;"        ",8)&amp;LEFT(JV!R284&amp;" ",1)</f>
        <v xml:space="preserve">                          </v>
      </c>
    </row>
    <row r="276" spans="1:14" x14ac:dyDescent="0.2">
      <c r="A276" s="22" t="s">
        <v>340</v>
      </c>
      <c r="B276" s="22" t="str">
        <f>LEFT(JV!$C$4&amp;"        ",8)&amp;"        "&amp;2</f>
        <v>AUPLOAD         2</v>
      </c>
      <c r="C276" s="22" t="str">
        <f>LEFT((JV!$C$5&amp;" "),4)</f>
        <v>BD05</v>
      </c>
      <c r="D276" s="22" t="str">
        <f>LEFT((JV!J285&amp;"        "),8)</f>
        <v xml:space="preserve">        </v>
      </c>
      <c r="E276" s="22" t="str">
        <f>RIGHT("000000000000"&amp;(ROUND((JV!G285+JV!H285),2)*100),12)</f>
        <v>000000000000</v>
      </c>
      <c r="F276" s="22" t="str">
        <f>LEFT(JV!I285&amp;"                                   ",35)</f>
        <v xml:space="preserve">0                                  </v>
      </c>
      <c r="G276" s="22" t="str">
        <f>IF((JV!G285&gt;0),"-",IF((JV!H285&gt;0),"+"," "))&amp;LEFT(JV!$F$5&amp;"  ",2)&amp;JV!$F$6&amp;"      "</f>
        <v xml:space="preserve">   Q      </v>
      </c>
      <c r="H276" s="22" t="str">
        <f>LEFT(JV!A285&amp;"      ",6)</f>
        <v xml:space="preserve">      </v>
      </c>
      <c r="I276" s="22" t="str">
        <f>LEFT(JV!B285&amp;"      ",6)</f>
        <v xml:space="preserve">      </v>
      </c>
      <c r="J276" s="22" t="str">
        <f>LEFT(JV!C285&amp;"      ",6)</f>
        <v xml:space="preserve">      </v>
      </c>
      <c r="K276" s="22" t="str">
        <f>LEFT(JV!D285&amp;"      ",6)</f>
        <v xml:space="preserve">      </v>
      </c>
      <c r="L276" s="22" t="str">
        <f>LEFT(JV!E285&amp;"      ",6)</f>
        <v xml:space="preserve">      </v>
      </c>
      <c r="M276" s="22" t="str">
        <f>LEFT(JV!F285&amp;"      ",6)</f>
        <v xml:space="preserve">01    </v>
      </c>
      <c r="N276" s="22" t="str">
        <f>LEFT(JV!M285&amp;"        ",8)&amp;LEFT(JV!N285&amp;"    ",4)&amp;LEFT(JV!O285&amp;"    ",4)&amp;LEFT(JV!P285&amp;" ",1)&amp;LEFT(JV!Q285&amp;"        ",8)&amp;LEFT(JV!R285&amp;" ",1)</f>
        <v xml:space="preserve">                          </v>
      </c>
    </row>
    <row r="277" spans="1:14" x14ac:dyDescent="0.2">
      <c r="A277" s="22" t="s">
        <v>341</v>
      </c>
      <c r="B277" s="22" t="str">
        <f>LEFT(JV!$C$4&amp;"        ",8)&amp;"        "&amp;2</f>
        <v>AUPLOAD         2</v>
      </c>
      <c r="C277" s="22" t="str">
        <f>LEFT((JV!$C$5&amp;" "),4)</f>
        <v>BD05</v>
      </c>
      <c r="D277" s="22" t="str">
        <f>LEFT((JV!J286&amp;"        "),8)</f>
        <v xml:space="preserve">        </v>
      </c>
      <c r="E277" s="22" t="str">
        <f>RIGHT("000000000000"&amp;(ROUND((JV!G286+JV!H286),2)*100),12)</f>
        <v>000000000000</v>
      </c>
      <c r="F277" s="22" t="str">
        <f>LEFT(JV!I286&amp;"                                   ",35)</f>
        <v xml:space="preserve">0                                  </v>
      </c>
      <c r="G277" s="22" t="str">
        <f>IF((JV!G286&gt;0),"-",IF((JV!H286&gt;0),"+"," "))&amp;LEFT(JV!$F$5&amp;"  ",2)&amp;JV!$F$6&amp;"      "</f>
        <v xml:space="preserve">   Q      </v>
      </c>
      <c r="H277" s="22" t="str">
        <f>LEFT(JV!A286&amp;"      ",6)</f>
        <v xml:space="preserve">      </v>
      </c>
      <c r="I277" s="22" t="str">
        <f>LEFT(JV!B286&amp;"      ",6)</f>
        <v xml:space="preserve">      </v>
      </c>
      <c r="J277" s="22" t="str">
        <f>LEFT(JV!C286&amp;"      ",6)</f>
        <v xml:space="preserve">      </v>
      </c>
      <c r="K277" s="22" t="str">
        <f>LEFT(JV!D286&amp;"      ",6)</f>
        <v xml:space="preserve">      </v>
      </c>
      <c r="L277" s="22" t="str">
        <f>LEFT(JV!E286&amp;"      ",6)</f>
        <v xml:space="preserve">      </v>
      </c>
      <c r="M277" s="22" t="str">
        <f>LEFT(JV!F286&amp;"      ",6)</f>
        <v xml:space="preserve">01    </v>
      </c>
      <c r="N277" s="22" t="str">
        <f>LEFT(JV!M286&amp;"        ",8)&amp;LEFT(JV!N286&amp;"    ",4)&amp;LEFT(JV!O286&amp;"    ",4)&amp;LEFT(JV!P286&amp;" ",1)&amp;LEFT(JV!Q286&amp;"        ",8)&amp;LEFT(JV!R286&amp;" ",1)</f>
        <v xml:space="preserve">                          </v>
      </c>
    </row>
    <row r="278" spans="1:14" x14ac:dyDescent="0.2">
      <c r="A278" s="22" t="s">
        <v>342</v>
      </c>
      <c r="B278" s="22" t="str">
        <f>LEFT(JV!$C$4&amp;"        ",8)&amp;"        "&amp;2</f>
        <v>AUPLOAD         2</v>
      </c>
      <c r="C278" s="22" t="str">
        <f>LEFT((JV!$C$5&amp;" "),4)</f>
        <v>BD05</v>
      </c>
      <c r="D278" s="22" t="str">
        <f>LEFT((JV!J287&amp;"        "),8)</f>
        <v xml:space="preserve">        </v>
      </c>
      <c r="E278" s="22" t="str">
        <f>RIGHT("000000000000"&amp;(ROUND((JV!G287+JV!H287),2)*100),12)</f>
        <v>000000000000</v>
      </c>
      <c r="F278" s="22" t="str">
        <f>LEFT(JV!I287&amp;"                                   ",35)</f>
        <v xml:space="preserve">0                                  </v>
      </c>
      <c r="G278" s="22" t="str">
        <f>IF((JV!G287&gt;0),"-",IF((JV!H287&gt;0),"+"," "))&amp;LEFT(JV!$F$5&amp;"  ",2)&amp;JV!$F$6&amp;"      "</f>
        <v xml:space="preserve">   Q      </v>
      </c>
      <c r="H278" s="22" t="str">
        <f>LEFT(JV!A287&amp;"      ",6)</f>
        <v xml:space="preserve">      </v>
      </c>
      <c r="I278" s="22" t="str">
        <f>LEFT(JV!B287&amp;"      ",6)</f>
        <v xml:space="preserve">      </v>
      </c>
      <c r="J278" s="22" t="str">
        <f>LEFT(JV!C287&amp;"      ",6)</f>
        <v xml:space="preserve">      </v>
      </c>
      <c r="K278" s="22" t="str">
        <f>LEFT(JV!D287&amp;"      ",6)</f>
        <v xml:space="preserve">      </v>
      </c>
      <c r="L278" s="22" t="str">
        <f>LEFT(JV!E287&amp;"      ",6)</f>
        <v xml:space="preserve">      </v>
      </c>
      <c r="M278" s="22" t="str">
        <f>LEFT(JV!F287&amp;"      ",6)</f>
        <v xml:space="preserve">01    </v>
      </c>
      <c r="N278" s="22" t="str">
        <f>LEFT(JV!M287&amp;"        ",8)&amp;LEFT(JV!N287&amp;"    ",4)&amp;LEFT(JV!O287&amp;"    ",4)&amp;LEFT(JV!P287&amp;" ",1)&amp;LEFT(JV!Q287&amp;"        ",8)&amp;LEFT(JV!R287&amp;" ",1)</f>
        <v xml:space="preserve">                          </v>
      </c>
    </row>
    <row r="279" spans="1:14" x14ac:dyDescent="0.2">
      <c r="A279" s="22" t="s">
        <v>343</v>
      </c>
      <c r="B279" s="22" t="str">
        <f>LEFT(JV!$C$4&amp;"        ",8)&amp;"        "&amp;2</f>
        <v>AUPLOAD         2</v>
      </c>
      <c r="C279" s="22" t="str">
        <f>LEFT((JV!$C$5&amp;" "),4)</f>
        <v>BD05</v>
      </c>
      <c r="D279" s="22" t="str">
        <f>LEFT((JV!J288&amp;"        "),8)</f>
        <v xml:space="preserve">        </v>
      </c>
      <c r="E279" s="22" t="str">
        <f>RIGHT("000000000000"&amp;(ROUND((JV!G288+JV!H288),2)*100),12)</f>
        <v>000000000000</v>
      </c>
      <c r="F279" s="22" t="str">
        <f>LEFT(JV!I288&amp;"                                   ",35)</f>
        <v xml:space="preserve">0                                  </v>
      </c>
      <c r="G279" s="22" t="str">
        <f>IF((JV!G288&gt;0),"-",IF((JV!H288&gt;0),"+"," "))&amp;LEFT(JV!$F$5&amp;"  ",2)&amp;JV!$F$6&amp;"      "</f>
        <v xml:space="preserve">   Q      </v>
      </c>
      <c r="H279" s="22" t="str">
        <f>LEFT(JV!A288&amp;"      ",6)</f>
        <v xml:space="preserve">      </v>
      </c>
      <c r="I279" s="22" t="str">
        <f>LEFT(JV!B288&amp;"      ",6)</f>
        <v xml:space="preserve">      </v>
      </c>
      <c r="J279" s="22" t="str">
        <f>LEFT(JV!C288&amp;"      ",6)</f>
        <v xml:space="preserve">      </v>
      </c>
      <c r="K279" s="22" t="str">
        <f>LEFT(JV!D288&amp;"      ",6)</f>
        <v xml:space="preserve">      </v>
      </c>
      <c r="L279" s="22" t="str">
        <f>LEFT(JV!E288&amp;"      ",6)</f>
        <v xml:space="preserve">      </v>
      </c>
      <c r="M279" s="22" t="str">
        <f>LEFT(JV!F288&amp;"      ",6)</f>
        <v xml:space="preserve">01    </v>
      </c>
      <c r="N279" s="22" t="str">
        <f>LEFT(JV!M288&amp;"        ",8)&amp;LEFT(JV!N288&amp;"    ",4)&amp;LEFT(JV!O288&amp;"    ",4)&amp;LEFT(JV!P288&amp;" ",1)&amp;LEFT(JV!Q288&amp;"        ",8)&amp;LEFT(JV!R288&amp;" ",1)</f>
        <v xml:space="preserve">                          </v>
      </c>
    </row>
    <row r="280" spans="1:14" x14ac:dyDescent="0.2">
      <c r="A280" s="22" t="s">
        <v>344</v>
      </c>
      <c r="B280" s="22" t="str">
        <f>LEFT(JV!$C$4&amp;"        ",8)&amp;"        "&amp;2</f>
        <v>AUPLOAD         2</v>
      </c>
      <c r="C280" s="22" t="str">
        <f>LEFT((JV!$C$5&amp;" "),4)</f>
        <v>BD05</v>
      </c>
      <c r="D280" s="22" t="str">
        <f>LEFT((JV!J289&amp;"        "),8)</f>
        <v xml:space="preserve">        </v>
      </c>
      <c r="E280" s="22" t="str">
        <f>RIGHT("000000000000"&amp;(ROUND((JV!G289+JV!H289),2)*100),12)</f>
        <v>000000000000</v>
      </c>
      <c r="F280" s="22" t="str">
        <f>LEFT(JV!I289&amp;"                                   ",35)</f>
        <v xml:space="preserve">0                                  </v>
      </c>
      <c r="G280" s="22" t="str">
        <f>IF((JV!G289&gt;0),"-",IF((JV!H289&gt;0),"+"," "))&amp;LEFT(JV!$F$5&amp;"  ",2)&amp;JV!$F$6&amp;"      "</f>
        <v xml:space="preserve">   Q      </v>
      </c>
      <c r="H280" s="22" t="str">
        <f>LEFT(JV!A289&amp;"      ",6)</f>
        <v xml:space="preserve">      </v>
      </c>
      <c r="I280" s="22" t="str">
        <f>LEFT(JV!B289&amp;"      ",6)</f>
        <v xml:space="preserve">      </v>
      </c>
      <c r="J280" s="22" t="str">
        <f>LEFT(JV!C289&amp;"      ",6)</f>
        <v xml:space="preserve">      </v>
      </c>
      <c r="K280" s="22" t="str">
        <f>LEFT(JV!D289&amp;"      ",6)</f>
        <v xml:space="preserve">      </v>
      </c>
      <c r="L280" s="22" t="str">
        <f>LEFT(JV!E289&amp;"      ",6)</f>
        <v xml:space="preserve">      </v>
      </c>
      <c r="M280" s="22" t="str">
        <f>LEFT(JV!F289&amp;"      ",6)</f>
        <v xml:space="preserve">01    </v>
      </c>
      <c r="N280" s="22" t="str">
        <f>LEFT(JV!M289&amp;"        ",8)&amp;LEFT(JV!N289&amp;"    ",4)&amp;LEFT(JV!O289&amp;"    ",4)&amp;LEFT(JV!P289&amp;" ",1)&amp;LEFT(JV!Q289&amp;"        ",8)&amp;LEFT(JV!R289&amp;" ",1)</f>
        <v xml:space="preserve">                          </v>
      </c>
    </row>
    <row r="281" spans="1:14" x14ac:dyDescent="0.2">
      <c r="A281" s="22" t="s">
        <v>345</v>
      </c>
      <c r="B281" s="22" t="str">
        <f>LEFT(JV!$C$4&amp;"        ",8)&amp;"        "&amp;2</f>
        <v>AUPLOAD         2</v>
      </c>
      <c r="C281" s="22" t="str">
        <f>LEFT((JV!$C$5&amp;" "),4)</f>
        <v>BD05</v>
      </c>
      <c r="D281" s="22" t="str">
        <f>LEFT((JV!J290&amp;"        "),8)</f>
        <v xml:space="preserve">        </v>
      </c>
      <c r="E281" s="22" t="str">
        <f>RIGHT("000000000000"&amp;(ROUND((JV!G290+JV!H290),2)*100),12)</f>
        <v>000000000000</v>
      </c>
      <c r="F281" s="22" t="str">
        <f>LEFT(JV!I290&amp;"                                   ",35)</f>
        <v xml:space="preserve">0                                  </v>
      </c>
      <c r="G281" s="22" t="str">
        <f>IF((JV!G290&gt;0),"-",IF((JV!H290&gt;0),"+"," "))&amp;LEFT(JV!$F$5&amp;"  ",2)&amp;JV!$F$6&amp;"      "</f>
        <v xml:space="preserve">   Q      </v>
      </c>
      <c r="H281" s="22" t="str">
        <f>LEFT(JV!A290&amp;"      ",6)</f>
        <v xml:space="preserve">      </v>
      </c>
      <c r="I281" s="22" t="str">
        <f>LEFT(JV!B290&amp;"      ",6)</f>
        <v xml:space="preserve">      </v>
      </c>
      <c r="J281" s="22" t="str">
        <f>LEFT(JV!C290&amp;"      ",6)</f>
        <v xml:space="preserve">      </v>
      </c>
      <c r="K281" s="22" t="str">
        <f>LEFT(JV!D290&amp;"      ",6)</f>
        <v xml:space="preserve">      </v>
      </c>
      <c r="L281" s="22" t="str">
        <f>LEFT(JV!E290&amp;"      ",6)</f>
        <v xml:space="preserve">      </v>
      </c>
      <c r="M281" s="22" t="str">
        <f>LEFT(JV!F290&amp;"      ",6)</f>
        <v xml:space="preserve">01    </v>
      </c>
      <c r="N281" s="22" t="str">
        <f>LEFT(JV!M290&amp;"        ",8)&amp;LEFT(JV!N290&amp;"    ",4)&amp;LEFT(JV!O290&amp;"    ",4)&amp;LEFT(JV!P290&amp;" ",1)&amp;LEFT(JV!Q290&amp;"        ",8)&amp;LEFT(JV!R290&amp;" ",1)</f>
        <v xml:space="preserve">                          </v>
      </c>
    </row>
    <row r="282" spans="1:14" x14ac:dyDescent="0.2">
      <c r="A282" s="22" t="s">
        <v>346</v>
      </c>
      <c r="B282" s="22" t="str">
        <f>LEFT(JV!$C$4&amp;"        ",8)&amp;"        "&amp;2</f>
        <v>AUPLOAD         2</v>
      </c>
      <c r="C282" s="22" t="str">
        <f>LEFT((JV!$C$5&amp;" "),4)</f>
        <v>BD05</v>
      </c>
      <c r="D282" s="22" t="str">
        <f>LEFT((JV!J291&amp;"        "),8)</f>
        <v xml:space="preserve">        </v>
      </c>
      <c r="E282" s="22" t="str">
        <f>RIGHT("000000000000"&amp;(ROUND((JV!G291+JV!H291),2)*100),12)</f>
        <v>000000000000</v>
      </c>
      <c r="F282" s="22" t="str">
        <f>LEFT(JV!I291&amp;"                                   ",35)</f>
        <v xml:space="preserve">0                                  </v>
      </c>
      <c r="G282" s="22" t="str">
        <f>IF((JV!G291&gt;0),"-",IF((JV!H291&gt;0),"+"," "))&amp;LEFT(JV!$F$5&amp;"  ",2)&amp;JV!$F$6&amp;"      "</f>
        <v xml:space="preserve">   Q      </v>
      </c>
      <c r="H282" s="22" t="str">
        <f>LEFT(JV!A291&amp;"      ",6)</f>
        <v xml:space="preserve">      </v>
      </c>
      <c r="I282" s="22" t="str">
        <f>LEFT(JV!B291&amp;"      ",6)</f>
        <v xml:space="preserve">      </v>
      </c>
      <c r="J282" s="22" t="str">
        <f>LEFT(JV!C291&amp;"      ",6)</f>
        <v xml:space="preserve">      </v>
      </c>
      <c r="K282" s="22" t="str">
        <f>LEFT(JV!D291&amp;"      ",6)</f>
        <v xml:space="preserve">      </v>
      </c>
      <c r="L282" s="22" t="str">
        <f>LEFT(JV!E291&amp;"      ",6)</f>
        <v xml:space="preserve">      </v>
      </c>
      <c r="M282" s="22" t="str">
        <f>LEFT(JV!F291&amp;"      ",6)</f>
        <v xml:space="preserve">01    </v>
      </c>
      <c r="N282" s="22" t="str">
        <f>LEFT(JV!M291&amp;"        ",8)&amp;LEFT(JV!N291&amp;"    ",4)&amp;LEFT(JV!O291&amp;"    ",4)&amp;LEFT(JV!P291&amp;" ",1)&amp;LEFT(JV!Q291&amp;"        ",8)&amp;LEFT(JV!R291&amp;" ",1)</f>
        <v xml:space="preserve">                          </v>
      </c>
    </row>
    <row r="283" spans="1:14" x14ac:dyDescent="0.2">
      <c r="A283" s="22" t="s">
        <v>347</v>
      </c>
      <c r="B283" s="22" t="str">
        <f>LEFT(JV!$C$4&amp;"        ",8)&amp;"        "&amp;2</f>
        <v>AUPLOAD         2</v>
      </c>
      <c r="C283" s="22" t="str">
        <f>LEFT((JV!$C$5&amp;" "),4)</f>
        <v>BD05</v>
      </c>
      <c r="D283" s="22" t="str">
        <f>LEFT((JV!J292&amp;"        "),8)</f>
        <v xml:space="preserve">        </v>
      </c>
      <c r="E283" s="22" t="str">
        <f>RIGHT("000000000000"&amp;(ROUND((JV!G292+JV!H292),2)*100),12)</f>
        <v>000000000000</v>
      </c>
      <c r="F283" s="22" t="str">
        <f>LEFT(JV!I292&amp;"                                   ",35)</f>
        <v xml:space="preserve">0                                  </v>
      </c>
      <c r="G283" s="22" t="str">
        <f>IF((JV!G292&gt;0),"-",IF((JV!H292&gt;0),"+"," "))&amp;LEFT(JV!$F$5&amp;"  ",2)&amp;JV!$F$6&amp;"      "</f>
        <v xml:space="preserve">   Q      </v>
      </c>
      <c r="H283" s="22" t="str">
        <f>LEFT(JV!A292&amp;"      ",6)</f>
        <v xml:space="preserve">      </v>
      </c>
      <c r="I283" s="22" t="str">
        <f>LEFT(JV!B292&amp;"      ",6)</f>
        <v xml:space="preserve">      </v>
      </c>
      <c r="J283" s="22" t="str">
        <f>LEFT(JV!C292&amp;"      ",6)</f>
        <v xml:space="preserve">      </v>
      </c>
      <c r="K283" s="22" t="str">
        <f>LEFT(JV!D292&amp;"      ",6)</f>
        <v xml:space="preserve">      </v>
      </c>
      <c r="L283" s="22" t="str">
        <f>LEFT(JV!E292&amp;"      ",6)</f>
        <v xml:space="preserve">      </v>
      </c>
      <c r="M283" s="22" t="str">
        <f>LEFT(JV!F292&amp;"      ",6)</f>
        <v xml:space="preserve">01    </v>
      </c>
      <c r="N283" s="22" t="str">
        <f>LEFT(JV!M292&amp;"        ",8)&amp;LEFT(JV!N292&amp;"    ",4)&amp;LEFT(JV!O292&amp;"    ",4)&amp;LEFT(JV!P292&amp;" ",1)&amp;LEFT(JV!Q292&amp;"        ",8)&amp;LEFT(JV!R292&amp;" ",1)</f>
        <v xml:space="preserve">                          </v>
      </c>
    </row>
    <row r="284" spans="1:14" x14ac:dyDescent="0.2">
      <c r="A284" s="22" t="s">
        <v>348</v>
      </c>
      <c r="B284" s="22" t="str">
        <f>LEFT(JV!$C$4&amp;"        ",8)&amp;"        "&amp;2</f>
        <v>AUPLOAD         2</v>
      </c>
      <c r="C284" s="22" t="str">
        <f>LEFT((JV!$C$5&amp;" "),4)</f>
        <v>BD05</v>
      </c>
      <c r="D284" s="22" t="str">
        <f>LEFT((JV!J293&amp;"        "),8)</f>
        <v xml:space="preserve">        </v>
      </c>
      <c r="E284" s="22" t="str">
        <f>RIGHT("000000000000"&amp;(ROUND((JV!G293+JV!H293),2)*100),12)</f>
        <v>000000000000</v>
      </c>
      <c r="F284" s="22" t="str">
        <f>LEFT(JV!I293&amp;"                                   ",35)</f>
        <v xml:space="preserve">0                                  </v>
      </c>
      <c r="G284" s="22" t="str">
        <f>IF((JV!G293&gt;0),"-",IF((JV!H293&gt;0),"+"," "))&amp;LEFT(JV!$F$5&amp;"  ",2)&amp;JV!$F$6&amp;"      "</f>
        <v xml:space="preserve">   Q      </v>
      </c>
      <c r="H284" s="22" t="str">
        <f>LEFT(JV!A293&amp;"      ",6)</f>
        <v xml:space="preserve">      </v>
      </c>
      <c r="I284" s="22" t="str">
        <f>LEFT(JV!B293&amp;"      ",6)</f>
        <v xml:space="preserve">      </v>
      </c>
      <c r="J284" s="22" t="str">
        <f>LEFT(JV!C293&amp;"      ",6)</f>
        <v xml:space="preserve">      </v>
      </c>
      <c r="K284" s="22" t="str">
        <f>LEFT(JV!D293&amp;"      ",6)</f>
        <v xml:space="preserve">      </v>
      </c>
      <c r="L284" s="22" t="str">
        <f>LEFT(JV!E293&amp;"      ",6)</f>
        <v xml:space="preserve">      </v>
      </c>
      <c r="M284" s="22" t="str">
        <f>LEFT(JV!F293&amp;"      ",6)</f>
        <v xml:space="preserve">01    </v>
      </c>
      <c r="N284" s="22" t="str">
        <f>LEFT(JV!M293&amp;"        ",8)&amp;LEFT(JV!N293&amp;"    ",4)&amp;LEFT(JV!O293&amp;"    ",4)&amp;LEFT(JV!P293&amp;" ",1)&amp;LEFT(JV!Q293&amp;"        ",8)&amp;LEFT(JV!R293&amp;" ",1)</f>
        <v xml:space="preserve">                          </v>
      </c>
    </row>
    <row r="285" spans="1:14" x14ac:dyDescent="0.2">
      <c r="A285" s="22" t="s">
        <v>349</v>
      </c>
      <c r="B285" s="22" t="str">
        <f>LEFT(JV!$C$4&amp;"        ",8)&amp;"        "&amp;2</f>
        <v>AUPLOAD         2</v>
      </c>
      <c r="C285" s="22" t="str">
        <f>LEFT((JV!$C$5&amp;" "),4)</f>
        <v>BD05</v>
      </c>
      <c r="D285" s="22" t="str">
        <f>LEFT((JV!J294&amp;"        "),8)</f>
        <v xml:space="preserve">        </v>
      </c>
      <c r="E285" s="22" t="str">
        <f>RIGHT("000000000000"&amp;(ROUND((JV!G294+JV!H294),2)*100),12)</f>
        <v>000000000000</v>
      </c>
      <c r="F285" s="22" t="str">
        <f>LEFT(JV!I294&amp;"                                   ",35)</f>
        <v xml:space="preserve">0                                  </v>
      </c>
      <c r="G285" s="22" t="str">
        <f>IF((JV!G294&gt;0),"-",IF((JV!H294&gt;0),"+"," "))&amp;LEFT(JV!$F$5&amp;"  ",2)&amp;JV!$F$6&amp;"      "</f>
        <v xml:space="preserve">   Q      </v>
      </c>
      <c r="H285" s="22" t="str">
        <f>LEFT(JV!A294&amp;"      ",6)</f>
        <v xml:space="preserve">      </v>
      </c>
      <c r="I285" s="22" t="str">
        <f>LEFT(JV!B294&amp;"      ",6)</f>
        <v xml:space="preserve">      </v>
      </c>
      <c r="J285" s="22" t="str">
        <f>LEFT(JV!C294&amp;"      ",6)</f>
        <v xml:space="preserve">      </v>
      </c>
      <c r="K285" s="22" t="str">
        <f>LEFT(JV!D294&amp;"      ",6)</f>
        <v xml:space="preserve">      </v>
      </c>
      <c r="L285" s="22" t="str">
        <f>LEFT(JV!E294&amp;"      ",6)</f>
        <v xml:space="preserve">      </v>
      </c>
      <c r="M285" s="22" t="str">
        <f>LEFT(JV!F294&amp;"      ",6)</f>
        <v xml:space="preserve">01    </v>
      </c>
      <c r="N285" s="22" t="str">
        <f>LEFT(JV!M294&amp;"        ",8)&amp;LEFT(JV!N294&amp;"    ",4)&amp;LEFT(JV!O294&amp;"    ",4)&amp;LEFT(JV!P294&amp;" ",1)&amp;LEFT(JV!Q294&amp;"        ",8)&amp;LEFT(JV!R294&amp;" ",1)</f>
        <v xml:space="preserve">                          </v>
      </c>
    </row>
    <row r="286" spans="1:14" x14ac:dyDescent="0.2">
      <c r="A286" s="22" t="s">
        <v>350</v>
      </c>
      <c r="B286" s="22" t="str">
        <f>LEFT(JV!$C$4&amp;"        ",8)&amp;"        "&amp;2</f>
        <v>AUPLOAD         2</v>
      </c>
      <c r="C286" s="22" t="str">
        <f>LEFT((JV!$C$5&amp;" "),4)</f>
        <v>BD05</v>
      </c>
      <c r="D286" s="22" t="str">
        <f>LEFT((JV!J295&amp;"        "),8)</f>
        <v xml:space="preserve">        </v>
      </c>
      <c r="E286" s="22" t="str">
        <f>RIGHT("000000000000"&amp;(ROUND((JV!G295+JV!H295),2)*100),12)</f>
        <v>000000000000</v>
      </c>
      <c r="F286" s="22" t="str">
        <f>LEFT(JV!I295&amp;"                                   ",35)</f>
        <v xml:space="preserve">0                                  </v>
      </c>
      <c r="G286" s="22" t="str">
        <f>IF((JV!G295&gt;0),"-",IF((JV!H295&gt;0),"+"," "))&amp;LEFT(JV!$F$5&amp;"  ",2)&amp;JV!$F$6&amp;"      "</f>
        <v xml:space="preserve">   Q      </v>
      </c>
      <c r="H286" s="22" t="str">
        <f>LEFT(JV!A295&amp;"      ",6)</f>
        <v xml:space="preserve">      </v>
      </c>
      <c r="I286" s="22" t="str">
        <f>LEFT(JV!B295&amp;"      ",6)</f>
        <v xml:space="preserve">      </v>
      </c>
      <c r="J286" s="22" t="str">
        <f>LEFT(JV!C295&amp;"      ",6)</f>
        <v xml:space="preserve">      </v>
      </c>
      <c r="K286" s="22" t="str">
        <f>LEFT(JV!D295&amp;"      ",6)</f>
        <v xml:space="preserve">      </v>
      </c>
      <c r="L286" s="22" t="str">
        <f>LEFT(JV!E295&amp;"      ",6)</f>
        <v xml:space="preserve">      </v>
      </c>
      <c r="M286" s="22" t="str">
        <f>LEFT(JV!F295&amp;"      ",6)</f>
        <v xml:space="preserve">01    </v>
      </c>
      <c r="N286" s="22" t="str">
        <f>LEFT(JV!M295&amp;"        ",8)&amp;LEFT(JV!N295&amp;"    ",4)&amp;LEFT(JV!O295&amp;"    ",4)&amp;LEFT(JV!P295&amp;" ",1)&amp;LEFT(JV!Q295&amp;"        ",8)&amp;LEFT(JV!R295&amp;" ",1)</f>
        <v xml:space="preserve">                          </v>
      </c>
    </row>
    <row r="287" spans="1:14" x14ac:dyDescent="0.2">
      <c r="A287" s="22" t="s">
        <v>351</v>
      </c>
      <c r="B287" s="22" t="str">
        <f>LEFT(JV!$C$4&amp;"        ",8)&amp;"        "&amp;2</f>
        <v>AUPLOAD         2</v>
      </c>
      <c r="C287" s="22" t="str">
        <f>LEFT((JV!$C$5&amp;" "),4)</f>
        <v>BD05</v>
      </c>
      <c r="D287" s="22" t="str">
        <f>LEFT((JV!J296&amp;"        "),8)</f>
        <v xml:space="preserve">        </v>
      </c>
      <c r="E287" s="22" t="str">
        <f>RIGHT("000000000000"&amp;(ROUND((JV!G296+JV!H296),2)*100),12)</f>
        <v>000000000000</v>
      </c>
      <c r="F287" s="22" t="str">
        <f>LEFT(JV!I296&amp;"                                   ",35)</f>
        <v xml:space="preserve">0                                  </v>
      </c>
      <c r="G287" s="22" t="str">
        <f>IF((JV!G296&gt;0),"-",IF((JV!H296&gt;0),"+"," "))&amp;LEFT(JV!$F$5&amp;"  ",2)&amp;JV!$F$6&amp;"      "</f>
        <v xml:space="preserve">   Q      </v>
      </c>
      <c r="H287" s="22" t="str">
        <f>LEFT(JV!A296&amp;"      ",6)</f>
        <v xml:space="preserve">      </v>
      </c>
      <c r="I287" s="22" t="str">
        <f>LEFT(JV!B296&amp;"      ",6)</f>
        <v xml:space="preserve">      </v>
      </c>
      <c r="J287" s="22" t="str">
        <f>LEFT(JV!C296&amp;"      ",6)</f>
        <v xml:space="preserve">      </v>
      </c>
      <c r="K287" s="22" t="str">
        <f>LEFT(JV!D296&amp;"      ",6)</f>
        <v xml:space="preserve">      </v>
      </c>
      <c r="L287" s="22" t="str">
        <f>LEFT(JV!E296&amp;"      ",6)</f>
        <v xml:space="preserve">      </v>
      </c>
      <c r="M287" s="22" t="str">
        <f>LEFT(JV!F296&amp;"      ",6)</f>
        <v xml:space="preserve">01    </v>
      </c>
      <c r="N287" s="22" t="str">
        <f>LEFT(JV!M296&amp;"        ",8)&amp;LEFT(JV!N296&amp;"    ",4)&amp;LEFT(JV!O296&amp;"    ",4)&amp;LEFT(JV!P296&amp;" ",1)&amp;LEFT(JV!Q296&amp;"        ",8)&amp;LEFT(JV!R296&amp;" ",1)</f>
        <v xml:space="preserve">                          </v>
      </c>
    </row>
    <row r="288" spans="1:14" x14ac:dyDescent="0.2">
      <c r="A288" s="22" t="s">
        <v>352</v>
      </c>
      <c r="B288" s="22" t="str">
        <f>LEFT(JV!$C$4&amp;"        ",8)&amp;"        "&amp;2</f>
        <v>AUPLOAD         2</v>
      </c>
      <c r="C288" s="22" t="str">
        <f>LEFT((JV!$C$5&amp;" "),4)</f>
        <v>BD05</v>
      </c>
      <c r="D288" s="22" t="str">
        <f>LEFT((JV!J297&amp;"        "),8)</f>
        <v xml:space="preserve">        </v>
      </c>
      <c r="E288" s="22" t="str">
        <f>RIGHT("000000000000"&amp;(ROUND((JV!G297+JV!H297),2)*100),12)</f>
        <v>000000000000</v>
      </c>
      <c r="F288" s="22" t="str">
        <f>LEFT(JV!I297&amp;"                                   ",35)</f>
        <v xml:space="preserve">0                                  </v>
      </c>
      <c r="G288" s="22" t="str">
        <f>IF((JV!G297&gt;0),"-",IF((JV!H297&gt;0),"+"," "))&amp;LEFT(JV!$F$5&amp;"  ",2)&amp;JV!$F$6&amp;"      "</f>
        <v xml:space="preserve">   Q      </v>
      </c>
      <c r="H288" s="22" t="str">
        <f>LEFT(JV!A297&amp;"      ",6)</f>
        <v xml:space="preserve">      </v>
      </c>
      <c r="I288" s="22" t="str">
        <f>LEFT(JV!B297&amp;"      ",6)</f>
        <v xml:space="preserve">      </v>
      </c>
      <c r="J288" s="22" t="str">
        <f>LEFT(JV!C297&amp;"      ",6)</f>
        <v xml:space="preserve">      </v>
      </c>
      <c r="K288" s="22" t="str">
        <f>LEFT(JV!D297&amp;"      ",6)</f>
        <v xml:space="preserve">      </v>
      </c>
      <c r="L288" s="22" t="str">
        <f>LEFT(JV!E297&amp;"      ",6)</f>
        <v xml:space="preserve">      </v>
      </c>
      <c r="M288" s="22" t="str">
        <f>LEFT(JV!F297&amp;"      ",6)</f>
        <v xml:space="preserve">01    </v>
      </c>
      <c r="N288" s="22" t="str">
        <f>LEFT(JV!M297&amp;"        ",8)&amp;LEFT(JV!N297&amp;"    ",4)&amp;LEFT(JV!O297&amp;"    ",4)&amp;LEFT(JV!P297&amp;" ",1)&amp;LEFT(JV!Q297&amp;"        ",8)&amp;LEFT(JV!R297&amp;" ",1)</f>
        <v xml:space="preserve">                          </v>
      </c>
    </row>
    <row r="289" spans="1:14" x14ac:dyDescent="0.2">
      <c r="A289" s="22" t="s">
        <v>353</v>
      </c>
      <c r="B289" s="22" t="str">
        <f>LEFT(JV!$C$4&amp;"        ",8)&amp;"        "&amp;2</f>
        <v>AUPLOAD         2</v>
      </c>
      <c r="C289" s="22" t="str">
        <f>LEFT((JV!$C$5&amp;" "),4)</f>
        <v>BD05</v>
      </c>
      <c r="D289" s="22" t="str">
        <f>LEFT((JV!J298&amp;"        "),8)</f>
        <v xml:space="preserve">        </v>
      </c>
      <c r="E289" s="22" t="str">
        <f>RIGHT("000000000000"&amp;(ROUND((JV!G298+JV!H298),2)*100),12)</f>
        <v>000000000000</v>
      </c>
      <c r="F289" s="22" t="str">
        <f>LEFT(JV!I298&amp;"                                   ",35)</f>
        <v xml:space="preserve">0                                  </v>
      </c>
      <c r="G289" s="22" t="str">
        <f>IF((JV!G298&gt;0),"-",IF((JV!H298&gt;0),"+"," "))&amp;LEFT(JV!$F$5&amp;"  ",2)&amp;JV!$F$6&amp;"      "</f>
        <v xml:space="preserve">   Q      </v>
      </c>
      <c r="H289" s="22" t="str">
        <f>LEFT(JV!A298&amp;"      ",6)</f>
        <v xml:space="preserve">      </v>
      </c>
      <c r="I289" s="22" t="str">
        <f>LEFT(JV!B298&amp;"      ",6)</f>
        <v xml:space="preserve">      </v>
      </c>
      <c r="J289" s="22" t="str">
        <f>LEFT(JV!C298&amp;"      ",6)</f>
        <v xml:space="preserve">      </v>
      </c>
      <c r="K289" s="22" t="str">
        <f>LEFT(JV!D298&amp;"      ",6)</f>
        <v xml:space="preserve">      </v>
      </c>
      <c r="L289" s="22" t="str">
        <f>LEFT(JV!E298&amp;"      ",6)</f>
        <v xml:space="preserve">      </v>
      </c>
      <c r="M289" s="22" t="str">
        <f>LEFT(JV!F298&amp;"      ",6)</f>
        <v xml:space="preserve">01    </v>
      </c>
      <c r="N289" s="22" t="str">
        <f>LEFT(JV!M298&amp;"        ",8)&amp;LEFT(JV!N298&amp;"    ",4)&amp;LEFT(JV!O298&amp;"    ",4)&amp;LEFT(JV!P298&amp;" ",1)&amp;LEFT(JV!Q298&amp;"        ",8)&amp;LEFT(JV!R298&amp;" ",1)</f>
        <v xml:space="preserve">                          </v>
      </c>
    </row>
    <row r="290" spans="1:14" x14ac:dyDescent="0.2">
      <c r="A290" s="22" t="s">
        <v>354</v>
      </c>
      <c r="B290" s="22" t="str">
        <f>LEFT(JV!$C$4&amp;"        ",8)&amp;"        "&amp;2</f>
        <v>AUPLOAD         2</v>
      </c>
      <c r="C290" s="22" t="str">
        <f>LEFT((JV!$C$5&amp;" "),4)</f>
        <v>BD05</v>
      </c>
      <c r="D290" s="22" t="str">
        <f>LEFT((JV!J299&amp;"        "),8)</f>
        <v xml:space="preserve">        </v>
      </c>
      <c r="E290" s="22" t="str">
        <f>RIGHT("000000000000"&amp;(ROUND((JV!G299+JV!H299),2)*100),12)</f>
        <v>000000000000</v>
      </c>
      <c r="F290" s="22" t="str">
        <f>LEFT(JV!I299&amp;"                                   ",35)</f>
        <v xml:space="preserve">0                                  </v>
      </c>
      <c r="G290" s="22" t="str">
        <f>IF((JV!G299&gt;0),"-",IF((JV!H299&gt;0),"+"," "))&amp;LEFT(JV!$F$5&amp;"  ",2)&amp;JV!$F$6&amp;"      "</f>
        <v xml:space="preserve">   Q      </v>
      </c>
      <c r="H290" s="22" t="str">
        <f>LEFT(JV!A299&amp;"      ",6)</f>
        <v xml:space="preserve">      </v>
      </c>
      <c r="I290" s="22" t="str">
        <f>LEFT(JV!B299&amp;"      ",6)</f>
        <v xml:space="preserve">      </v>
      </c>
      <c r="J290" s="22" t="str">
        <f>LEFT(JV!C299&amp;"      ",6)</f>
        <v xml:space="preserve">      </v>
      </c>
      <c r="K290" s="22" t="str">
        <f>LEFT(JV!D299&amp;"      ",6)</f>
        <v xml:space="preserve">      </v>
      </c>
      <c r="L290" s="22" t="str">
        <f>LEFT(JV!E299&amp;"      ",6)</f>
        <v xml:space="preserve">      </v>
      </c>
      <c r="M290" s="22" t="str">
        <f>LEFT(JV!F299&amp;"      ",6)</f>
        <v xml:space="preserve">01    </v>
      </c>
      <c r="N290" s="22" t="str">
        <f>LEFT(JV!M299&amp;"        ",8)&amp;LEFT(JV!N299&amp;"    ",4)&amp;LEFT(JV!O299&amp;"    ",4)&amp;LEFT(JV!P299&amp;" ",1)&amp;LEFT(JV!Q299&amp;"        ",8)&amp;LEFT(JV!R299&amp;" ",1)</f>
        <v xml:space="preserve">                          </v>
      </c>
    </row>
    <row r="291" spans="1:14" x14ac:dyDescent="0.2">
      <c r="A291" s="22" t="s">
        <v>355</v>
      </c>
      <c r="B291" s="22" t="str">
        <f>LEFT(JV!$C$4&amp;"        ",8)&amp;"        "&amp;2</f>
        <v>AUPLOAD         2</v>
      </c>
      <c r="C291" s="22" t="str">
        <f>LEFT((JV!$C$5&amp;" "),4)</f>
        <v>BD05</v>
      </c>
      <c r="D291" s="22" t="str">
        <f>LEFT((JV!J300&amp;"        "),8)</f>
        <v xml:space="preserve">        </v>
      </c>
      <c r="E291" s="22" t="str">
        <f>RIGHT("000000000000"&amp;(ROUND((JV!G300+JV!H300),2)*100),12)</f>
        <v>000000000000</v>
      </c>
      <c r="F291" s="22" t="str">
        <f>LEFT(JV!I300&amp;"                                   ",35)</f>
        <v xml:space="preserve">0                                  </v>
      </c>
      <c r="G291" s="22" t="str">
        <f>IF((JV!G300&gt;0),"-",IF((JV!H300&gt;0),"+"," "))&amp;LEFT(JV!$F$5&amp;"  ",2)&amp;JV!$F$6&amp;"      "</f>
        <v xml:space="preserve">   Q      </v>
      </c>
      <c r="H291" s="22" t="str">
        <f>LEFT(JV!A300&amp;"      ",6)</f>
        <v xml:space="preserve">      </v>
      </c>
      <c r="I291" s="22" t="str">
        <f>LEFT(JV!B300&amp;"      ",6)</f>
        <v xml:space="preserve">      </v>
      </c>
      <c r="J291" s="22" t="str">
        <f>LEFT(JV!C300&amp;"      ",6)</f>
        <v xml:space="preserve">      </v>
      </c>
      <c r="K291" s="22" t="str">
        <f>LEFT(JV!D300&amp;"      ",6)</f>
        <v xml:space="preserve">      </v>
      </c>
      <c r="L291" s="22" t="str">
        <f>LEFT(JV!E300&amp;"      ",6)</f>
        <v xml:space="preserve">      </v>
      </c>
      <c r="M291" s="22" t="str">
        <f>LEFT(JV!F300&amp;"      ",6)</f>
        <v xml:space="preserve">01    </v>
      </c>
      <c r="N291" s="22" t="str">
        <f>LEFT(JV!M300&amp;"        ",8)&amp;LEFT(JV!N300&amp;"    ",4)&amp;LEFT(JV!O300&amp;"    ",4)&amp;LEFT(JV!P300&amp;" ",1)&amp;LEFT(JV!Q300&amp;"        ",8)&amp;LEFT(JV!R300&amp;" ",1)</f>
        <v xml:space="preserve">                          </v>
      </c>
    </row>
    <row r="292" spans="1:14" x14ac:dyDescent="0.2">
      <c r="A292" s="22" t="s">
        <v>356</v>
      </c>
      <c r="B292" s="22" t="str">
        <f>LEFT(JV!$C$4&amp;"        ",8)&amp;"        "&amp;2</f>
        <v>AUPLOAD         2</v>
      </c>
      <c r="C292" s="22" t="str">
        <f>LEFT((JV!$C$5&amp;" "),4)</f>
        <v>BD05</v>
      </c>
      <c r="D292" s="22" t="str">
        <f>LEFT((JV!J301&amp;"        "),8)</f>
        <v xml:space="preserve">        </v>
      </c>
      <c r="E292" s="22" t="str">
        <f>RIGHT("000000000000"&amp;(ROUND((JV!G301+JV!H301),2)*100),12)</f>
        <v>000000000000</v>
      </c>
      <c r="F292" s="22" t="str">
        <f>LEFT(JV!I301&amp;"                                   ",35)</f>
        <v xml:space="preserve">0                                  </v>
      </c>
      <c r="G292" s="22" t="str">
        <f>IF((JV!G301&gt;0),"-",IF((JV!H301&gt;0),"+"," "))&amp;LEFT(JV!$F$5&amp;"  ",2)&amp;JV!$F$6&amp;"      "</f>
        <v xml:space="preserve">   Q      </v>
      </c>
      <c r="H292" s="22" t="str">
        <f>LEFT(JV!A301&amp;"      ",6)</f>
        <v xml:space="preserve">      </v>
      </c>
      <c r="I292" s="22" t="str">
        <f>LEFT(JV!B301&amp;"      ",6)</f>
        <v xml:space="preserve">      </v>
      </c>
      <c r="J292" s="22" t="str">
        <f>LEFT(JV!C301&amp;"      ",6)</f>
        <v xml:space="preserve">      </v>
      </c>
      <c r="K292" s="22" t="str">
        <f>LEFT(JV!D301&amp;"      ",6)</f>
        <v xml:space="preserve">      </v>
      </c>
      <c r="L292" s="22" t="str">
        <f>LEFT(JV!E301&amp;"      ",6)</f>
        <v xml:space="preserve">      </v>
      </c>
      <c r="M292" s="22" t="str">
        <f>LEFT(JV!F301&amp;"      ",6)</f>
        <v xml:space="preserve">01    </v>
      </c>
      <c r="N292" s="22" t="str">
        <f>LEFT(JV!M301&amp;"        ",8)&amp;LEFT(JV!N301&amp;"    ",4)&amp;LEFT(JV!O301&amp;"    ",4)&amp;LEFT(JV!P301&amp;" ",1)&amp;LEFT(JV!Q301&amp;"        ",8)&amp;LEFT(JV!R301&amp;" ",1)</f>
        <v xml:space="preserve">                          </v>
      </c>
    </row>
    <row r="293" spans="1:14" x14ac:dyDescent="0.2">
      <c r="A293" s="22" t="s">
        <v>357</v>
      </c>
      <c r="B293" s="22" t="str">
        <f>LEFT(JV!$C$4&amp;"        ",8)&amp;"        "&amp;2</f>
        <v>AUPLOAD         2</v>
      </c>
      <c r="C293" s="22" t="str">
        <f>LEFT((JV!$C$5&amp;" "),4)</f>
        <v>BD05</v>
      </c>
      <c r="D293" s="22" t="str">
        <f>LEFT((JV!J302&amp;"        "),8)</f>
        <v xml:space="preserve">        </v>
      </c>
      <c r="E293" s="22" t="str">
        <f>RIGHT("000000000000"&amp;(ROUND((JV!G302+JV!H302),2)*100),12)</f>
        <v>000000000000</v>
      </c>
      <c r="F293" s="22" t="str">
        <f>LEFT(JV!I302&amp;"                                   ",35)</f>
        <v xml:space="preserve">0                                  </v>
      </c>
      <c r="G293" s="22" t="str">
        <f>IF((JV!G302&gt;0),"-",IF((JV!H302&gt;0),"+"," "))&amp;LEFT(JV!$F$5&amp;"  ",2)&amp;JV!$F$6&amp;"      "</f>
        <v xml:space="preserve">   Q      </v>
      </c>
      <c r="H293" s="22" t="str">
        <f>LEFT(JV!A302&amp;"      ",6)</f>
        <v xml:space="preserve">      </v>
      </c>
      <c r="I293" s="22" t="str">
        <f>LEFT(JV!B302&amp;"      ",6)</f>
        <v xml:space="preserve">      </v>
      </c>
      <c r="J293" s="22" t="str">
        <f>LEFT(JV!C302&amp;"      ",6)</f>
        <v xml:space="preserve">      </v>
      </c>
      <c r="K293" s="22" t="str">
        <f>LEFT(JV!D302&amp;"      ",6)</f>
        <v xml:space="preserve">      </v>
      </c>
      <c r="L293" s="22" t="str">
        <f>LEFT(JV!E302&amp;"      ",6)</f>
        <v xml:space="preserve">      </v>
      </c>
      <c r="M293" s="22" t="str">
        <f>LEFT(JV!F302&amp;"      ",6)</f>
        <v xml:space="preserve">01    </v>
      </c>
      <c r="N293" s="22" t="str">
        <f>LEFT(JV!M302&amp;"        ",8)&amp;LEFT(JV!N302&amp;"    ",4)&amp;LEFT(JV!O302&amp;"    ",4)&amp;LEFT(JV!P302&amp;" ",1)&amp;LEFT(JV!Q302&amp;"        ",8)&amp;LEFT(JV!R302&amp;" ",1)</f>
        <v xml:space="preserve">                          </v>
      </c>
    </row>
    <row r="294" spans="1:14" x14ac:dyDescent="0.2">
      <c r="A294" s="22" t="s">
        <v>358</v>
      </c>
      <c r="B294" s="22" t="str">
        <f>LEFT(JV!$C$4&amp;"        ",8)&amp;"        "&amp;2</f>
        <v>AUPLOAD         2</v>
      </c>
      <c r="C294" s="22" t="str">
        <f>LEFT((JV!$C$5&amp;" "),4)</f>
        <v>BD05</v>
      </c>
      <c r="D294" s="22" t="str">
        <f>LEFT((JV!J303&amp;"        "),8)</f>
        <v xml:space="preserve">        </v>
      </c>
      <c r="E294" s="22" t="str">
        <f>RIGHT("000000000000"&amp;(ROUND((JV!G303+JV!H303),2)*100),12)</f>
        <v>000000000000</v>
      </c>
      <c r="F294" s="22" t="str">
        <f>LEFT(JV!I303&amp;"                                   ",35)</f>
        <v xml:space="preserve">0                                  </v>
      </c>
      <c r="G294" s="22" t="str">
        <f>IF((JV!G303&gt;0),"-",IF((JV!H303&gt;0),"+"," "))&amp;LEFT(JV!$F$5&amp;"  ",2)&amp;JV!$F$6&amp;"      "</f>
        <v xml:space="preserve">   Q      </v>
      </c>
      <c r="H294" s="22" t="str">
        <f>LEFT(JV!A303&amp;"      ",6)</f>
        <v xml:space="preserve">      </v>
      </c>
      <c r="I294" s="22" t="str">
        <f>LEFT(JV!B303&amp;"      ",6)</f>
        <v xml:space="preserve">      </v>
      </c>
      <c r="J294" s="22" t="str">
        <f>LEFT(JV!C303&amp;"      ",6)</f>
        <v xml:space="preserve">      </v>
      </c>
      <c r="K294" s="22" t="str">
        <f>LEFT(JV!D303&amp;"      ",6)</f>
        <v xml:space="preserve">      </v>
      </c>
      <c r="L294" s="22" t="str">
        <f>LEFT(JV!E303&amp;"      ",6)</f>
        <v xml:space="preserve">      </v>
      </c>
      <c r="M294" s="22" t="str">
        <f>LEFT(JV!F303&amp;"      ",6)</f>
        <v xml:space="preserve">01    </v>
      </c>
      <c r="N294" s="22" t="str">
        <f>LEFT(JV!M303&amp;"        ",8)&amp;LEFT(JV!N303&amp;"    ",4)&amp;LEFT(JV!O303&amp;"    ",4)&amp;LEFT(JV!P303&amp;" ",1)&amp;LEFT(JV!Q303&amp;"        ",8)&amp;LEFT(JV!R303&amp;" ",1)</f>
        <v xml:space="preserve">                          </v>
      </c>
    </row>
    <row r="295" spans="1:14" x14ac:dyDescent="0.2">
      <c r="A295" s="22" t="s">
        <v>359</v>
      </c>
      <c r="B295" s="22" t="str">
        <f>LEFT(JV!$C$4&amp;"        ",8)&amp;"        "&amp;2</f>
        <v>AUPLOAD         2</v>
      </c>
      <c r="C295" s="22" t="str">
        <f>LEFT((JV!$C$5&amp;" "),4)</f>
        <v>BD05</v>
      </c>
      <c r="D295" s="22" t="str">
        <f>LEFT((JV!J304&amp;"        "),8)</f>
        <v xml:space="preserve">        </v>
      </c>
      <c r="E295" s="22" t="str">
        <f>RIGHT("000000000000"&amp;(ROUND((JV!G304+JV!H304),2)*100),12)</f>
        <v>000000000000</v>
      </c>
      <c r="F295" s="22" t="str">
        <f>LEFT(JV!I304&amp;"                                   ",35)</f>
        <v xml:space="preserve">0                                  </v>
      </c>
      <c r="G295" s="22" t="str">
        <f>IF((JV!G304&gt;0),"-",IF((JV!H304&gt;0),"+"," "))&amp;LEFT(JV!$F$5&amp;"  ",2)&amp;JV!$F$6&amp;"      "</f>
        <v xml:space="preserve">   Q      </v>
      </c>
      <c r="H295" s="22" t="str">
        <f>LEFT(JV!A304&amp;"      ",6)</f>
        <v xml:space="preserve">      </v>
      </c>
      <c r="I295" s="22" t="str">
        <f>LEFT(JV!B304&amp;"      ",6)</f>
        <v xml:space="preserve">      </v>
      </c>
      <c r="J295" s="22" t="str">
        <f>LEFT(JV!C304&amp;"      ",6)</f>
        <v xml:space="preserve">      </v>
      </c>
      <c r="K295" s="22" t="str">
        <f>LEFT(JV!D304&amp;"      ",6)</f>
        <v xml:space="preserve">      </v>
      </c>
      <c r="L295" s="22" t="str">
        <f>LEFT(JV!E304&amp;"      ",6)</f>
        <v xml:space="preserve">      </v>
      </c>
      <c r="M295" s="22" t="str">
        <f>LEFT(JV!F304&amp;"      ",6)</f>
        <v xml:space="preserve">01    </v>
      </c>
      <c r="N295" s="22" t="str">
        <f>LEFT(JV!M304&amp;"        ",8)&amp;LEFT(JV!N304&amp;"    ",4)&amp;LEFT(JV!O304&amp;"    ",4)&amp;LEFT(JV!P304&amp;" ",1)&amp;LEFT(JV!Q304&amp;"        ",8)&amp;LEFT(JV!R304&amp;" ",1)</f>
        <v xml:space="preserve">                          </v>
      </c>
    </row>
    <row r="296" spans="1:14" x14ac:dyDescent="0.2">
      <c r="A296" s="22" t="s">
        <v>360</v>
      </c>
      <c r="B296" s="22" t="str">
        <f>LEFT(JV!$C$4&amp;"        ",8)&amp;"        "&amp;2</f>
        <v>AUPLOAD         2</v>
      </c>
      <c r="C296" s="22" t="str">
        <f>LEFT((JV!$C$5&amp;" "),4)</f>
        <v>BD05</v>
      </c>
      <c r="D296" s="22" t="str">
        <f>LEFT((JV!J305&amp;"        "),8)</f>
        <v xml:space="preserve">        </v>
      </c>
      <c r="E296" s="22" t="str">
        <f>RIGHT("000000000000"&amp;(ROUND((JV!G305+JV!H305),2)*100),12)</f>
        <v>000000000000</v>
      </c>
      <c r="F296" s="22" t="str">
        <f>LEFT(JV!I305&amp;"                                   ",35)</f>
        <v xml:space="preserve">0                                  </v>
      </c>
      <c r="G296" s="22" t="str">
        <f>IF((JV!G305&gt;0),"-",IF((JV!H305&gt;0),"+"," "))&amp;LEFT(JV!$F$5&amp;"  ",2)&amp;JV!$F$6&amp;"      "</f>
        <v xml:space="preserve">   Q      </v>
      </c>
      <c r="H296" s="22" t="str">
        <f>LEFT(JV!A305&amp;"      ",6)</f>
        <v xml:space="preserve">      </v>
      </c>
      <c r="I296" s="22" t="str">
        <f>LEFT(JV!B305&amp;"      ",6)</f>
        <v xml:space="preserve">      </v>
      </c>
      <c r="J296" s="22" t="str">
        <f>LEFT(JV!C305&amp;"      ",6)</f>
        <v xml:space="preserve">      </v>
      </c>
      <c r="K296" s="22" t="str">
        <f>LEFT(JV!D305&amp;"      ",6)</f>
        <v xml:space="preserve">      </v>
      </c>
      <c r="L296" s="22" t="str">
        <f>LEFT(JV!E305&amp;"      ",6)</f>
        <v xml:space="preserve">      </v>
      </c>
      <c r="M296" s="22" t="str">
        <f>LEFT(JV!F305&amp;"      ",6)</f>
        <v xml:space="preserve">01    </v>
      </c>
      <c r="N296" s="22" t="str">
        <f>LEFT(JV!M305&amp;"        ",8)&amp;LEFT(JV!N305&amp;"    ",4)&amp;LEFT(JV!O305&amp;"    ",4)&amp;LEFT(JV!P305&amp;" ",1)&amp;LEFT(JV!Q305&amp;"        ",8)&amp;LEFT(JV!R305&amp;" ",1)</f>
        <v xml:space="preserve">                          </v>
      </c>
    </row>
    <row r="297" spans="1:14" x14ac:dyDescent="0.2">
      <c r="A297" s="22" t="s">
        <v>361</v>
      </c>
      <c r="B297" s="22" t="str">
        <f>LEFT(JV!$C$4&amp;"        ",8)&amp;"        "&amp;2</f>
        <v>AUPLOAD         2</v>
      </c>
      <c r="C297" s="22" t="str">
        <f>LEFT((JV!$C$5&amp;" "),4)</f>
        <v>BD05</v>
      </c>
      <c r="D297" s="22" t="str">
        <f>LEFT((JV!J306&amp;"        "),8)</f>
        <v xml:space="preserve">        </v>
      </c>
      <c r="E297" s="22" t="str">
        <f>RIGHT("000000000000"&amp;(ROUND((JV!G306+JV!H306),2)*100),12)</f>
        <v>000000000000</v>
      </c>
      <c r="F297" s="22" t="str">
        <f>LEFT(JV!I306&amp;"                                   ",35)</f>
        <v xml:space="preserve">0                                  </v>
      </c>
      <c r="G297" s="22" t="str">
        <f>IF((JV!G306&gt;0),"-",IF((JV!H306&gt;0),"+"," "))&amp;LEFT(JV!$F$5&amp;"  ",2)&amp;JV!$F$6&amp;"      "</f>
        <v xml:space="preserve">   Q      </v>
      </c>
      <c r="H297" s="22" t="str">
        <f>LEFT(JV!A306&amp;"      ",6)</f>
        <v xml:space="preserve">      </v>
      </c>
      <c r="I297" s="22" t="str">
        <f>LEFT(JV!B306&amp;"      ",6)</f>
        <v xml:space="preserve">      </v>
      </c>
      <c r="J297" s="22" t="str">
        <f>LEFT(JV!C306&amp;"      ",6)</f>
        <v xml:space="preserve">      </v>
      </c>
      <c r="K297" s="22" t="str">
        <f>LEFT(JV!D306&amp;"      ",6)</f>
        <v xml:space="preserve">      </v>
      </c>
      <c r="L297" s="22" t="str">
        <f>LEFT(JV!E306&amp;"      ",6)</f>
        <v xml:space="preserve">      </v>
      </c>
      <c r="M297" s="22" t="str">
        <f>LEFT(JV!F306&amp;"      ",6)</f>
        <v xml:space="preserve">01    </v>
      </c>
      <c r="N297" s="22" t="str">
        <f>LEFT(JV!M306&amp;"        ",8)&amp;LEFT(JV!N306&amp;"    ",4)&amp;LEFT(JV!O306&amp;"    ",4)&amp;LEFT(JV!P306&amp;" ",1)&amp;LEFT(JV!Q306&amp;"        ",8)&amp;LEFT(JV!R306&amp;" ",1)</f>
        <v xml:space="preserve">                          </v>
      </c>
    </row>
    <row r="298" spans="1:14" x14ac:dyDescent="0.2">
      <c r="A298" s="22" t="s">
        <v>362</v>
      </c>
      <c r="B298" s="22" t="str">
        <f>LEFT(JV!$C$4&amp;"        ",8)&amp;"        "&amp;2</f>
        <v>AUPLOAD         2</v>
      </c>
      <c r="C298" s="22" t="str">
        <f>LEFT((JV!$C$5&amp;" "),4)</f>
        <v>BD05</v>
      </c>
      <c r="D298" s="22" t="str">
        <f>LEFT((JV!J307&amp;"        "),8)</f>
        <v xml:space="preserve">        </v>
      </c>
      <c r="E298" s="22" t="str">
        <f>RIGHT("000000000000"&amp;(ROUND((JV!G307+JV!H307),2)*100),12)</f>
        <v>000000000000</v>
      </c>
      <c r="F298" s="22" t="str">
        <f>LEFT(JV!I307&amp;"                                   ",35)</f>
        <v xml:space="preserve">0                                  </v>
      </c>
      <c r="G298" s="22" t="str">
        <f>IF((JV!G307&gt;0),"-",IF((JV!H307&gt;0),"+"," "))&amp;LEFT(JV!$F$5&amp;"  ",2)&amp;JV!$F$6&amp;"      "</f>
        <v xml:space="preserve">   Q      </v>
      </c>
      <c r="H298" s="22" t="str">
        <f>LEFT(JV!A307&amp;"      ",6)</f>
        <v xml:space="preserve">      </v>
      </c>
      <c r="I298" s="22" t="str">
        <f>LEFT(JV!B307&amp;"      ",6)</f>
        <v xml:space="preserve">      </v>
      </c>
      <c r="J298" s="22" t="str">
        <f>LEFT(JV!C307&amp;"      ",6)</f>
        <v xml:space="preserve">      </v>
      </c>
      <c r="K298" s="22" t="str">
        <f>LEFT(JV!D307&amp;"      ",6)</f>
        <v xml:space="preserve">      </v>
      </c>
      <c r="L298" s="22" t="str">
        <f>LEFT(JV!E307&amp;"      ",6)</f>
        <v xml:space="preserve">      </v>
      </c>
      <c r="M298" s="22" t="str">
        <f>LEFT(JV!F307&amp;"      ",6)</f>
        <v xml:space="preserve">01    </v>
      </c>
      <c r="N298" s="22" t="str">
        <f>LEFT(JV!M307&amp;"        ",8)&amp;LEFT(JV!N307&amp;"    ",4)&amp;LEFT(JV!O307&amp;"    ",4)&amp;LEFT(JV!P307&amp;" ",1)&amp;LEFT(JV!Q307&amp;"        ",8)&amp;LEFT(JV!R307&amp;" ",1)</f>
        <v xml:space="preserve">                          </v>
      </c>
    </row>
    <row r="299" spans="1:14" x14ac:dyDescent="0.2">
      <c r="A299" s="22" t="s">
        <v>363</v>
      </c>
      <c r="B299" s="22" t="str">
        <f>LEFT(JV!$C$4&amp;"        ",8)&amp;"        "&amp;2</f>
        <v>AUPLOAD         2</v>
      </c>
      <c r="C299" s="22" t="str">
        <f>LEFT((JV!$C$5&amp;" "),4)</f>
        <v>BD05</v>
      </c>
      <c r="D299" s="22" t="str">
        <f>LEFT((JV!J308&amp;"        "),8)</f>
        <v xml:space="preserve">        </v>
      </c>
      <c r="E299" s="22" t="str">
        <f>RIGHT("000000000000"&amp;(ROUND((JV!G308+JV!H308),2)*100),12)</f>
        <v>000000000000</v>
      </c>
      <c r="F299" s="22" t="str">
        <f>LEFT(JV!I308&amp;"                                   ",35)</f>
        <v xml:space="preserve">0                                  </v>
      </c>
      <c r="G299" s="22" t="str">
        <f>IF((JV!G308&gt;0),"-",IF((JV!H308&gt;0),"+"," "))&amp;LEFT(JV!$F$5&amp;"  ",2)&amp;JV!$F$6&amp;"      "</f>
        <v xml:space="preserve">   Q      </v>
      </c>
      <c r="H299" s="22" t="str">
        <f>LEFT(JV!A308&amp;"      ",6)</f>
        <v xml:space="preserve">      </v>
      </c>
      <c r="I299" s="22" t="str">
        <f>LEFT(JV!B308&amp;"      ",6)</f>
        <v xml:space="preserve">      </v>
      </c>
      <c r="J299" s="22" t="str">
        <f>LEFT(JV!C308&amp;"      ",6)</f>
        <v xml:space="preserve">      </v>
      </c>
      <c r="K299" s="22" t="str">
        <f>LEFT(JV!D308&amp;"      ",6)</f>
        <v xml:space="preserve">      </v>
      </c>
      <c r="L299" s="22" t="str">
        <f>LEFT(JV!E308&amp;"      ",6)</f>
        <v xml:space="preserve">      </v>
      </c>
      <c r="M299" s="22" t="str">
        <f>LEFT(JV!F308&amp;"      ",6)</f>
        <v xml:space="preserve">01    </v>
      </c>
      <c r="N299" s="22" t="str">
        <f>LEFT(JV!M308&amp;"        ",8)&amp;LEFT(JV!N308&amp;"    ",4)&amp;LEFT(JV!O308&amp;"    ",4)&amp;LEFT(JV!P308&amp;" ",1)&amp;LEFT(JV!Q308&amp;"        ",8)&amp;LEFT(JV!R308&amp;" ",1)</f>
        <v xml:space="preserve">                          </v>
      </c>
    </row>
    <row r="300" spans="1:14" x14ac:dyDescent="0.2">
      <c r="A300" s="22" t="s">
        <v>364</v>
      </c>
      <c r="B300" s="22" t="str">
        <f>LEFT(JV!$C$4&amp;"        ",8)&amp;"        "&amp;2</f>
        <v>AUPLOAD         2</v>
      </c>
      <c r="C300" s="22" t="str">
        <f>LEFT((JV!$C$5&amp;" "),4)</f>
        <v>BD05</v>
      </c>
      <c r="D300" s="22" t="str">
        <f>LEFT((JV!J309&amp;"        "),8)</f>
        <v xml:space="preserve">        </v>
      </c>
      <c r="E300" s="22" t="str">
        <f>RIGHT("000000000000"&amp;(ROUND((JV!G309+JV!H309),2)*100),12)</f>
        <v>000000000000</v>
      </c>
      <c r="F300" s="22" t="str">
        <f>LEFT(JV!I309&amp;"                                   ",35)</f>
        <v xml:space="preserve">0                                  </v>
      </c>
      <c r="G300" s="22" t="str">
        <f>IF((JV!G309&gt;0),"-",IF((JV!H309&gt;0),"+"," "))&amp;LEFT(JV!$F$5&amp;"  ",2)&amp;JV!$F$6&amp;"      "</f>
        <v xml:space="preserve">   Q      </v>
      </c>
      <c r="H300" s="22" t="str">
        <f>LEFT(JV!A309&amp;"      ",6)</f>
        <v xml:space="preserve">      </v>
      </c>
      <c r="I300" s="22" t="str">
        <f>LEFT(JV!B309&amp;"      ",6)</f>
        <v xml:space="preserve">      </v>
      </c>
      <c r="J300" s="22" t="str">
        <f>LEFT(JV!C309&amp;"      ",6)</f>
        <v xml:space="preserve">      </v>
      </c>
      <c r="K300" s="22" t="str">
        <f>LEFT(JV!D309&amp;"      ",6)</f>
        <v xml:space="preserve">      </v>
      </c>
      <c r="L300" s="22" t="str">
        <f>LEFT(JV!E309&amp;"      ",6)</f>
        <v xml:space="preserve">      </v>
      </c>
      <c r="M300" s="22" t="str">
        <f>LEFT(JV!F309&amp;"      ",6)</f>
        <v xml:space="preserve">01    </v>
      </c>
      <c r="N300" s="22" t="str">
        <f>LEFT(JV!M309&amp;"        ",8)&amp;LEFT(JV!N309&amp;"    ",4)&amp;LEFT(JV!O309&amp;"    ",4)&amp;LEFT(JV!P309&amp;" ",1)&amp;LEFT(JV!Q309&amp;"        ",8)&amp;LEFT(JV!R309&amp;" ",1)</f>
        <v xml:space="preserve">                          </v>
      </c>
    </row>
    <row r="301" spans="1:14" x14ac:dyDescent="0.2">
      <c r="A301" s="22" t="s">
        <v>365</v>
      </c>
      <c r="B301" s="22" t="str">
        <f>LEFT(JV!$C$4&amp;"        ",8)&amp;"        "&amp;2</f>
        <v>AUPLOAD         2</v>
      </c>
      <c r="C301" s="22" t="str">
        <f>LEFT((JV!$C$5&amp;" "),4)</f>
        <v>BD05</v>
      </c>
      <c r="D301" s="22" t="str">
        <f>LEFT((JV!J310&amp;"        "),8)</f>
        <v xml:space="preserve">        </v>
      </c>
      <c r="E301" s="22" t="str">
        <f>RIGHT("000000000000"&amp;(ROUND((JV!G310+JV!H310),2)*100),12)</f>
        <v>000000000000</v>
      </c>
      <c r="F301" s="22" t="str">
        <f>LEFT(JV!I310&amp;"                                   ",35)</f>
        <v xml:space="preserve">0                                  </v>
      </c>
      <c r="G301" s="22" t="str">
        <f>IF((JV!G310&gt;0),"-",IF((JV!H310&gt;0),"+"," "))&amp;LEFT(JV!$F$5&amp;"  ",2)&amp;JV!$F$6&amp;"      "</f>
        <v xml:space="preserve">   Q      </v>
      </c>
      <c r="H301" s="22" t="str">
        <f>LEFT(JV!A310&amp;"      ",6)</f>
        <v xml:space="preserve">      </v>
      </c>
      <c r="I301" s="22" t="str">
        <f>LEFT(JV!B310&amp;"      ",6)</f>
        <v xml:space="preserve">      </v>
      </c>
      <c r="J301" s="22" t="str">
        <f>LEFT(JV!C310&amp;"      ",6)</f>
        <v xml:space="preserve">      </v>
      </c>
      <c r="K301" s="22" t="str">
        <f>LEFT(JV!D310&amp;"      ",6)</f>
        <v xml:space="preserve">      </v>
      </c>
      <c r="L301" s="22" t="str">
        <f>LEFT(JV!E310&amp;"      ",6)</f>
        <v xml:space="preserve">      </v>
      </c>
      <c r="M301" s="22" t="str">
        <f>LEFT(JV!F310&amp;"      ",6)</f>
        <v xml:space="preserve">01    </v>
      </c>
      <c r="N301" s="22" t="str">
        <f>LEFT(JV!M310&amp;"        ",8)&amp;LEFT(JV!N310&amp;"    ",4)&amp;LEFT(JV!O310&amp;"    ",4)&amp;LEFT(JV!P310&amp;" ",1)&amp;LEFT(JV!Q310&amp;"        ",8)&amp;LEFT(JV!R310&amp;" ",1)</f>
        <v xml:space="preserve">                          </v>
      </c>
    </row>
    <row r="302" spans="1:14" x14ac:dyDescent="0.2">
      <c r="A302" s="22" t="s">
        <v>366</v>
      </c>
      <c r="B302" s="22" t="str">
        <f>LEFT(JV!$C$4&amp;"        ",8)&amp;"        "&amp;2</f>
        <v>AUPLOAD         2</v>
      </c>
      <c r="C302" s="22" t="str">
        <f>LEFT((JV!$C$5&amp;" "),4)</f>
        <v>BD05</v>
      </c>
      <c r="D302" s="22" t="str">
        <f>LEFT((JV!J311&amp;"        "),8)</f>
        <v xml:space="preserve">        </v>
      </c>
      <c r="E302" s="22" t="str">
        <f>RIGHT("000000000000"&amp;(ROUND((JV!G311+JV!H311),2)*100),12)</f>
        <v>000000000000</v>
      </c>
      <c r="F302" s="22" t="str">
        <f>LEFT(JV!I311&amp;"                                   ",35)</f>
        <v xml:space="preserve">0                                  </v>
      </c>
      <c r="G302" s="22" t="str">
        <f>IF((JV!G311&gt;0),"-",IF((JV!H311&gt;0),"+"," "))&amp;LEFT(JV!$F$5&amp;"  ",2)&amp;JV!$F$6&amp;"      "</f>
        <v xml:space="preserve">   Q      </v>
      </c>
      <c r="H302" s="22" t="str">
        <f>LEFT(JV!A311&amp;"      ",6)</f>
        <v xml:space="preserve">      </v>
      </c>
      <c r="I302" s="22" t="str">
        <f>LEFT(JV!B311&amp;"      ",6)</f>
        <v xml:space="preserve">      </v>
      </c>
      <c r="J302" s="22" t="str">
        <f>LEFT(JV!C311&amp;"      ",6)</f>
        <v xml:space="preserve">      </v>
      </c>
      <c r="K302" s="22" t="str">
        <f>LEFT(JV!D311&amp;"      ",6)</f>
        <v xml:space="preserve">      </v>
      </c>
      <c r="L302" s="22" t="str">
        <f>LEFT(JV!E311&amp;"      ",6)</f>
        <v xml:space="preserve">      </v>
      </c>
      <c r="M302" s="22" t="str">
        <f>LEFT(JV!F311&amp;"      ",6)</f>
        <v xml:space="preserve">01    </v>
      </c>
      <c r="N302" s="22" t="str">
        <f>LEFT(JV!M311&amp;"        ",8)&amp;LEFT(JV!N311&amp;"    ",4)&amp;LEFT(JV!O311&amp;"    ",4)&amp;LEFT(JV!P311&amp;" ",1)&amp;LEFT(JV!Q311&amp;"        ",8)&amp;LEFT(JV!R311&amp;" ",1)</f>
        <v xml:space="preserve">                          </v>
      </c>
    </row>
    <row r="303" spans="1:14" x14ac:dyDescent="0.2">
      <c r="A303" s="22" t="s">
        <v>367</v>
      </c>
      <c r="B303" s="22" t="str">
        <f>LEFT(JV!$C$4&amp;"        ",8)&amp;"        "&amp;2</f>
        <v>AUPLOAD         2</v>
      </c>
      <c r="C303" s="22" t="str">
        <f>LEFT((JV!$C$5&amp;" "),4)</f>
        <v>BD05</v>
      </c>
      <c r="D303" s="22" t="str">
        <f>LEFT((JV!J312&amp;"        "),8)</f>
        <v xml:space="preserve">        </v>
      </c>
      <c r="E303" s="22" t="str">
        <f>RIGHT("000000000000"&amp;(ROUND((JV!G312+JV!H312),2)*100),12)</f>
        <v>000000000000</v>
      </c>
      <c r="F303" s="22" t="str">
        <f>LEFT(JV!I312&amp;"                                   ",35)</f>
        <v xml:space="preserve">0                                  </v>
      </c>
      <c r="G303" s="22" t="str">
        <f>IF((JV!G312&gt;0),"-",IF((JV!H312&gt;0),"+"," "))&amp;LEFT(JV!$F$5&amp;"  ",2)&amp;JV!$F$6&amp;"      "</f>
        <v xml:space="preserve">   Q      </v>
      </c>
      <c r="H303" s="22" t="str">
        <f>LEFT(JV!A312&amp;"      ",6)</f>
        <v xml:space="preserve">      </v>
      </c>
      <c r="I303" s="22" t="str">
        <f>LEFT(JV!B312&amp;"      ",6)</f>
        <v xml:space="preserve">      </v>
      </c>
      <c r="J303" s="22" t="str">
        <f>LEFT(JV!C312&amp;"      ",6)</f>
        <v xml:space="preserve">      </v>
      </c>
      <c r="K303" s="22" t="str">
        <f>LEFT(JV!D312&amp;"      ",6)</f>
        <v xml:space="preserve">      </v>
      </c>
      <c r="L303" s="22" t="str">
        <f>LEFT(JV!E312&amp;"      ",6)</f>
        <v xml:space="preserve">      </v>
      </c>
      <c r="M303" s="22" t="str">
        <f>LEFT(JV!F312&amp;"      ",6)</f>
        <v xml:space="preserve">01    </v>
      </c>
      <c r="N303" s="22" t="str">
        <f>LEFT(JV!M312&amp;"        ",8)&amp;LEFT(JV!N312&amp;"    ",4)&amp;LEFT(JV!O312&amp;"    ",4)&amp;LEFT(JV!P312&amp;" ",1)&amp;LEFT(JV!Q312&amp;"        ",8)&amp;LEFT(JV!R312&amp;" ",1)</f>
        <v xml:space="preserve">                          </v>
      </c>
    </row>
    <row r="304" spans="1:14" x14ac:dyDescent="0.2">
      <c r="A304" s="22" t="s">
        <v>368</v>
      </c>
      <c r="B304" s="22" t="str">
        <f>LEFT(JV!$C$4&amp;"        ",8)&amp;"        "&amp;2</f>
        <v>AUPLOAD         2</v>
      </c>
      <c r="C304" s="22" t="str">
        <f>LEFT((JV!$C$5&amp;" "),4)</f>
        <v>BD05</v>
      </c>
      <c r="D304" s="22" t="str">
        <f>LEFT((JV!J313&amp;"        "),8)</f>
        <v xml:space="preserve">        </v>
      </c>
      <c r="E304" s="22" t="str">
        <f>RIGHT("000000000000"&amp;(ROUND((JV!G313+JV!H313),2)*100),12)</f>
        <v>000000000000</v>
      </c>
      <c r="F304" s="22" t="str">
        <f>LEFT(JV!I313&amp;"                                   ",35)</f>
        <v xml:space="preserve">0                                  </v>
      </c>
      <c r="G304" s="22" t="str">
        <f>IF((JV!G313&gt;0),"-",IF((JV!H313&gt;0),"+"," "))&amp;LEFT(JV!$F$5&amp;"  ",2)&amp;JV!$F$6&amp;"      "</f>
        <v xml:space="preserve">   Q      </v>
      </c>
      <c r="H304" s="22" t="str">
        <f>LEFT(JV!A313&amp;"      ",6)</f>
        <v xml:space="preserve">      </v>
      </c>
      <c r="I304" s="22" t="str">
        <f>LEFT(JV!B313&amp;"      ",6)</f>
        <v xml:space="preserve">      </v>
      </c>
      <c r="J304" s="22" t="str">
        <f>LEFT(JV!C313&amp;"      ",6)</f>
        <v xml:space="preserve">      </v>
      </c>
      <c r="K304" s="22" t="str">
        <f>LEFT(JV!D313&amp;"      ",6)</f>
        <v xml:space="preserve">      </v>
      </c>
      <c r="L304" s="22" t="str">
        <f>LEFT(JV!E313&amp;"      ",6)</f>
        <v xml:space="preserve">      </v>
      </c>
      <c r="M304" s="22" t="str">
        <f>LEFT(JV!F313&amp;"      ",6)</f>
        <v xml:space="preserve">01    </v>
      </c>
      <c r="N304" s="22" t="str">
        <f>LEFT(JV!M313&amp;"        ",8)&amp;LEFT(JV!N313&amp;"    ",4)&amp;LEFT(JV!O313&amp;"    ",4)&amp;LEFT(JV!P313&amp;" ",1)&amp;LEFT(JV!Q313&amp;"        ",8)&amp;LEFT(JV!R313&amp;" ",1)</f>
        <v xml:space="preserve">                          </v>
      </c>
    </row>
    <row r="305" spans="1:14" x14ac:dyDescent="0.2">
      <c r="A305" s="22" t="s">
        <v>369</v>
      </c>
      <c r="B305" s="22" t="str">
        <f>LEFT(JV!$C$4&amp;"        ",8)&amp;"        "&amp;2</f>
        <v>AUPLOAD         2</v>
      </c>
      <c r="C305" s="22" t="str">
        <f>LEFT((JV!$C$5&amp;" "),4)</f>
        <v>BD05</v>
      </c>
      <c r="D305" s="22" t="str">
        <f>LEFT((JV!J314&amp;"        "),8)</f>
        <v xml:space="preserve">        </v>
      </c>
      <c r="E305" s="22" t="str">
        <f>RIGHT("000000000000"&amp;(ROUND((JV!G314+JV!H314),2)*100),12)</f>
        <v>000000000000</v>
      </c>
      <c r="F305" s="22" t="str">
        <f>LEFT(JV!I314&amp;"                                   ",35)</f>
        <v xml:space="preserve">0                                  </v>
      </c>
      <c r="G305" s="22" t="str">
        <f>IF((JV!G314&gt;0),"-",IF((JV!H314&gt;0),"+"," "))&amp;LEFT(JV!$F$5&amp;"  ",2)&amp;JV!$F$6&amp;"      "</f>
        <v xml:space="preserve">   Q      </v>
      </c>
      <c r="H305" s="22" t="str">
        <f>LEFT(JV!A314&amp;"      ",6)</f>
        <v xml:space="preserve">      </v>
      </c>
      <c r="I305" s="22" t="str">
        <f>LEFT(JV!B314&amp;"      ",6)</f>
        <v xml:space="preserve">      </v>
      </c>
      <c r="J305" s="22" t="str">
        <f>LEFT(JV!C314&amp;"      ",6)</f>
        <v xml:space="preserve">      </v>
      </c>
      <c r="K305" s="22" t="str">
        <f>LEFT(JV!D314&amp;"      ",6)</f>
        <v xml:space="preserve">      </v>
      </c>
      <c r="L305" s="22" t="str">
        <f>LEFT(JV!E314&amp;"      ",6)</f>
        <v xml:space="preserve">      </v>
      </c>
      <c r="M305" s="22" t="str">
        <f>LEFT(JV!F314&amp;"      ",6)</f>
        <v xml:space="preserve">01    </v>
      </c>
      <c r="N305" s="22" t="str">
        <f>LEFT(JV!M314&amp;"        ",8)&amp;LEFT(JV!N314&amp;"    ",4)&amp;LEFT(JV!O314&amp;"    ",4)&amp;LEFT(JV!P314&amp;" ",1)&amp;LEFT(JV!Q314&amp;"        ",8)&amp;LEFT(JV!R314&amp;" ",1)</f>
        <v xml:space="preserve">                          </v>
      </c>
    </row>
    <row r="306" spans="1:14" x14ac:dyDescent="0.2">
      <c r="A306" s="22" t="s">
        <v>370</v>
      </c>
      <c r="B306" s="22" t="str">
        <f>LEFT(JV!$C$4&amp;"        ",8)&amp;"        "&amp;2</f>
        <v>AUPLOAD         2</v>
      </c>
      <c r="C306" s="22" t="str">
        <f>LEFT((JV!$C$5&amp;" "),4)</f>
        <v>BD05</v>
      </c>
      <c r="D306" s="22" t="str">
        <f>LEFT((JV!J315&amp;"        "),8)</f>
        <v xml:space="preserve">        </v>
      </c>
      <c r="E306" s="22" t="str">
        <f>RIGHT("000000000000"&amp;(ROUND((JV!G315+JV!H315),2)*100),12)</f>
        <v>000000000000</v>
      </c>
      <c r="F306" s="22" t="str">
        <f>LEFT(JV!I315&amp;"                                   ",35)</f>
        <v xml:space="preserve">0                                  </v>
      </c>
      <c r="G306" s="22" t="str">
        <f>IF((JV!G315&gt;0),"-",IF((JV!H315&gt;0),"+"," "))&amp;LEFT(JV!$F$5&amp;"  ",2)&amp;JV!$F$6&amp;"      "</f>
        <v xml:space="preserve">   Q      </v>
      </c>
      <c r="H306" s="22" t="str">
        <f>LEFT(JV!A315&amp;"      ",6)</f>
        <v xml:space="preserve">      </v>
      </c>
      <c r="I306" s="22" t="str">
        <f>LEFT(JV!B315&amp;"      ",6)</f>
        <v xml:space="preserve">      </v>
      </c>
      <c r="J306" s="22" t="str">
        <f>LEFT(JV!C315&amp;"      ",6)</f>
        <v xml:space="preserve">      </v>
      </c>
      <c r="K306" s="22" t="str">
        <f>LEFT(JV!D315&amp;"      ",6)</f>
        <v xml:space="preserve">      </v>
      </c>
      <c r="L306" s="22" t="str">
        <f>LEFT(JV!E315&amp;"      ",6)</f>
        <v xml:space="preserve">      </v>
      </c>
      <c r="M306" s="22" t="str">
        <f>LEFT(JV!F315&amp;"      ",6)</f>
        <v xml:space="preserve">01    </v>
      </c>
      <c r="N306" s="22" t="str">
        <f>LEFT(JV!M315&amp;"        ",8)&amp;LEFT(JV!N315&amp;"    ",4)&amp;LEFT(JV!O315&amp;"    ",4)&amp;LEFT(JV!P315&amp;" ",1)&amp;LEFT(JV!Q315&amp;"        ",8)&amp;LEFT(JV!R315&amp;" ",1)</f>
        <v xml:space="preserve">                          </v>
      </c>
    </row>
    <row r="307" spans="1:14" x14ac:dyDescent="0.2">
      <c r="A307" s="22" t="s">
        <v>371</v>
      </c>
      <c r="B307" s="22" t="str">
        <f>LEFT(JV!$C$4&amp;"        ",8)&amp;"        "&amp;2</f>
        <v>AUPLOAD         2</v>
      </c>
      <c r="C307" s="22" t="str">
        <f>LEFT((JV!$C$5&amp;" "),4)</f>
        <v>BD05</v>
      </c>
      <c r="D307" s="22" t="str">
        <f>LEFT((JV!J316&amp;"        "),8)</f>
        <v xml:space="preserve">        </v>
      </c>
      <c r="E307" s="22" t="str">
        <f>RIGHT("000000000000"&amp;(ROUND((JV!G316+JV!H316),2)*100),12)</f>
        <v>000000000000</v>
      </c>
      <c r="F307" s="22" t="str">
        <f>LEFT(JV!I316&amp;"                                   ",35)</f>
        <v xml:space="preserve">0                                  </v>
      </c>
      <c r="G307" s="22" t="str">
        <f>IF((JV!G316&gt;0),"-",IF((JV!H316&gt;0),"+"," "))&amp;LEFT(JV!$F$5&amp;"  ",2)&amp;JV!$F$6&amp;"      "</f>
        <v xml:space="preserve">   Q      </v>
      </c>
      <c r="H307" s="22" t="str">
        <f>LEFT(JV!A316&amp;"      ",6)</f>
        <v xml:space="preserve">      </v>
      </c>
      <c r="I307" s="22" t="str">
        <f>LEFT(JV!B316&amp;"      ",6)</f>
        <v xml:space="preserve">      </v>
      </c>
      <c r="J307" s="22" t="str">
        <f>LEFT(JV!C316&amp;"      ",6)</f>
        <v xml:space="preserve">      </v>
      </c>
      <c r="K307" s="22" t="str">
        <f>LEFT(JV!D316&amp;"      ",6)</f>
        <v xml:space="preserve">      </v>
      </c>
      <c r="L307" s="22" t="str">
        <f>LEFT(JV!E316&amp;"      ",6)</f>
        <v xml:space="preserve">      </v>
      </c>
      <c r="M307" s="22" t="str">
        <f>LEFT(JV!F316&amp;"      ",6)</f>
        <v xml:space="preserve">01    </v>
      </c>
      <c r="N307" s="22" t="str">
        <f>LEFT(JV!M316&amp;"        ",8)&amp;LEFT(JV!N316&amp;"    ",4)&amp;LEFT(JV!O316&amp;"    ",4)&amp;LEFT(JV!P316&amp;" ",1)&amp;LEFT(JV!Q316&amp;"        ",8)&amp;LEFT(JV!R316&amp;" ",1)</f>
        <v xml:space="preserve">                          </v>
      </c>
    </row>
    <row r="308" spans="1:14" x14ac:dyDescent="0.2">
      <c r="A308" s="22" t="s">
        <v>372</v>
      </c>
      <c r="B308" s="22" t="str">
        <f>LEFT(JV!$C$4&amp;"        ",8)&amp;"        "&amp;2</f>
        <v>AUPLOAD         2</v>
      </c>
      <c r="C308" s="22" t="str">
        <f>LEFT((JV!$C$5&amp;" "),4)</f>
        <v>BD05</v>
      </c>
      <c r="D308" s="22" t="str">
        <f>LEFT((JV!J317&amp;"        "),8)</f>
        <v xml:space="preserve">        </v>
      </c>
      <c r="E308" s="22" t="str">
        <f>RIGHT("000000000000"&amp;(ROUND((JV!G317+JV!H317),2)*100),12)</f>
        <v>000000000000</v>
      </c>
      <c r="F308" s="22" t="str">
        <f>LEFT(JV!I317&amp;"                                   ",35)</f>
        <v xml:space="preserve">0                                  </v>
      </c>
      <c r="G308" s="22" t="str">
        <f>IF((JV!G317&gt;0),"-",IF((JV!H317&gt;0),"+"," "))&amp;LEFT(JV!$F$5&amp;"  ",2)&amp;JV!$F$6&amp;"      "</f>
        <v xml:space="preserve">   Q      </v>
      </c>
      <c r="H308" s="22" t="str">
        <f>LEFT(JV!A317&amp;"      ",6)</f>
        <v xml:space="preserve">      </v>
      </c>
      <c r="I308" s="22" t="str">
        <f>LEFT(JV!B317&amp;"      ",6)</f>
        <v xml:space="preserve">      </v>
      </c>
      <c r="J308" s="22" t="str">
        <f>LEFT(JV!C317&amp;"      ",6)</f>
        <v xml:space="preserve">      </v>
      </c>
      <c r="K308" s="22" t="str">
        <f>LEFT(JV!D317&amp;"      ",6)</f>
        <v xml:space="preserve">      </v>
      </c>
      <c r="L308" s="22" t="str">
        <f>LEFT(JV!E317&amp;"      ",6)</f>
        <v xml:space="preserve">      </v>
      </c>
      <c r="M308" s="22" t="str">
        <f>LEFT(JV!F317&amp;"      ",6)</f>
        <v xml:space="preserve">01    </v>
      </c>
      <c r="N308" s="22" t="str">
        <f>LEFT(JV!M317&amp;"        ",8)&amp;LEFT(JV!N317&amp;"    ",4)&amp;LEFT(JV!O317&amp;"    ",4)&amp;LEFT(JV!P317&amp;" ",1)&amp;LEFT(JV!Q317&amp;"        ",8)&amp;LEFT(JV!R317&amp;" ",1)</f>
        <v xml:space="preserve">                          </v>
      </c>
    </row>
    <row r="309" spans="1:14" x14ac:dyDescent="0.2">
      <c r="A309" s="22" t="s">
        <v>373</v>
      </c>
      <c r="B309" s="22" t="str">
        <f>LEFT(JV!$C$4&amp;"        ",8)&amp;"        "&amp;2</f>
        <v>AUPLOAD         2</v>
      </c>
      <c r="C309" s="22" t="str">
        <f>LEFT((JV!$C$5&amp;" "),4)</f>
        <v>BD05</v>
      </c>
      <c r="D309" s="22" t="str">
        <f>LEFT((JV!J318&amp;"        "),8)</f>
        <v xml:space="preserve">        </v>
      </c>
      <c r="E309" s="22" t="str">
        <f>RIGHT("000000000000"&amp;(ROUND((JV!G318+JV!H318),2)*100),12)</f>
        <v>000000000000</v>
      </c>
      <c r="F309" s="22" t="str">
        <f>LEFT(JV!I318&amp;"                                   ",35)</f>
        <v xml:space="preserve">0                                  </v>
      </c>
      <c r="G309" s="22" t="str">
        <f>IF((JV!G318&gt;0),"-",IF((JV!H318&gt;0),"+"," "))&amp;LEFT(JV!$F$5&amp;"  ",2)&amp;JV!$F$6&amp;"      "</f>
        <v xml:space="preserve">   Q      </v>
      </c>
      <c r="H309" s="22" t="str">
        <f>LEFT(JV!A318&amp;"      ",6)</f>
        <v xml:space="preserve">      </v>
      </c>
      <c r="I309" s="22" t="str">
        <f>LEFT(JV!B318&amp;"      ",6)</f>
        <v xml:space="preserve">      </v>
      </c>
      <c r="J309" s="22" t="str">
        <f>LEFT(JV!C318&amp;"      ",6)</f>
        <v xml:space="preserve">      </v>
      </c>
      <c r="K309" s="22" t="str">
        <f>LEFT(JV!D318&amp;"      ",6)</f>
        <v xml:space="preserve">      </v>
      </c>
      <c r="L309" s="22" t="str">
        <f>LEFT(JV!E318&amp;"      ",6)</f>
        <v xml:space="preserve">      </v>
      </c>
      <c r="M309" s="22" t="str">
        <f>LEFT(JV!F318&amp;"      ",6)</f>
        <v xml:space="preserve">01    </v>
      </c>
      <c r="N309" s="22" t="str">
        <f>LEFT(JV!M318&amp;"        ",8)&amp;LEFT(JV!N318&amp;"    ",4)&amp;LEFT(JV!O318&amp;"    ",4)&amp;LEFT(JV!P318&amp;" ",1)&amp;LEFT(JV!Q318&amp;"        ",8)&amp;LEFT(JV!R318&amp;" ",1)</f>
        <v xml:space="preserve">                          </v>
      </c>
    </row>
    <row r="310" spans="1:14" x14ac:dyDescent="0.2">
      <c r="A310" s="22" t="s">
        <v>374</v>
      </c>
      <c r="B310" s="22" t="str">
        <f>LEFT(JV!$C$4&amp;"        ",8)&amp;"        "&amp;2</f>
        <v>AUPLOAD         2</v>
      </c>
      <c r="C310" s="22" t="str">
        <f>LEFT((JV!$C$5&amp;" "),4)</f>
        <v>BD05</v>
      </c>
      <c r="D310" s="22" t="str">
        <f>LEFT((JV!J319&amp;"        "),8)</f>
        <v xml:space="preserve">        </v>
      </c>
      <c r="E310" s="22" t="str">
        <f>RIGHT("000000000000"&amp;(ROUND((JV!G319+JV!H319),2)*100),12)</f>
        <v>000000000000</v>
      </c>
      <c r="F310" s="22" t="str">
        <f>LEFT(JV!I319&amp;"                                   ",35)</f>
        <v xml:space="preserve">0                                  </v>
      </c>
      <c r="G310" s="22" t="str">
        <f>IF((JV!G319&gt;0),"-",IF((JV!H319&gt;0),"+"," "))&amp;LEFT(JV!$F$5&amp;"  ",2)&amp;JV!$F$6&amp;"      "</f>
        <v xml:space="preserve">   Q      </v>
      </c>
      <c r="H310" s="22" t="str">
        <f>LEFT(JV!A319&amp;"      ",6)</f>
        <v xml:space="preserve">      </v>
      </c>
      <c r="I310" s="22" t="str">
        <f>LEFT(JV!B319&amp;"      ",6)</f>
        <v xml:space="preserve">      </v>
      </c>
      <c r="J310" s="22" t="str">
        <f>LEFT(JV!C319&amp;"      ",6)</f>
        <v xml:space="preserve">      </v>
      </c>
      <c r="K310" s="22" t="str">
        <f>LEFT(JV!D319&amp;"      ",6)</f>
        <v xml:space="preserve">      </v>
      </c>
      <c r="L310" s="22" t="str">
        <f>LEFT(JV!E319&amp;"      ",6)</f>
        <v xml:space="preserve">      </v>
      </c>
      <c r="M310" s="22" t="str">
        <f>LEFT(JV!F319&amp;"      ",6)</f>
        <v xml:space="preserve">01    </v>
      </c>
      <c r="N310" s="22" t="str">
        <f>LEFT(JV!M319&amp;"        ",8)&amp;LEFT(JV!N319&amp;"    ",4)&amp;LEFT(JV!O319&amp;"    ",4)&amp;LEFT(JV!P319&amp;" ",1)&amp;LEFT(JV!Q319&amp;"        ",8)&amp;LEFT(JV!R319&amp;" ",1)</f>
        <v xml:space="preserve">                          </v>
      </c>
    </row>
    <row r="311" spans="1:14" x14ac:dyDescent="0.2">
      <c r="A311" s="22" t="s">
        <v>375</v>
      </c>
      <c r="B311" s="22" t="str">
        <f>LEFT(JV!$C$4&amp;"        ",8)&amp;"        "&amp;2</f>
        <v>AUPLOAD         2</v>
      </c>
      <c r="C311" s="22" t="str">
        <f>LEFT((JV!$C$5&amp;" "),4)</f>
        <v>BD05</v>
      </c>
      <c r="D311" s="22" t="str">
        <f>LEFT((JV!J320&amp;"        "),8)</f>
        <v xml:space="preserve">        </v>
      </c>
      <c r="E311" s="22" t="str">
        <f>RIGHT("000000000000"&amp;(ROUND((JV!G320+JV!H320),2)*100),12)</f>
        <v>000000000000</v>
      </c>
      <c r="F311" s="22" t="str">
        <f>LEFT(JV!I320&amp;"                                   ",35)</f>
        <v xml:space="preserve">0                                  </v>
      </c>
      <c r="G311" s="22" t="str">
        <f>IF((JV!G320&gt;0),"-",IF((JV!H320&gt;0),"+"," "))&amp;LEFT(JV!$F$5&amp;"  ",2)&amp;JV!$F$6&amp;"      "</f>
        <v xml:space="preserve">   Q      </v>
      </c>
      <c r="H311" s="22" t="str">
        <f>LEFT(JV!A320&amp;"      ",6)</f>
        <v xml:space="preserve">      </v>
      </c>
      <c r="I311" s="22" t="str">
        <f>LEFT(JV!B320&amp;"      ",6)</f>
        <v xml:space="preserve">      </v>
      </c>
      <c r="J311" s="22" t="str">
        <f>LEFT(JV!C320&amp;"      ",6)</f>
        <v xml:space="preserve">      </v>
      </c>
      <c r="K311" s="22" t="str">
        <f>LEFT(JV!D320&amp;"      ",6)</f>
        <v xml:space="preserve">      </v>
      </c>
      <c r="L311" s="22" t="str">
        <f>LEFT(JV!E320&amp;"      ",6)</f>
        <v xml:space="preserve">      </v>
      </c>
      <c r="M311" s="22" t="str">
        <f>LEFT(JV!F320&amp;"      ",6)</f>
        <v xml:space="preserve">01    </v>
      </c>
      <c r="N311" s="22" t="str">
        <f>LEFT(JV!M320&amp;"        ",8)&amp;LEFT(JV!N320&amp;"    ",4)&amp;LEFT(JV!O320&amp;"    ",4)&amp;LEFT(JV!P320&amp;" ",1)&amp;LEFT(JV!Q320&amp;"        ",8)&amp;LEFT(JV!R320&amp;" ",1)</f>
        <v xml:space="preserve">                          </v>
      </c>
    </row>
    <row r="312" spans="1:14" x14ac:dyDescent="0.2">
      <c r="A312" s="22" t="s">
        <v>376</v>
      </c>
      <c r="B312" s="22" t="str">
        <f>LEFT(JV!$C$4&amp;"        ",8)&amp;"        "&amp;2</f>
        <v>AUPLOAD         2</v>
      </c>
      <c r="C312" s="22" t="str">
        <f>LEFT((JV!$C$5&amp;" "),4)</f>
        <v>BD05</v>
      </c>
      <c r="D312" s="22" t="str">
        <f>LEFT((JV!J321&amp;"        "),8)</f>
        <v xml:space="preserve">        </v>
      </c>
      <c r="E312" s="22" t="str">
        <f>RIGHT("000000000000"&amp;(ROUND((JV!G321+JV!H321),2)*100),12)</f>
        <v>000000000000</v>
      </c>
      <c r="F312" s="22" t="str">
        <f>LEFT(JV!I321&amp;"                                   ",35)</f>
        <v xml:space="preserve">0                                  </v>
      </c>
      <c r="G312" s="22" t="str">
        <f>IF((JV!G321&gt;0),"-",IF((JV!H321&gt;0),"+"," "))&amp;LEFT(JV!$F$5&amp;"  ",2)&amp;JV!$F$6&amp;"      "</f>
        <v xml:space="preserve">   Q      </v>
      </c>
      <c r="H312" s="22" t="str">
        <f>LEFT(JV!A321&amp;"      ",6)</f>
        <v xml:space="preserve">      </v>
      </c>
      <c r="I312" s="22" t="str">
        <f>LEFT(JV!B321&amp;"      ",6)</f>
        <v xml:space="preserve">      </v>
      </c>
      <c r="J312" s="22" t="str">
        <f>LEFT(JV!C321&amp;"      ",6)</f>
        <v xml:space="preserve">      </v>
      </c>
      <c r="K312" s="22" t="str">
        <f>LEFT(JV!D321&amp;"      ",6)</f>
        <v xml:space="preserve">      </v>
      </c>
      <c r="L312" s="22" t="str">
        <f>LEFT(JV!E321&amp;"      ",6)</f>
        <v xml:space="preserve">      </v>
      </c>
      <c r="M312" s="22" t="str">
        <f>LEFT(JV!F321&amp;"      ",6)</f>
        <v xml:space="preserve">01    </v>
      </c>
      <c r="N312" s="22" t="str">
        <f>LEFT(JV!M321&amp;"        ",8)&amp;LEFT(JV!N321&amp;"    ",4)&amp;LEFT(JV!O321&amp;"    ",4)&amp;LEFT(JV!P321&amp;" ",1)&amp;LEFT(JV!Q321&amp;"        ",8)&amp;LEFT(JV!R321&amp;" ",1)</f>
        <v xml:space="preserve">                          </v>
      </c>
    </row>
    <row r="313" spans="1:14" x14ac:dyDescent="0.2">
      <c r="A313" s="22" t="s">
        <v>377</v>
      </c>
      <c r="B313" s="22" t="str">
        <f>LEFT(JV!$C$4&amp;"        ",8)&amp;"        "&amp;2</f>
        <v>AUPLOAD         2</v>
      </c>
      <c r="C313" s="22" t="str">
        <f>LEFT((JV!$C$5&amp;" "),4)</f>
        <v>BD05</v>
      </c>
      <c r="D313" s="22" t="str">
        <f>LEFT((JV!J322&amp;"        "),8)</f>
        <v xml:space="preserve">        </v>
      </c>
      <c r="E313" s="22" t="str">
        <f>RIGHT("000000000000"&amp;(ROUND((JV!G322+JV!H322),2)*100),12)</f>
        <v>000000000000</v>
      </c>
      <c r="F313" s="22" t="str">
        <f>LEFT(JV!I322&amp;"                                   ",35)</f>
        <v xml:space="preserve">0                                  </v>
      </c>
      <c r="G313" s="22" t="str">
        <f>IF((JV!G322&gt;0),"-",IF((JV!H322&gt;0),"+"," "))&amp;LEFT(JV!$F$5&amp;"  ",2)&amp;JV!$F$6&amp;"      "</f>
        <v xml:space="preserve">   Q      </v>
      </c>
      <c r="H313" s="22" t="str">
        <f>LEFT(JV!A322&amp;"      ",6)</f>
        <v xml:space="preserve">      </v>
      </c>
      <c r="I313" s="22" t="str">
        <f>LEFT(JV!B322&amp;"      ",6)</f>
        <v xml:space="preserve">      </v>
      </c>
      <c r="J313" s="22" t="str">
        <f>LEFT(JV!C322&amp;"      ",6)</f>
        <v xml:space="preserve">      </v>
      </c>
      <c r="K313" s="22" t="str">
        <f>LEFT(JV!D322&amp;"      ",6)</f>
        <v xml:space="preserve">      </v>
      </c>
      <c r="L313" s="22" t="str">
        <f>LEFT(JV!E322&amp;"      ",6)</f>
        <v xml:space="preserve">      </v>
      </c>
      <c r="M313" s="22" t="str">
        <f>LEFT(JV!F322&amp;"      ",6)</f>
        <v xml:space="preserve">01    </v>
      </c>
      <c r="N313" s="22" t="str">
        <f>LEFT(JV!M322&amp;"        ",8)&amp;LEFT(JV!N322&amp;"    ",4)&amp;LEFT(JV!O322&amp;"    ",4)&amp;LEFT(JV!P322&amp;" ",1)&amp;LEFT(JV!Q322&amp;"        ",8)&amp;LEFT(JV!R322&amp;" ",1)</f>
        <v xml:space="preserve">                          </v>
      </c>
    </row>
    <row r="314" spans="1:14" x14ac:dyDescent="0.2">
      <c r="A314" s="22" t="s">
        <v>378</v>
      </c>
      <c r="B314" s="22" t="str">
        <f>LEFT(JV!$C$4&amp;"        ",8)&amp;"        "&amp;2</f>
        <v>AUPLOAD         2</v>
      </c>
      <c r="C314" s="22" t="str">
        <f>LEFT((JV!$C$5&amp;" "),4)</f>
        <v>BD05</v>
      </c>
      <c r="D314" s="22" t="str">
        <f>LEFT((JV!J323&amp;"        "),8)</f>
        <v xml:space="preserve">        </v>
      </c>
      <c r="E314" s="22" t="str">
        <f>RIGHT("000000000000"&amp;(ROUND((JV!G323+JV!H323),2)*100),12)</f>
        <v>000000000000</v>
      </c>
      <c r="F314" s="22" t="str">
        <f>LEFT(JV!I323&amp;"                                   ",35)</f>
        <v xml:space="preserve">0                                  </v>
      </c>
      <c r="G314" s="22" t="str">
        <f>IF((JV!G323&gt;0),"-",IF((JV!H323&gt;0),"+"," "))&amp;LEFT(JV!$F$5&amp;"  ",2)&amp;JV!$F$6&amp;"      "</f>
        <v xml:space="preserve">   Q      </v>
      </c>
      <c r="H314" s="22" t="str">
        <f>LEFT(JV!A323&amp;"      ",6)</f>
        <v xml:space="preserve">      </v>
      </c>
      <c r="I314" s="22" t="str">
        <f>LEFT(JV!B323&amp;"      ",6)</f>
        <v xml:space="preserve">      </v>
      </c>
      <c r="J314" s="22" t="str">
        <f>LEFT(JV!C323&amp;"      ",6)</f>
        <v xml:space="preserve">      </v>
      </c>
      <c r="K314" s="22" t="str">
        <f>LEFT(JV!D323&amp;"      ",6)</f>
        <v xml:space="preserve">      </v>
      </c>
      <c r="L314" s="22" t="str">
        <f>LEFT(JV!E323&amp;"      ",6)</f>
        <v xml:space="preserve">      </v>
      </c>
      <c r="M314" s="22" t="str">
        <f>LEFT(JV!F323&amp;"      ",6)</f>
        <v xml:space="preserve">01    </v>
      </c>
      <c r="N314" s="22" t="str">
        <f>LEFT(JV!M323&amp;"        ",8)&amp;LEFT(JV!N323&amp;"    ",4)&amp;LEFT(JV!O323&amp;"    ",4)&amp;LEFT(JV!P323&amp;" ",1)&amp;LEFT(JV!Q323&amp;"        ",8)&amp;LEFT(JV!R323&amp;" ",1)</f>
        <v xml:space="preserve">                          </v>
      </c>
    </row>
    <row r="315" spans="1:14" x14ac:dyDescent="0.2">
      <c r="A315" s="22" t="s">
        <v>379</v>
      </c>
      <c r="B315" s="22" t="str">
        <f>LEFT(JV!$C$4&amp;"        ",8)&amp;"        "&amp;2</f>
        <v>AUPLOAD         2</v>
      </c>
      <c r="C315" s="22" t="str">
        <f>LEFT((JV!$C$5&amp;" "),4)</f>
        <v>BD05</v>
      </c>
      <c r="D315" s="22" t="str">
        <f>LEFT((JV!J324&amp;"        "),8)</f>
        <v xml:space="preserve">        </v>
      </c>
      <c r="E315" s="22" t="str">
        <f>RIGHT("000000000000"&amp;(ROUND((JV!G324+JV!H324),2)*100),12)</f>
        <v>000000000000</v>
      </c>
      <c r="F315" s="22" t="str">
        <f>LEFT(JV!I324&amp;"                                   ",35)</f>
        <v xml:space="preserve">0                                  </v>
      </c>
      <c r="G315" s="22" t="str">
        <f>IF((JV!G324&gt;0),"-",IF((JV!H324&gt;0),"+"," "))&amp;LEFT(JV!$F$5&amp;"  ",2)&amp;JV!$F$6&amp;"      "</f>
        <v xml:space="preserve">   Q      </v>
      </c>
      <c r="H315" s="22" t="str">
        <f>LEFT(JV!A324&amp;"      ",6)</f>
        <v xml:space="preserve">      </v>
      </c>
      <c r="I315" s="22" t="str">
        <f>LEFT(JV!B324&amp;"      ",6)</f>
        <v xml:space="preserve">      </v>
      </c>
      <c r="J315" s="22" t="str">
        <f>LEFT(JV!C324&amp;"      ",6)</f>
        <v xml:space="preserve">      </v>
      </c>
      <c r="K315" s="22" t="str">
        <f>LEFT(JV!D324&amp;"      ",6)</f>
        <v xml:space="preserve">      </v>
      </c>
      <c r="L315" s="22" t="str">
        <f>LEFT(JV!E324&amp;"      ",6)</f>
        <v xml:space="preserve">      </v>
      </c>
      <c r="M315" s="22" t="str">
        <f>LEFT(JV!F324&amp;"      ",6)</f>
        <v xml:space="preserve">01    </v>
      </c>
      <c r="N315" s="22" t="str">
        <f>LEFT(JV!M324&amp;"        ",8)&amp;LEFT(JV!N324&amp;"    ",4)&amp;LEFT(JV!O324&amp;"    ",4)&amp;LEFT(JV!P324&amp;" ",1)&amp;LEFT(JV!Q324&amp;"        ",8)&amp;LEFT(JV!R324&amp;" ",1)</f>
        <v xml:space="preserve">                          </v>
      </c>
    </row>
    <row r="316" spans="1:14" x14ac:dyDescent="0.2">
      <c r="A316" s="22" t="s">
        <v>380</v>
      </c>
      <c r="B316" s="22" t="str">
        <f>LEFT(JV!$C$4&amp;"        ",8)&amp;"        "&amp;2</f>
        <v>AUPLOAD         2</v>
      </c>
      <c r="C316" s="22" t="str">
        <f>LEFT((JV!$C$5&amp;" "),4)</f>
        <v>BD05</v>
      </c>
      <c r="D316" s="22" t="str">
        <f>LEFT((JV!J325&amp;"        "),8)</f>
        <v xml:space="preserve">        </v>
      </c>
      <c r="E316" s="22" t="str">
        <f>RIGHT("000000000000"&amp;(ROUND((JV!G325+JV!H325),2)*100),12)</f>
        <v>000000000000</v>
      </c>
      <c r="F316" s="22" t="str">
        <f>LEFT(JV!I325&amp;"                                   ",35)</f>
        <v xml:space="preserve">0                                  </v>
      </c>
      <c r="G316" s="22" t="str">
        <f>IF((JV!G325&gt;0),"-",IF((JV!H325&gt;0),"+"," "))&amp;LEFT(JV!$F$5&amp;"  ",2)&amp;JV!$F$6&amp;"      "</f>
        <v xml:space="preserve">   Q      </v>
      </c>
      <c r="H316" s="22" t="str">
        <f>LEFT(JV!A325&amp;"      ",6)</f>
        <v xml:space="preserve">      </v>
      </c>
      <c r="I316" s="22" t="str">
        <f>LEFT(JV!B325&amp;"      ",6)</f>
        <v xml:space="preserve">      </v>
      </c>
      <c r="J316" s="22" t="str">
        <f>LEFT(JV!C325&amp;"      ",6)</f>
        <v xml:space="preserve">      </v>
      </c>
      <c r="K316" s="22" t="str">
        <f>LEFT(JV!D325&amp;"      ",6)</f>
        <v xml:space="preserve">      </v>
      </c>
      <c r="L316" s="22" t="str">
        <f>LEFT(JV!E325&amp;"      ",6)</f>
        <v xml:space="preserve">      </v>
      </c>
      <c r="M316" s="22" t="str">
        <f>LEFT(JV!F325&amp;"      ",6)</f>
        <v xml:space="preserve">01    </v>
      </c>
      <c r="N316" s="22" t="str">
        <f>LEFT(JV!M325&amp;"        ",8)&amp;LEFT(JV!N325&amp;"    ",4)&amp;LEFT(JV!O325&amp;"    ",4)&amp;LEFT(JV!P325&amp;" ",1)&amp;LEFT(JV!Q325&amp;"        ",8)&amp;LEFT(JV!R325&amp;" ",1)</f>
        <v xml:space="preserve">                          </v>
      </c>
    </row>
    <row r="317" spans="1:14" x14ac:dyDescent="0.2">
      <c r="A317" s="22" t="s">
        <v>381</v>
      </c>
      <c r="B317" s="22" t="str">
        <f>LEFT(JV!$C$4&amp;"        ",8)&amp;"        "&amp;2</f>
        <v>AUPLOAD         2</v>
      </c>
      <c r="C317" s="22" t="str">
        <f>LEFT((JV!$C$5&amp;" "),4)</f>
        <v>BD05</v>
      </c>
      <c r="D317" s="22" t="str">
        <f>LEFT((JV!J326&amp;"        "),8)</f>
        <v xml:space="preserve">        </v>
      </c>
      <c r="E317" s="22" t="str">
        <f>RIGHT("000000000000"&amp;(ROUND((JV!G326+JV!H326),2)*100),12)</f>
        <v>000000000000</v>
      </c>
      <c r="F317" s="22" t="str">
        <f>LEFT(JV!I326&amp;"                                   ",35)</f>
        <v xml:space="preserve">0                                  </v>
      </c>
      <c r="G317" s="22" t="str">
        <f>IF((JV!G326&gt;0),"-",IF((JV!H326&gt;0),"+"," "))&amp;LEFT(JV!$F$5&amp;"  ",2)&amp;JV!$F$6&amp;"      "</f>
        <v xml:space="preserve">   Q      </v>
      </c>
      <c r="H317" s="22" t="str">
        <f>LEFT(JV!A326&amp;"      ",6)</f>
        <v xml:space="preserve">      </v>
      </c>
      <c r="I317" s="22" t="str">
        <f>LEFT(JV!B326&amp;"      ",6)</f>
        <v xml:space="preserve">      </v>
      </c>
      <c r="J317" s="22" t="str">
        <f>LEFT(JV!C326&amp;"      ",6)</f>
        <v xml:space="preserve">      </v>
      </c>
      <c r="K317" s="22" t="str">
        <f>LEFT(JV!D326&amp;"      ",6)</f>
        <v xml:space="preserve">      </v>
      </c>
      <c r="L317" s="22" t="str">
        <f>LEFT(JV!E326&amp;"      ",6)</f>
        <v xml:space="preserve">      </v>
      </c>
      <c r="M317" s="22" t="str">
        <f>LEFT(JV!F326&amp;"      ",6)</f>
        <v xml:space="preserve">01    </v>
      </c>
      <c r="N317" s="22" t="str">
        <f>LEFT(JV!M326&amp;"        ",8)&amp;LEFT(JV!N326&amp;"    ",4)&amp;LEFT(JV!O326&amp;"    ",4)&amp;LEFT(JV!P326&amp;" ",1)&amp;LEFT(JV!Q326&amp;"        ",8)&amp;LEFT(JV!R326&amp;" ",1)</f>
        <v xml:space="preserve">                          </v>
      </c>
    </row>
    <row r="318" spans="1:14" x14ac:dyDescent="0.2">
      <c r="A318" s="22" t="s">
        <v>382</v>
      </c>
      <c r="B318" s="22" t="str">
        <f>LEFT(JV!$C$4&amp;"        ",8)&amp;"        "&amp;2</f>
        <v>AUPLOAD         2</v>
      </c>
      <c r="C318" s="22" t="str">
        <f>LEFT((JV!$C$5&amp;" "),4)</f>
        <v>BD05</v>
      </c>
      <c r="D318" s="22" t="str">
        <f>LEFT((JV!J327&amp;"        "),8)</f>
        <v xml:space="preserve">        </v>
      </c>
      <c r="E318" s="22" t="str">
        <f>RIGHT("000000000000"&amp;(ROUND((JV!G327+JV!H327),2)*100),12)</f>
        <v>000000000000</v>
      </c>
      <c r="F318" s="22" t="str">
        <f>LEFT(JV!I327&amp;"                                   ",35)</f>
        <v xml:space="preserve">0                                  </v>
      </c>
      <c r="G318" s="22" t="str">
        <f>IF((JV!G327&gt;0),"-",IF((JV!H327&gt;0),"+"," "))&amp;LEFT(JV!$F$5&amp;"  ",2)&amp;JV!$F$6&amp;"      "</f>
        <v xml:space="preserve">   Q      </v>
      </c>
      <c r="H318" s="22" t="str">
        <f>LEFT(JV!A327&amp;"      ",6)</f>
        <v xml:space="preserve">      </v>
      </c>
      <c r="I318" s="22" t="str">
        <f>LEFT(JV!B327&amp;"      ",6)</f>
        <v xml:space="preserve">      </v>
      </c>
      <c r="J318" s="22" t="str">
        <f>LEFT(JV!C327&amp;"      ",6)</f>
        <v xml:space="preserve">      </v>
      </c>
      <c r="K318" s="22" t="str">
        <f>LEFT(JV!D327&amp;"      ",6)</f>
        <v xml:space="preserve">      </v>
      </c>
      <c r="L318" s="22" t="str">
        <f>LEFT(JV!E327&amp;"      ",6)</f>
        <v xml:space="preserve">      </v>
      </c>
      <c r="M318" s="22" t="str">
        <f>LEFT(JV!F327&amp;"      ",6)</f>
        <v xml:space="preserve">01    </v>
      </c>
      <c r="N318" s="22" t="str">
        <f>LEFT(JV!M327&amp;"        ",8)&amp;LEFT(JV!N327&amp;"    ",4)&amp;LEFT(JV!O327&amp;"    ",4)&amp;LEFT(JV!P327&amp;" ",1)&amp;LEFT(JV!Q327&amp;"        ",8)&amp;LEFT(JV!R327&amp;" ",1)</f>
        <v xml:space="preserve">                          </v>
      </c>
    </row>
    <row r="319" spans="1:14" x14ac:dyDescent="0.2">
      <c r="A319" s="22" t="s">
        <v>383</v>
      </c>
      <c r="B319" s="22" t="str">
        <f>LEFT(JV!$C$4&amp;"        ",8)&amp;"        "&amp;2</f>
        <v>AUPLOAD         2</v>
      </c>
      <c r="C319" s="22" t="str">
        <f>LEFT((JV!$C$5&amp;" "),4)</f>
        <v>BD05</v>
      </c>
      <c r="D319" s="22" t="str">
        <f>LEFT((JV!J328&amp;"        "),8)</f>
        <v xml:space="preserve">        </v>
      </c>
      <c r="E319" s="22" t="str">
        <f>RIGHT("000000000000"&amp;(ROUND((JV!G328+JV!H328),2)*100),12)</f>
        <v>000000000000</v>
      </c>
      <c r="F319" s="22" t="str">
        <f>LEFT(JV!I328&amp;"                                   ",35)</f>
        <v xml:space="preserve">0                                  </v>
      </c>
      <c r="G319" s="22" t="str">
        <f>IF((JV!G328&gt;0),"-",IF((JV!H328&gt;0),"+"," "))&amp;LEFT(JV!$F$5&amp;"  ",2)&amp;JV!$F$6&amp;"      "</f>
        <v xml:space="preserve">   Q      </v>
      </c>
      <c r="H319" s="22" t="str">
        <f>LEFT(JV!A328&amp;"      ",6)</f>
        <v xml:space="preserve">      </v>
      </c>
      <c r="I319" s="22" t="str">
        <f>LEFT(JV!B328&amp;"      ",6)</f>
        <v xml:space="preserve">      </v>
      </c>
      <c r="J319" s="22" t="str">
        <f>LEFT(JV!C328&amp;"      ",6)</f>
        <v xml:space="preserve">      </v>
      </c>
      <c r="K319" s="22" t="str">
        <f>LEFT(JV!D328&amp;"      ",6)</f>
        <v xml:space="preserve">      </v>
      </c>
      <c r="L319" s="22" t="str">
        <f>LEFT(JV!E328&amp;"      ",6)</f>
        <v xml:space="preserve">      </v>
      </c>
      <c r="M319" s="22" t="str">
        <f>LEFT(JV!F328&amp;"      ",6)</f>
        <v xml:space="preserve">01    </v>
      </c>
      <c r="N319" s="22" t="str">
        <f>LEFT(JV!M328&amp;"        ",8)&amp;LEFT(JV!N328&amp;"    ",4)&amp;LEFT(JV!O328&amp;"    ",4)&amp;LEFT(JV!P328&amp;" ",1)&amp;LEFT(JV!Q328&amp;"        ",8)&amp;LEFT(JV!R328&amp;" ",1)</f>
        <v xml:space="preserve">                          </v>
      </c>
    </row>
    <row r="320" spans="1:14" x14ac:dyDescent="0.2">
      <c r="A320" s="22" t="s">
        <v>384</v>
      </c>
      <c r="B320" s="22" t="str">
        <f>LEFT(JV!$C$4&amp;"        ",8)&amp;"        "&amp;2</f>
        <v>AUPLOAD         2</v>
      </c>
      <c r="C320" s="22" t="str">
        <f>LEFT((JV!$C$5&amp;" "),4)</f>
        <v>BD05</v>
      </c>
      <c r="D320" s="22" t="str">
        <f>LEFT((JV!J329&amp;"        "),8)</f>
        <v xml:space="preserve">        </v>
      </c>
      <c r="E320" s="22" t="str">
        <f>RIGHT("000000000000"&amp;(ROUND((JV!G329+JV!H329),2)*100),12)</f>
        <v>000000000000</v>
      </c>
      <c r="F320" s="22" t="str">
        <f>LEFT(JV!I329&amp;"                                   ",35)</f>
        <v xml:space="preserve">0                                  </v>
      </c>
      <c r="G320" s="22" t="str">
        <f>IF((JV!G329&gt;0),"-",IF((JV!H329&gt;0),"+"," "))&amp;LEFT(JV!$F$5&amp;"  ",2)&amp;JV!$F$6&amp;"      "</f>
        <v xml:space="preserve">   Q      </v>
      </c>
      <c r="H320" s="22" t="str">
        <f>LEFT(JV!A329&amp;"      ",6)</f>
        <v xml:space="preserve">      </v>
      </c>
      <c r="I320" s="22" t="str">
        <f>LEFT(JV!B329&amp;"      ",6)</f>
        <v xml:space="preserve">      </v>
      </c>
      <c r="J320" s="22" t="str">
        <f>LEFT(JV!C329&amp;"      ",6)</f>
        <v xml:space="preserve">      </v>
      </c>
      <c r="K320" s="22" t="str">
        <f>LEFT(JV!D329&amp;"      ",6)</f>
        <v xml:space="preserve">      </v>
      </c>
      <c r="L320" s="22" t="str">
        <f>LEFT(JV!E329&amp;"      ",6)</f>
        <v xml:space="preserve">      </v>
      </c>
      <c r="M320" s="22" t="str">
        <f>LEFT(JV!F329&amp;"      ",6)</f>
        <v xml:space="preserve">01    </v>
      </c>
      <c r="N320" s="22" t="str">
        <f>LEFT(JV!M329&amp;"        ",8)&amp;LEFT(JV!N329&amp;"    ",4)&amp;LEFT(JV!O329&amp;"    ",4)&amp;LEFT(JV!P329&amp;" ",1)&amp;LEFT(JV!Q329&amp;"        ",8)&amp;LEFT(JV!R329&amp;" ",1)</f>
        <v xml:space="preserve">                          </v>
      </c>
    </row>
    <row r="321" spans="1:14" x14ac:dyDescent="0.2">
      <c r="A321" s="22" t="s">
        <v>385</v>
      </c>
      <c r="B321" s="22" t="str">
        <f>LEFT(JV!$C$4&amp;"        ",8)&amp;"        "&amp;2</f>
        <v>AUPLOAD         2</v>
      </c>
      <c r="C321" s="22" t="str">
        <f>LEFT((JV!$C$5&amp;" "),4)</f>
        <v>BD05</v>
      </c>
      <c r="D321" s="22" t="str">
        <f>LEFT((JV!J330&amp;"        "),8)</f>
        <v xml:space="preserve">        </v>
      </c>
      <c r="E321" s="22" t="str">
        <f>RIGHT("000000000000"&amp;(ROUND((JV!G330+JV!H330),2)*100),12)</f>
        <v>000000000000</v>
      </c>
      <c r="F321" s="22" t="str">
        <f>LEFT(JV!I330&amp;"                                   ",35)</f>
        <v xml:space="preserve">0                                  </v>
      </c>
      <c r="G321" s="22" t="str">
        <f>IF((JV!G330&gt;0),"-",IF((JV!H330&gt;0),"+"," "))&amp;LEFT(JV!$F$5&amp;"  ",2)&amp;JV!$F$6&amp;"      "</f>
        <v xml:space="preserve">   Q      </v>
      </c>
      <c r="H321" s="22" t="str">
        <f>LEFT(JV!A330&amp;"      ",6)</f>
        <v xml:space="preserve">      </v>
      </c>
      <c r="I321" s="22" t="str">
        <f>LEFT(JV!B330&amp;"      ",6)</f>
        <v xml:space="preserve">      </v>
      </c>
      <c r="J321" s="22" t="str">
        <f>LEFT(JV!C330&amp;"      ",6)</f>
        <v xml:space="preserve">      </v>
      </c>
      <c r="K321" s="22" t="str">
        <f>LEFT(JV!D330&amp;"      ",6)</f>
        <v xml:space="preserve">      </v>
      </c>
      <c r="L321" s="22" t="str">
        <f>LEFT(JV!E330&amp;"      ",6)</f>
        <v xml:space="preserve">      </v>
      </c>
      <c r="M321" s="22" t="str">
        <f>LEFT(JV!F330&amp;"      ",6)</f>
        <v xml:space="preserve">01    </v>
      </c>
      <c r="N321" s="22" t="str">
        <f>LEFT(JV!M330&amp;"        ",8)&amp;LEFT(JV!N330&amp;"    ",4)&amp;LEFT(JV!O330&amp;"    ",4)&amp;LEFT(JV!P330&amp;" ",1)&amp;LEFT(JV!Q330&amp;"        ",8)&amp;LEFT(JV!R330&amp;" ",1)</f>
        <v xml:space="preserve">                          </v>
      </c>
    </row>
    <row r="322" spans="1:14" x14ac:dyDescent="0.2">
      <c r="A322" s="22" t="s">
        <v>386</v>
      </c>
      <c r="B322" s="22" t="str">
        <f>LEFT(JV!$C$4&amp;"        ",8)&amp;"        "&amp;2</f>
        <v>AUPLOAD         2</v>
      </c>
      <c r="C322" s="22" t="str">
        <f>LEFT((JV!$C$5&amp;" "),4)</f>
        <v>BD05</v>
      </c>
      <c r="D322" s="22" t="str">
        <f>LEFT((JV!J331&amp;"        "),8)</f>
        <v xml:space="preserve">        </v>
      </c>
      <c r="E322" s="22" t="str">
        <f>RIGHT("000000000000"&amp;(ROUND((JV!G331+JV!H331),2)*100),12)</f>
        <v>000000000000</v>
      </c>
      <c r="F322" s="22" t="str">
        <f>LEFT(JV!I331&amp;"                                   ",35)</f>
        <v xml:space="preserve">0                                  </v>
      </c>
      <c r="G322" s="22" t="str">
        <f>IF((JV!G331&gt;0),"-",IF((JV!H331&gt;0),"+"," "))&amp;LEFT(JV!$F$5&amp;"  ",2)&amp;JV!$F$6&amp;"      "</f>
        <v xml:space="preserve">   Q      </v>
      </c>
      <c r="H322" s="22" t="str">
        <f>LEFT(JV!A331&amp;"      ",6)</f>
        <v xml:space="preserve">      </v>
      </c>
      <c r="I322" s="22" t="str">
        <f>LEFT(JV!B331&amp;"      ",6)</f>
        <v xml:space="preserve">      </v>
      </c>
      <c r="J322" s="22" t="str">
        <f>LEFT(JV!C331&amp;"      ",6)</f>
        <v xml:space="preserve">      </v>
      </c>
      <c r="K322" s="22" t="str">
        <f>LEFT(JV!D331&amp;"      ",6)</f>
        <v xml:space="preserve">      </v>
      </c>
      <c r="L322" s="22" t="str">
        <f>LEFT(JV!E331&amp;"      ",6)</f>
        <v xml:space="preserve">      </v>
      </c>
      <c r="M322" s="22" t="str">
        <f>LEFT(JV!F331&amp;"      ",6)</f>
        <v xml:space="preserve">01    </v>
      </c>
      <c r="N322" s="22" t="str">
        <f>LEFT(JV!M331&amp;"        ",8)&amp;LEFT(JV!N331&amp;"    ",4)&amp;LEFT(JV!O331&amp;"    ",4)&amp;LEFT(JV!P331&amp;" ",1)&amp;LEFT(JV!Q331&amp;"        ",8)&amp;LEFT(JV!R331&amp;" ",1)</f>
        <v xml:space="preserve">                          </v>
      </c>
    </row>
    <row r="323" spans="1:14" x14ac:dyDescent="0.2">
      <c r="A323" s="22" t="s">
        <v>387</v>
      </c>
      <c r="B323" s="22" t="str">
        <f>LEFT(JV!$C$4&amp;"        ",8)&amp;"        "&amp;2</f>
        <v>AUPLOAD         2</v>
      </c>
      <c r="C323" s="22" t="str">
        <f>LEFT((JV!$C$5&amp;" "),4)</f>
        <v>BD05</v>
      </c>
      <c r="D323" s="22" t="str">
        <f>LEFT((JV!J332&amp;"        "),8)</f>
        <v xml:space="preserve">        </v>
      </c>
      <c r="E323" s="22" t="str">
        <f>RIGHT("000000000000"&amp;(ROUND((JV!G332+JV!H332),2)*100),12)</f>
        <v>000000000000</v>
      </c>
      <c r="F323" s="22" t="str">
        <f>LEFT(JV!I332&amp;"                                   ",35)</f>
        <v xml:space="preserve">0                                  </v>
      </c>
      <c r="G323" s="22" t="str">
        <f>IF((JV!G332&gt;0),"-",IF((JV!H332&gt;0),"+"," "))&amp;LEFT(JV!$F$5&amp;"  ",2)&amp;JV!$F$6&amp;"      "</f>
        <v xml:space="preserve">   Q      </v>
      </c>
      <c r="H323" s="22" t="str">
        <f>LEFT(JV!A332&amp;"      ",6)</f>
        <v xml:space="preserve">      </v>
      </c>
      <c r="I323" s="22" t="str">
        <f>LEFT(JV!B332&amp;"      ",6)</f>
        <v xml:space="preserve">      </v>
      </c>
      <c r="J323" s="22" t="str">
        <f>LEFT(JV!C332&amp;"      ",6)</f>
        <v xml:space="preserve">      </v>
      </c>
      <c r="K323" s="22" t="str">
        <f>LEFT(JV!D332&amp;"      ",6)</f>
        <v xml:space="preserve">      </v>
      </c>
      <c r="L323" s="22" t="str">
        <f>LEFT(JV!E332&amp;"      ",6)</f>
        <v xml:space="preserve">      </v>
      </c>
      <c r="M323" s="22" t="str">
        <f>LEFT(JV!F332&amp;"      ",6)</f>
        <v xml:space="preserve">01    </v>
      </c>
      <c r="N323" s="22" t="str">
        <f>LEFT(JV!M332&amp;"        ",8)&amp;LEFT(JV!N332&amp;"    ",4)&amp;LEFT(JV!O332&amp;"    ",4)&amp;LEFT(JV!P332&amp;" ",1)&amp;LEFT(JV!Q332&amp;"        ",8)&amp;LEFT(JV!R332&amp;" ",1)</f>
        <v xml:space="preserve">                          </v>
      </c>
    </row>
    <row r="324" spans="1:14" x14ac:dyDescent="0.2">
      <c r="A324" s="22" t="s">
        <v>388</v>
      </c>
      <c r="B324" s="22" t="str">
        <f>LEFT(JV!$C$4&amp;"        ",8)&amp;"        "&amp;2</f>
        <v>AUPLOAD         2</v>
      </c>
      <c r="C324" s="22" t="str">
        <f>LEFT((JV!$C$5&amp;" "),4)</f>
        <v>BD05</v>
      </c>
      <c r="D324" s="22" t="str">
        <f>LEFT((JV!J333&amp;"        "),8)</f>
        <v xml:space="preserve">        </v>
      </c>
      <c r="E324" s="22" t="str">
        <f>RIGHT("000000000000"&amp;(ROUND((JV!G333+JV!H333),2)*100),12)</f>
        <v>000000000000</v>
      </c>
      <c r="F324" s="22" t="str">
        <f>LEFT(JV!I333&amp;"                                   ",35)</f>
        <v xml:space="preserve">0                                  </v>
      </c>
      <c r="G324" s="22" t="str">
        <f>IF((JV!G333&gt;0),"-",IF((JV!H333&gt;0),"+"," "))&amp;LEFT(JV!$F$5&amp;"  ",2)&amp;JV!$F$6&amp;"      "</f>
        <v xml:space="preserve">   Q      </v>
      </c>
      <c r="H324" s="22" t="str">
        <f>LEFT(JV!A333&amp;"      ",6)</f>
        <v xml:space="preserve">      </v>
      </c>
      <c r="I324" s="22" t="str">
        <f>LEFT(JV!B333&amp;"      ",6)</f>
        <v xml:space="preserve">      </v>
      </c>
      <c r="J324" s="22" t="str">
        <f>LEFT(JV!C333&amp;"      ",6)</f>
        <v xml:space="preserve">      </v>
      </c>
      <c r="K324" s="22" t="str">
        <f>LEFT(JV!D333&amp;"      ",6)</f>
        <v xml:space="preserve">      </v>
      </c>
      <c r="L324" s="22" t="str">
        <f>LEFT(JV!E333&amp;"      ",6)</f>
        <v xml:space="preserve">      </v>
      </c>
      <c r="M324" s="22" t="str">
        <f>LEFT(JV!F333&amp;"      ",6)</f>
        <v xml:space="preserve">01    </v>
      </c>
      <c r="N324" s="22" t="str">
        <f>LEFT(JV!M333&amp;"        ",8)&amp;LEFT(JV!N333&amp;"    ",4)&amp;LEFT(JV!O333&amp;"    ",4)&amp;LEFT(JV!P333&amp;" ",1)&amp;LEFT(JV!Q333&amp;"        ",8)&amp;LEFT(JV!R333&amp;" ",1)</f>
        <v xml:space="preserve">                          </v>
      </c>
    </row>
    <row r="325" spans="1:14" x14ac:dyDescent="0.2">
      <c r="A325" s="22" t="s">
        <v>389</v>
      </c>
      <c r="B325" s="22" t="str">
        <f>LEFT(JV!$C$4&amp;"        ",8)&amp;"        "&amp;2</f>
        <v>AUPLOAD         2</v>
      </c>
      <c r="C325" s="22" t="str">
        <f>LEFT((JV!$C$5&amp;" "),4)</f>
        <v>BD05</v>
      </c>
      <c r="D325" s="22" t="str">
        <f>LEFT((JV!J334&amp;"        "),8)</f>
        <v xml:space="preserve">        </v>
      </c>
      <c r="E325" s="22" t="str">
        <f>RIGHT("000000000000"&amp;(ROUND((JV!G334+JV!H334),2)*100),12)</f>
        <v>000000000000</v>
      </c>
      <c r="F325" s="22" t="str">
        <f>LEFT(JV!I334&amp;"                                   ",35)</f>
        <v xml:space="preserve">0                                  </v>
      </c>
      <c r="G325" s="22" t="str">
        <f>IF((JV!G334&gt;0),"-",IF((JV!H334&gt;0),"+"," "))&amp;LEFT(JV!$F$5&amp;"  ",2)&amp;JV!$F$6&amp;"      "</f>
        <v xml:space="preserve">   Q      </v>
      </c>
      <c r="H325" s="22" t="str">
        <f>LEFT(JV!A334&amp;"      ",6)</f>
        <v xml:space="preserve">      </v>
      </c>
      <c r="I325" s="22" t="str">
        <f>LEFT(JV!B334&amp;"      ",6)</f>
        <v xml:space="preserve">      </v>
      </c>
      <c r="J325" s="22" t="str">
        <f>LEFT(JV!C334&amp;"      ",6)</f>
        <v xml:space="preserve">      </v>
      </c>
      <c r="K325" s="22" t="str">
        <f>LEFT(JV!D334&amp;"      ",6)</f>
        <v xml:space="preserve">      </v>
      </c>
      <c r="L325" s="22" t="str">
        <f>LEFT(JV!E334&amp;"      ",6)</f>
        <v xml:space="preserve">      </v>
      </c>
      <c r="M325" s="22" t="str">
        <f>LEFT(JV!F334&amp;"      ",6)</f>
        <v xml:space="preserve">01    </v>
      </c>
      <c r="N325" s="22" t="str">
        <f>LEFT(JV!M334&amp;"        ",8)&amp;LEFT(JV!N334&amp;"    ",4)&amp;LEFT(JV!O334&amp;"    ",4)&amp;LEFT(JV!P334&amp;" ",1)&amp;LEFT(JV!Q334&amp;"        ",8)&amp;LEFT(JV!R334&amp;" ",1)</f>
        <v xml:space="preserve">                          </v>
      </c>
    </row>
    <row r="326" spans="1:14" x14ac:dyDescent="0.2">
      <c r="A326" s="22" t="s">
        <v>390</v>
      </c>
      <c r="B326" s="22" t="str">
        <f>LEFT(JV!$C$4&amp;"        ",8)&amp;"        "&amp;2</f>
        <v>AUPLOAD         2</v>
      </c>
      <c r="C326" s="22" t="str">
        <f>LEFT((JV!$C$5&amp;" "),4)</f>
        <v>BD05</v>
      </c>
      <c r="D326" s="22" t="str">
        <f>LEFT((JV!J335&amp;"        "),8)</f>
        <v xml:space="preserve">        </v>
      </c>
      <c r="E326" s="22" t="str">
        <f>RIGHT("000000000000"&amp;(ROUND((JV!G335+JV!H335),2)*100),12)</f>
        <v>000000000000</v>
      </c>
      <c r="F326" s="22" t="str">
        <f>LEFT(JV!I335&amp;"                                   ",35)</f>
        <v xml:space="preserve">0                                  </v>
      </c>
      <c r="G326" s="22" t="str">
        <f>IF((JV!G335&gt;0),"-",IF((JV!H335&gt;0),"+"," "))&amp;LEFT(JV!$F$5&amp;"  ",2)&amp;JV!$F$6&amp;"      "</f>
        <v xml:space="preserve">   Q      </v>
      </c>
      <c r="H326" s="22" t="str">
        <f>LEFT(JV!A335&amp;"      ",6)</f>
        <v xml:space="preserve">      </v>
      </c>
      <c r="I326" s="22" t="str">
        <f>LEFT(JV!B335&amp;"      ",6)</f>
        <v xml:space="preserve">      </v>
      </c>
      <c r="J326" s="22" t="str">
        <f>LEFT(JV!C335&amp;"      ",6)</f>
        <v xml:space="preserve">      </v>
      </c>
      <c r="K326" s="22" t="str">
        <f>LEFT(JV!D335&amp;"      ",6)</f>
        <v xml:space="preserve">      </v>
      </c>
      <c r="L326" s="22" t="str">
        <f>LEFT(JV!E335&amp;"      ",6)</f>
        <v xml:space="preserve">      </v>
      </c>
      <c r="M326" s="22" t="str">
        <f>LEFT(JV!F335&amp;"      ",6)</f>
        <v xml:space="preserve">01    </v>
      </c>
      <c r="N326" s="22" t="str">
        <f>LEFT(JV!M335&amp;"        ",8)&amp;LEFT(JV!N335&amp;"    ",4)&amp;LEFT(JV!O335&amp;"    ",4)&amp;LEFT(JV!P335&amp;" ",1)&amp;LEFT(JV!Q335&amp;"        ",8)&amp;LEFT(JV!R335&amp;" ",1)</f>
        <v xml:space="preserve">                          </v>
      </c>
    </row>
    <row r="327" spans="1:14" x14ac:dyDescent="0.2">
      <c r="A327" s="22" t="s">
        <v>391</v>
      </c>
      <c r="B327" s="22" t="str">
        <f>LEFT(JV!$C$4&amp;"        ",8)&amp;"        "&amp;2</f>
        <v>AUPLOAD         2</v>
      </c>
      <c r="C327" s="22" t="str">
        <f>LEFT((JV!$C$5&amp;" "),4)</f>
        <v>BD05</v>
      </c>
      <c r="D327" s="22" t="str">
        <f>LEFT((JV!J336&amp;"        "),8)</f>
        <v xml:space="preserve">        </v>
      </c>
      <c r="E327" s="22" t="str">
        <f>RIGHT("000000000000"&amp;(ROUND((JV!G336+JV!H336),2)*100),12)</f>
        <v>000000000000</v>
      </c>
      <c r="F327" s="22" t="str">
        <f>LEFT(JV!I336&amp;"                                   ",35)</f>
        <v xml:space="preserve">0                                  </v>
      </c>
      <c r="G327" s="22" t="str">
        <f>IF((JV!G336&gt;0),"-",IF((JV!H336&gt;0),"+"," "))&amp;LEFT(JV!$F$5&amp;"  ",2)&amp;JV!$F$6&amp;"      "</f>
        <v xml:space="preserve">   Q      </v>
      </c>
      <c r="H327" s="22" t="str">
        <f>LEFT(JV!A336&amp;"      ",6)</f>
        <v xml:space="preserve">      </v>
      </c>
      <c r="I327" s="22" t="str">
        <f>LEFT(JV!B336&amp;"      ",6)</f>
        <v xml:space="preserve">      </v>
      </c>
      <c r="J327" s="22" t="str">
        <f>LEFT(JV!C336&amp;"      ",6)</f>
        <v xml:space="preserve">      </v>
      </c>
      <c r="K327" s="22" t="str">
        <f>LEFT(JV!D336&amp;"      ",6)</f>
        <v xml:space="preserve">      </v>
      </c>
      <c r="L327" s="22" t="str">
        <f>LEFT(JV!E336&amp;"      ",6)</f>
        <v xml:space="preserve">      </v>
      </c>
      <c r="M327" s="22" t="str">
        <f>LEFT(JV!F336&amp;"      ",6)</f>
        <v xml:space="preserve">01    </v>
      </c>
      <c r="N327" s="22" t="str">
        <f>LEFT(JV!M336&amp;"        ",8)&amp;LEFT(JV!N336&amp;"    ",4)&amp;LEFT(JV!O336&amp;"    ",4)&amp;LEFT(JV!P336&amp;" ",1)&amp;LEFT(JV!Q336&amp;"        ",8)&amp;LEFT(JV!R336&amp;" ",1)</f>
        <v xml:space="preserve">                          </v>
      </c>
    </row>
    <row r="328" spans="1:14" x14ac:dyDescent="0.2">
      <c r="A328" s="22" t="s">
        <v>392</v>
      </c>
      <c r="B328" s="22" t="str">
        <f>LEFT(JV!$C$4&amp;"        ",8)&amp;"        "&amp;2</f>
        <v>AUPLOAD         2</v>
      </c>
      <c r="C328" s="22" t="str">
        <f>LEFT((JV!$C$5&amp;" "),4)</f>
        <v>BD05</v>
      </c>
      <c r="D328" s="22" t="str">
        <f>LEFT((JV!J337&amp;"        "),8)</f>
        <v xml:space="preserve">        </v>
      </c>
      <c r="E328" s="22" t="str">
        <f>RIGHT("000000000000"&amp;(ROUND((JV!G337+JV!H337),2)*100),12)</f>
        <v>000000000000</v>
      </c>
      <c r="F328" s="22" t="str">
        <f>LEFT(JV!I337&amp;"                                   ",35)</f>
        <v xml:space="preserve">0                                  </v>
      </c>
      <c r="G328" s="22" t="str">
        <f>IF((JV!G337&gt;0),"-",IF((JV!H337&gt;0),"+"," "))&amp;LEFT(JV!$F$5&amp;"  ",2)&amp;JV!$F$6&amp;"      "</f>
        <v xml:space="preserve">   Q      </v>
      </c>
      <c r="H328" s="22" t="str">
        <f>LEFT(JV!A337&amp;"      ",6)</f>
        <v xml:space="preserve">      </v>
      </c>
      <c r="I328" s="22" t="str">
        <f>LEFT(JV!B337&amp;"      ",6)</f>
        <v xml:space="preserve">      </v>
      </c>
      <c r="J328" s="22" t="str">
        <f>LEFT(JV!C337&amp;"      ",6)</f>
        <v xml:space="preserve">      </v>
      </c>
      <c r="K328" s="22" t="str">
        <f>LEFT(JV!D337&amp;"      ",6)</f>
        <v xml:space="preserve">      </v>
      </c>
      <c r="L328" s="22" t="str">
        <f>LEFT(JV!E337&amp;"      ",6)</f>
        <v xml:space="preserve">      </v>
      </c>
      <c r="M328" s="22" t="str">
        <f>LEFT(JV!F337&amp;"      ",6)</f>
        <v xml:space="preserve">01    </v>
      </c>
      <c r="N328" s="22" t="str">
        <f>LEFT(JV!M337&amp;"        ",8)&amp;LEFT(JV!N337&amp;"    ",4)&amp;LEFT(JV!O337&amp;"    ",4)&amp;LEFT(JV!P337&amp;" ",1)&amp;LEFT(JV!Q337&amp;"        ",8)&amp;LEFT(JV!R337&amp;" ",1)</f>
        <v xml:space="preserve">                          </v>
      </c>
    </row>
    <row r="329" spans="1:14" x14ac:dyDescent="0.2">
      <c r="A329" s="22" t="s">
        <v>393</v>
      </c>
      <c r="B329" s="22" t="str">
        <f>LEFT(JV!$C$4&amp;"        ",8)&amp;"        "&amp;2</f>
        <v>AUPLOAD         2</v>
      </c>
      <c r="C329" s="22" t="str">
        <f>LEFT((JV!$C$5&amp;" "),4)</f>
        <v>BD05</v>
      </c>
      <c r="D329" s="22" t="str">
        <f>LEFT((JV!J338&amp;"        "),8)</f>
        <v xml:space="preserve">        </v>
      </c>
      <c r="E329" s="22" t="str">
        <f>RIGHT("000000000000"&amp;(ROUND((JV!G338+JV!H338),2)*100),12)</f>
        <v>000000000000</v>
      </c>
      <c r="F329" s="22" t="str">
        <f>LEFT(JV!I338&amp;"                                   ",35)</f>
        <v xml:space="preserve">0                                  </v>
      </c>
      <c r="G329" s="22" t="str">
        <f>IF((JV!G338&gt;0),"-",IF((JV!H338&gt;0),"+"," "))&amp;LEFT(JV!$F$5&amp;"  ",2)&amp;JV!$F$6&amp;"      "</f>
        <v xml:space="preserve">   Q      </v>
      </c>
      <c r="H329" s="22" t="str">
        <f>LEFT(JV!A338&amp;"      ",6)</f>
        <v xml:space="preserve">      </v>
      </c>
      <c r="I329" s="22" t="str">
        <f>LEFT(JV!B338&amp;"      ",6)</f>
        <v xml:space="preserve">      </v>
      </c>
      <c r="J329" s="22" t="str">
        <f>LEFT(JV!C338&amp;"      ",6)</f>
        <v xml:space="preserve">      </v>
      </c>
      <c r="K329" s="22" t="str">
        <f>LEFT(JV!D338&amp;"      ",6)</f>
        <v xml:space="preserve">      </v>
      </c>
      <c r="L329" s="22" t="str">
        <f>LEFT(JV!E338&amp;"      ",6)</f>
        <v xml:space="preserve">      </v>
      </c>
      <c r="M329" s="22" t="str">
        <f>LEFT(JV!F338&amp;"      ",6)</f>
        <v xml:space="preserve">01    </v>
      </c>
      <c r="N329" s="22" t="str">
        <f>LEFT(JV!M338&amp;"        ",8)&amp;LEFT(JV!N338&amp;"    ",4)&amp;LEFT(JV!O338&amp;"    ",4)&amp;LEFT(JV!P338&amp;" ",1)&amp;LEFT(JV!Q338&amp;"        ",8)&amp;LEFT(JV!R338&amp;" ",1)</f>
        <v xml:space="preserve">                          </v>
      </c>
    </row>
    <row r="330" spans="1:14" x14ac:dyDescent="0.2">
      <c r="A330" s="22" t="s">
        <v>394</v>
      </c>
      <c r="B330" s="22" t="str">
        <f>LEFT(JV!$C$4&amp;"        ",8)&amp;"        "&amp;2</f>
        <v>AUPLOAD         2</v>
      </c>
      <c r="C330" s="22" t="str">
        <f>LEFT((JV!$C$5&amp;" "),4)</f>
        <v>BD05</v>
      </c>
      <c r="D330" s="22" t="str">
        <f>LEFT((JV!J339&amp;"        "),8)</f>
        <v xml:space="preserve">        </v>
      </c>
      <c r="E330" s="22" t="str">
        <f>RIGHT("000000000000"&amp;(ROUND((JV!G339+JV!H339),2)*100),12)</f>
        <v>000000000000</v>
      </c>
      <c r="F330" s="22" t="str">
        <f>LEFT(JV!I339&amp;"                                   ",35)</f>
        <v xml:space="preserve">0                                  </v>
      </c>
      <c r="G330" s="22" t="str">
        <f>IF((JV!G339&gt;0),"-",IF((JV!H339&gt;0),"+"," "))&amp;LEFT(JV!$F$5&amp;"  ",2)&amp;JV!$F$6&amp;"      "</f>
        <v xml:space="preserve">   Q      </v>
      </c>
      <c r="H330" s="22" t="str">
        <f>LEFT(JV!A339&amp;"      ",6)</f>
        <v xml:space="preserve">      </v>
      </c>
      <c r="I330" s="22" t="str">
        <f>LEFT(JV!B339&amp;"      ",6)</f>
        <v xml:space="preserve">      </v>
      </c>
      <c r="J330" s="22" t="str">
        <f>LEFT(JV!C339&amp;"      ",6)</f>
        <v xml:space="preserve">      </v>
      </c>
      <c r="K330" s="22" t="str">
        <f>LEFT(JV!D339&amp;"      ",6)</f>
        <v xml:space="preserve">      </v>
      </c>
      <c r="L330" s="22" t="str">
        <f>LEFT(JV!E339&amp;"      ",6)</f>
        <v xml:space="preserve">      </v>
      </c>
      <c r="M330" s="22" t="str">
        <f>LEFT(JV!F339&amp;"      ",6)</f>
        <v xml:space="preserve">01    </v>
      </c>
      <c r="N330" s="22" t="str">
        <f>LEFT(JV!M339&amp;"        ",8)&amp;LEFT(JV!N339&amp;"    ",4)&amp;LEFT(JV!O339&amp;"    ",4)&amp;LEFT(JV!P339&amp;" ",1)&amp;LEFT(JV!Q339&amp;"        ",8)&amp;LEFT(JV!R339&amp;" ",1)</f>
        <v xml:space="preserve">                          </v>
      </c>
    </row>
    <row r="331" spans="1:14" x14ac:dyDescent="0.2">
      <c r="A331" s="22" t="s">
        <v>395</v>
      </c>
      <c r="B331" s="22" t="str">
        <f>LEFT(JV!$C$4&amp;"        ",8)&amp;"        "&amp;2</f>
        <v>AUPLOAD         2</v>
      </c>
      <c r="C331" s="22" t="str">
        <f>LEFT((JV!$C$5&amp;" "),4)</f>
        <v>BD05</v>
      </c>
      <c r="D331" s="22" t="str">
        <f>LEFT((JV!J340&amp;"        "),8)</f>
        <v xml:space="preserve">        </v>
      </c>
      <c r="E331" s="22" t="str">
        <f>RIGHT("000000000000"&amp;(ROUND((JV!G340+JV!H340),2)*100),12)</f>
        <v>000000000000</v>
      </c>
      <c r="F331" s="22" t="str">
        <f>LEFT(JV!I340&amp;"                                   ",35)</f>
        <v xml:space="preserve">0                                  </v>
      </c>
      <c r="G331" s="22" t="str">
        <f>IF((JV!G340&gt;0),"-",IF((JV!H340&gt;0),"+"," "))&amp;LEFT(JV!$F$5&amp;"  ",2)&amp;JV!$F$6&amp;"      "</f>
        <v xml:space="preserve">   Q      </v>
      </c>
      <c r="H331" s="22" t="str">
        <f>LEFT(JV!A340&amp;"      ",6)</f>
        <v xml:space="preserve">      </v>
      </c>
      <c r="I331" s="22" t="str">
        <f>LEFT(JV!B340&amp;"      ",6)</f>
        <v xml:space="preserve">      </v>
      </c>
      <c r="J331" s="22" t="str">
        <f>LEFT(JV!C340&amp;"      ",6)</f>
        <v xml:space="preserve">      </v>
      </c>
      <c r="K331" s="22" t="str">
        <f>LEFT(JV!D340&amp;"      ",6)</f>
        <v xml:space="preserve">      </v>
      </c>
      <c r="L331" s="22" t="str">
        <f>LEFT(JV!E340&amp;"      ",6)</f>
        <v xml:space="preserve">      </v>
      </c>
      <c r="M331" s="22" t="str">
        <f>LEFT(JV!F340&amp;"      ",6)</f>
        <v xml:space="preserve">01    </v>
      </c>
      <c r="N331" s="22" t="str">
        <f>LEFT(JV!M340&amp;"        ",8)&amp;LEFT(JV!N340&amp;"    ",4)&amp;LEFT(JV!O340&amp;"    ",4)&amp;LEFT(JV!P340&amp;" ",1)&amp;LEFT(JV!Q340&amp;"        ",8)&amp;LEFT(JV!R340&amp;" ",1)</f>
        <v xml:space="preserve">                          </v>
      </c>
    </row>
    <row r="332" spans="1:14" x14ac:dyDescent="0.2">
      <c r="A332" s="22" t="s">
        <v>396</v>
      </c>
      <c r="B332" s="22" t="str">
        <f>LEFT(JV!$C$4&amp;"        ",8)&amp;"        "&amp;2</f>
        <v>AUPLOAD         2</v>
      </c>
      <c r="C332" s="22" t="str">
        <f>LEFT((JV!$C$5&amp;" "),4)</f>
        <v>BD05</v>
      </c>
      <c r="D332" s="22" t="str">
        <f>LEFT((JV!J341&amp;"        "),8)</f>
        <v xml:space="preserve">        </v>
      </c>
      <c r="E332" s="22" t="str">
        <f>RIGHT("000000000000"&amp;(ROUND((JV!G341+JV!H341),2)*100),12)</f>
        <v>000000000000</v>
      </c>
      <c r="F332" s="22" t="str">
        <f>LEFT(JV!I341&amp;"                                   ",35)</f>
        <v xml:space="preserve">0                                  </v>
      </c>
      <c r="G332" s="22" t="str">
        <f>IF((JV!G341&gt;0),"-",IF((JV!H341&gt;0),"+"," "))&amp;LEFT(JV!$F$5&amp;"  ",2)&amp;JV!$F$6&amp;"      "</f>
        <v xml:space="preserve">   Q      </v>
      </c>
      <c r="H332" s="22" t="str">
        <f>LEFT(JV!A341&amp;"      ",6)</f>
        <v xml:space="preserve">      </v>
      </c>
      <c r="I332" s="22" t="str">
        <f>LEFT(JV!B341&amp;"      ",6)</f>
        <v xml:space="preserve">      </v>
      </c>
      <c r="J332" s="22" t="str">
        <f>LEFT(JV!C341&amp;"      ",6)</f>
        <v xml:space="preserve">      </v>
      </c>
      <c r="K332" s="22" t="str">
        <f>LEFT(JV!D341&amp;"      ",6)</f>
        <v xml:space="preserve">      </v>
      </c>
      <c r="L332" s="22" t="str">
        <f>LEFT(JV!E341&amp;"      ",6)</f>
        <v xml:space="preserve">      </v>
      </c>
      <c r="M332" s="22" t="str">
        <f>LEFT(JV!F341&amp;"      ",6)</f>
        <v xml:space="preserve">01    </v>
      </c>
      <c r="N332" s="22" t="str">
        <f>LEFT(JV!M341&amp;"        ",8)&amp;LEFT(JV!N341&amp;"    ",4)&amp;LEFT(JV!O341&amp;"    ",4)&amp;LEFT(JV!P341&amp;" ",1)&amp;LEFT(JV!Q341&amp;"        ",8)&amp;LEFT(JV!R341&amp;" ",1)</f>
        <v xml:space="preserve">                          </v>
      </c>
    </row>
    <row r="333" spans="1:14" x14ac:dyDescent="0.2">
      <c r="A333" s="22" t="s">
        <v>397</v>
      </c>
      <c r="B333" s="22" t="str">
        <f>LEFT(JV!$C$4&amp;"        ",8)&amp;"        "&amp;2</f>
        <v>AUPLOAD         2</v>
      </c>
      <c r="C333" s="22" t="str">
        <f>LEFT((JV!$C$5&amp;" "),4)</f>
        <v>BD05</v>
      </c>
      <c r="D333" s="22" t="str">
        <f>LEFT((JV!J342&amp;"        "),8)</f>
        <v xml:space="preserve">        </v>
      </c>
      <c r="E333" s="22" t="str">
        <f>RIGHT("000000000000"&amp;(ROUND((JV!G342+JV!H342),2)*100),12)</f>
        <v>000000000000</v>
      </c>
      <c r="F333" s="22" t="str">
        <f>LEFT(JV!I342&amp;"                                   ",35)</f>
        <v xml:space="preserve">0                                  </v>
      </c>
      <c r="G333" s="22" t="str">
        <f>IF((JV!G342&gt;0),"-",IF((JV!H342&gt;0),"+"," "))&amp;LEFT(JV!$F$5&amp;"  ",2)&amp;JV!$F$6&amp;"      "</f>
        <v xml:space="preserve">   Q      </v>
      </c>
      <c r="H333" s="22" t="str">
        <f>LEFT(JV!A342&amp;"      ",6)</f>
        <v xml:space="preserve">      </v>
      </c>
      <c r="I333" s="22" t="str">
        <f>LEFT(JV!B342&amp;"      ",6)</f>
        <v xml:space="preserve">      </v>
      </c>
      <c r="J333" s="22" t="str">
        <f>LEFT(JV!C342&amp;"      ",6)</f>
        <v xml:space="preserve">      </v>
      </c>
      <c r="K333" s="22" t="str">
        <f>LEFT(JV!D342&amp;"      ",6)</f>
        <v xml:space="preserve">      </v>
      </c>
      <c r="L333" s="22" t="str">
        <f>LEFT(JV!E342&amp;"      ",6)</f>
        <v xml:space="preserve">      </v>
      </c>
      <c r="M333" s="22" t="str">
        <f>LEFT(JV!F342&amp;"      ",6)</f>
        <v xml:space="preserve">01    </v>
      </c>
      <c r="N333" s="22" t="str">
        <f>LEFT(JV!M342&amp;"        ",8)&amp;LEFT(JV!N342&amp;"    ",4)&amp;LEFT(JV!O342&amp;"    ",4)&amp;LEFT(JV!P342&amp;" ",1)&amp;LEFT(JV!Q342&amp;"        ",8)&amp;LEFT(JV!R342&amp;" ",1)</f>
        <v xml:space="preserve">                          </v>
      </c>
    </row>
    <row r="334" spans="1:14" x14ac:dyDescent="0.2">
      <c r="A334" s="22" t="s">
        <v>398</v>
      </c>
      <c r="B334" s="22" t="str">
        <f>LEFT(JV!$C$4&amp;"        ",8)&amp;"        "&amp;2</f>
        <v>AUPLOAD         2</v>
      </c>
      <c r="C334" s="22" t="str">
        <f>LEFT((JV!$C$5&amp;" "),4)</f>
        <v>BD05</v>
      </c>
      <c r="D334" s="22" t="str">
        <f>LEFT((JV!J343&amp;"        "),8)</f>
        <v xml:space="preserve">        </v>
      </c>
      <c r="E334" s="22" t="str">
        <f>RIGHT("000000000000"&amp;(ROUND((JV!G343+JV!H343),2)*100),12)</f>
        <v>000000000000</v>
      </c>
      <c r="F334" s="22" t="str">
        <f>LEFT(JV!I343&amp;"                                   ",35)</f>
        <v xml:space="preserve">0                                  </v>
      </c>
      <c r="G334" s="22" t="str">
        <f>IF((JV!G343&gt;0),"-",IF((JV!H343&gt;0),"+"," "))&amp;LEFT(JV!$F$5&amp;"  ",2)&amp;JV!$F$6&amp;"      "</f>
        <v xml:space="preserve">   Q      </v>
      </c>
      <c r="H334" s="22" t="str">
        <f>LEFT(JV!A343&amp;"      ",6)</f>
        <v xml:space="preserve">      </v>
      </c>
      <c r="I334" s="22" t="str">
        <f>LEFT(JV!B343&amp;"      ",6)</f>
        <v xml:space="preserve">      </v>
      </c>
      <c r="J334" s="22" t="str">
        <f>LEFT(JV!C343&amp;"      ",6)</f>
        <v xml:space="preserve">      </v>
      </c>
      <c r="K334" s="22" t="str">
        <f>LEFT(JV!D343&amp;"      ",6)</f>
        <v xml:space="preserve">      </v>
      </c>
      <c r="L334" s="22" t="str">
        <f>LEFT(JV!E343&amp;"      ",6)</f>
        <v xml:space="preserve">      </v>
      </c>
      <c r="M334" s="22" t="str">
        <f>LEFT(JV!F343&amp;"      ",6)</f>
        <v xml:space="preserve">01    </v>
      </c>
      <c r="N334" s="22" t="str">
        <f>LEFT(JV!M343&amp;"        ",8)&amp;LEFT(JV!N343&amp;"    ",4)&amp;LEFT(JV!O343&amp;"    ",4)&amp;LEFT(JV!P343&amp;" ",1)&amp;LEFT(JV!Q343&amp;"        ",8)&amp;LEFT(JV!R343&amp;" ",1)</f>
        <v xml:space="preserve">                          </v>
      </c>
    </row>
    <row r="335" spans="1:14" x14ac:dyDescent="0.2">
      <c r="A335" s="22" t="s">
        <v>399</v>
      </c>
      <c r="B335" s="22" t="str">
        <f>LEFT(JV!$C$4&amp;"        ",8)&amp;"        "&amp;2</f>
        <v>AUPLOAD         2</v>
      </c>
      <c r="C335" s="22" t="str">
        <f>LEFT((JV!$C$5&amp;" "),4)</f>
        <v>BD05</v>
      </c>
      <c r="D335" s="22" t="str">
        <f>LEFT((JV!J344&amp;"        "),8)</f>
        <v xml:space="preserve">        </v>
      </c>
      <c r="E335" s="22" t="str">
        <f>RIGHT("000000000000"&amp;(ROUND((JV!G344+JV!H344),2)*100),12)</f>
        <v>000000000000</v>
      </c>
      <c r="F335" s="22" t="str">
        <f>LEFT(JV!I344&amp;"                                   ",35)</f>
        <v xml:space="preserve">0                                  </v>
      </c>
      <c r="G335" s="22" t="str">
        <f>IF((JV!G344&gt;0),"-",IF((JV!H344&gt;0),"+"," "))&amp;LEFT(JV!$F$5&amp;"  ",2)&amp;JV!$F$6&amp;"      "</f>
        <v xml:space="preserve">   Q      </v>
      </c>
      <c r="H335" s="22" t="str">
        <f>LEFT(JV!A344&amp;"      ",6)</f>
        <v xml:space="preserve">      </v>
      </c>
      <c r="I335" s="22" t="str">
        <f>LEFT(JV!B344&amp;"      ",6)</f>
        <v xml:space="preserve">      </v>
      </c>
      <c r="J335" s="22" t="str">
        <f>LEFT(JV!C344&amp;"      ",6)</f>
        <v xml:space="preserve">      </v>
      </c>
      <c r="K335" s="22" t="str">
        <f>LEFT(JV!D344&amp;"      ",6)</f>
        <v xml:space="preserve">      </v>
      </c>
      <c r="L335" s="22" t="str">
        <f>LEFT(JV!E344&amp;"      ",6)</f>
        <v xml:space="preserve">      </v>
      </c>
      <c r="M335" s="22" t="str">
        <f>LEFT(JV!F344&amp;"      ",6)</f>
        <v xml:space="preserve">01    </v>
      </c>
      <c r="N335" s="22" t="str">
        <f>LEFT(JV!M344&amp;"        ",8)&amp;LEFT(JV!N344&amp;"    ",4)&amp;LEFT(JV!O344&amp;"    ",4)&amp;LEFT(JV!P344&amp;" ",1)&amp;LEFT(JV!Q344&amp;"        ",8)&amp;LEFT(JV!R344&amp;" ",1)</f>
        <v xml:space="preserve">                          </v>
      </c>
    </row>
    <row r="336" spans="1:14" x14ac:dyDescent="0.2">
      <c r="A336" s="22" t="s">
        <v>400</v>
      </c>
      <c r="B336" s="22" t="str">
        <f>LEFT(JV!$C$4&amp;"        ",8)&amp;"        "&amp;2</f>
        <v>AUPLOAD         2</v>
      </c>
      <c r="C336" s="22" t="str">
        <f>LEFT((JV!$C$5&amp;" "),4)</f>
        <v>BD05</v>
      </c>
      <c r="D336" s="22" t="str">
        <f>LEFT((JV!J345&amp;"        "),8)</f>
        <v xml:space="preserve">        </v>
      </c>
      <c r="E336" s="22" t="str">
        <f>RIGHT("000000000000"&amp;(ROUND((JV!G345+JV!H345),2)*100),12)</f>
        <v>000000000000</v>
      </c>
      <c r="F336" s="22" t="str">
        <f>LEFT(JV!I345&amp;"                                   ",35)</f>
        <v xml:space="preserve">0                                  </v>
      </c>
      <c r="G336" s="22" t="str">
        <f>IF((JV!G345&gt;0),"-",IF((JV!H345&gt;0),"+"," "))&amp;LEFT(JV!$F$5&amp;"  ",2)&amp;JV!$F$6&amp;"      "</f>
        <v xml:space="preserve">   Q      </v>
      </c>
      <c r="H336" s="22" t="str">
        <f>LEFT(JV!A345&amp;"      ",6)</f>
        <v xml:space="preserve">      </v>
      </c>
      <c r="I336" s="22" t="str">
        <f>LEFT(JV!B345&amp;"      ",6)</f>
        <v xml:space="preserve">      </v>
      </c>
      <c r="J336" s="22" t="str">
        <f>LEFT(JV!C345&amp;"      ",6)</f>
        <v xml:space="preserve">      </v>
      </c>
      <c r="K336" s="22" t="str">
        <f>LEFT(JV!D345&amp;"      ",6)</f>
        <v xml:space="preserve">      </v>
      </c>
      <c r="L336" s="22" t="str">
        <f>LEFT(JV!E345&amp;"      ",6)</f>
        <v xml:space="preserve">      </v>
      </c>
      <c r="M336" s="22" t="str">
        <f>LEFT(JV!F345&amp;"      ",6)</f>
        <v xml:space="preserve">01    </v>
      </c>
      <c r="N336" s="22" t="str">
        <f>LEFT(JV!M345&amp;"        ",8)&amp;LEFT(JV!N345&amp;"    ",4)&amp;LEFT(JV!O345&amp;"    ",4)&amp;LEFT(JV!P345&amp;" ",1)&amp;LEFT(JV!Q345&amp;"        ",8)&amp;LEFT(JV!R345&amp;" ",1)</f>
        <v xml:space="preserve">                          </v>
      </c>
    </row>
    <row r="337" spans="1:14" x14ac:dyDescent="0.2">
      <c r="A337" s="22" t="s">
        <v>401</v>
      </c>
      <c r="B337" s="22" t="str">
        <f>LEFT(JV!$C$4&amp;"        ",8)&amp;"        "&amp;2</f>
        <v>AUPLOAD         2</v>
      </c>
      <c r="C337" s="22" t="str">
        <f>LEFT((JV!$C$5&amp;" "),4)</f>
        <v>BD05</v>
      </c>
      <c r="D337" s="22" t="str">
        <f>LEFT((JV!J346&amp;"        "),8)</f>
        <v xml:space="preserve">        </v>
      </c>
      <c r="E337" s="22" t="str">
        <f>RIGHT("000000000000"&amp;(ROUND((JV!G346+JV!H346),2)*100),12)</f>
        <v>000000000000</v>
      </c>
      <c r="F337" s="22" t="str">
        <f>LEFT(JV!I346&amp;"                                   ",35)</f>
        <v xml:space="preserve">0                                  </v>
      </c>
      <c r="G337" s="22" t="str">
        <f>IF((JV!G346&gt;0),"-",IF((JV!H346&gt;0),"+"," "))&amp;LEFT(JV!$F$5&amp;"  ",2)&amp;JV!$F$6&amp;"      "</f>
        <v xml:space="preserve">   Q      </v>
      </c>
      <c r="H337" s="22" t="str">
        <f>LEFT(JV!A346&amp;"      ",6)</f>
        <v xml:space="preserve">      </v>
      </c>
      <c r="I337" s="22" t="str">
        <f>LEFT(JV!B346&amp;"      ",6)</f>
        <v xml:space="preserve">      </v>
      </c>
      <c r="J337" s="22" t="str">
        <f>LEFT(JV!C346&amp;"      ",6)</f>
        <v xml:space="preserve">      </v>
      </c>
      <c r="K337" s="22" t="str">
        <f>LEFT(JV!D346&amp;"      ",6)</f>
        <v xml:space="preserve">      </v>
      </c>
      <c r="L337" s="22" t="str">
        <f>LEFT(JV!E346&amp;"      ",6)</f>
        <v xml:space="preserve">      </v>
      </c>
      <c r="M337" s="22" t="str">
        <f>LEFT(JV!F346&amp;"      ",6)</f>
        <v xml:space="preserve">01    </v>
      </c>
      <c r="N337" s="22" t="str">
        <f>LEFT(JV!M346&amp;"        ",8)&amp;LEFT(JV!N346&amp;"    ",4)&amp;LEFT(JV!O346&amp;"    ",4)&amp;LEFT(JV!P346&amp;" ",1)&amp;LEFT(JV!Q346&amp;"        ",8)&amp;LEFT(JV!R346&amp;" ",1)</f>
        <v xml:space="preserve">                          </v>
      </c>
    </row>
    <row r="338" spans="1:14" x14ac:dyDescent="0.2">
      <c r="A338" s="22" t="s">
        <v>402</v>
      </c>
      <c r="B338" s="22" t="str">
        <f>LEFT(JV!$C$4&amp;"        ",8)&amp;"        "&amp;2</f>
        <v>AUPLOAD         2</v>
      </c>
      <c r="C338" s="22" t="str">
        <f>LEFT((JV!$C$5&amp;" "),4)</f>
        <v>BD05</v>
      </c>
      <c r="D338" s="22" t="str">
        <f>LEFT((JV!J347&amp;"        "),8)</f>
        <v xml:space="preserve">        </v>
      </c>
      <c r="E338" s="22" t="str">
        <f>RIGHT("000000000000"&amp;(ROUND((JV!G347+JV!H347),2)*100),12)</f>
        <v>000000000000</v>
      </c>
      <c r="F338" s="22" t="str">
        <f>LEFT(JV!I347&amp;"                                   ",35)</f>
        <v xml:space="preserve">0                                  </v>
      </c>
      <c r="G338" s="22" t="str">
        <f>IF((JV!G347&gt;0),"-",IF((JV!H347&gt;0),"+"," "))&amp;LEFT(JV!$F$5&amp;"  ",2)&amp;JV!$F$6&amp;"      "</f>
        <v xml:space="preserve">   Q      </v>
      </c>
      <c r="H338" s="22" t="str">
        <f>LEFT(JV!A347&amp;"      ",6)</f>
        <v xml:space="preserve">      </v>
      </c>
      <c r="I338" s="22" t="str">
        <f>LEFT(JV!B347&amp;"      ",6)</f>
        <v xml:space="preserve">      </v>
      </c>
      <c r="J338" s="22" t="str">
        <f>LEFT(JV!C347&amp;"      ",6)</f>
        <v xml:space="preserve">      </v>
      </c>
      <c r="K338" s="22" t="str">
        <f>LEFT(JV!D347&amp;"      ",6)</f>
        <v xml:space="preserve">      </v>
      </c>
      <c r="L338" s="22" t="str">
        <f>LEFT(JV!E347&amp;"      ",6)</f>
        <v xml:space="preserve">      </v>
      </c>
      <c r="M338" s="22" t="str">
        <f>LEFT(JV!F347&amp;"      ",6)</f>
        <v xml:space="preserve">01    </v>
      </c>
      <c r="N338" s="22" t="str">
        <f>LEFT(JV!M347&amp;"        ",8)&amp;LEFT(JV!N347&amp;"    ",4)&amp;LEFT(JV!O347&amp;"    ",4)&amp;LEFT(JV!P347&amp;" ",1)&amp;LEFT(JV!Q347&amp;"        ",8)&amp;LEFT(JV!R347&amp;" ",1)</f>
        <v xml:space="preserve">                          </v>
      </c>
    </row>
    <row r="339" spans="1:14" x14ac:dyDescent="0.2">
      <c r="A339" s="22" t="s">
        <v>403</v>
      </c>
      <c r="B339" s="22" t="str">
        <f>LEFT(JV!$C$4&amp;"        ",8)&amp;"        "&amp;2</f>
        <v>AUPLOAD         2</v>
      </c>
      <c r="C339" s="22" t="str">
        <f>LEFT((JV!$C$5&amp;" "),4)</f>
        <v>BD05</v>
      </c>
      <c r="D339" s="22" t="str">
        <f>LEFT((JV!J348&amp;"        "),8)</f>
        <v xml:space="preserve">        </v>
      </c>
      <c r="E339" s="22" t="str">
        <f>RIGHT("000000000000"&amp;(ROUND((JV!G348+JV!H348),2)*100),12)</f>
        <v>000000000000</v>
      </c>
      <c r="F339" s="22" t="str">
        <f>LEFT(JV!I348&amp;"                                   ",35)</f>
        <v xml:space="preserve">0                                  </v>
      </c>
      <c r="G339" s="22" t="str">
        <f>IF((JV!G348&gt;0),"-",IF((JV!H348&gt;0),"+"," "))&amp;LEFT(JV!$F$5&amp;"  ",2)&amp;JV!$F$6&amp;"      "</f>
        <v xml:space="preserve">   Q      </v>
      </c>
      <c r="H339" s="22" t="str">
        <f>LEFT(JV!A348&amp;"      ",6)</f>
        <v xml:space="preserve">      </v>
      </c>
      <c r="I339" s="22" t="str">
        <f>LEFT(JV!B348&amp;"      ",6)</f>
        <v xml:space="preserve">      </v>
      </c>
      <c r="J339" s="22" t="str">
        <f>LEFT(JV!C348&amp;"      ",6)</f>
        <v xml:space="preserve">      </v>
      </c>
      <c r="K339" s="22" t="str">
        <f>LEFT(JV!D348&amp;"      ",6)</f>
        <v xml:space="preserve">      </v>
      </c>
      <c r="L339" s="22" t="str">
        <f>LEFT(JV!E348&amp;"      ",6)</f>
        <v xml:space="preserve">      </v>
      </c>
      <c r="M339" s="22" t="str">
        <f>LEFT(JV!F348&amp;"      ",6)</f>
        <v xml:space="preserve">01    </v>
      </c>
      <c r="N339" s="22" t="str">
        <f>LEFT(JV!M348&amp;"        ",8)&amp;LEFT(JV!N348&amp;"    ",4)&amp;LEFT(JV!O348&amp;"    ",4)&amp;LEFT(JV!P348&amp;" ",1)&amp;LEFT(JV!Q348&amp;"        ",8)&amp;LEFT(JV!R348&amp;" ",1)</f>
        <v xml:space="preserve">                          </v>
      </c>
    </row>
    <row r="340" spans="1:14" x14ac:dyDescent="0.2">
      <c r="A340" s="22" t="s">
        <v>404</v>
      </c>
      <c r="B340" s="22" t="str">
        <f>LEFT(JV!$C$4&amp;"        ",8)&amp;"        "&amp;2</f>
        <v>AUPLOAD         2</v>
      </c>
      <c r="C340" s="22" t="str">
        <f>LEFT((JV!$C$5&amp;" "),4)</f>
        <v>BD05</v>
      </c>
      <c r="D340" s="22" t="str">
        <f>LEFT((JV!J349&amp;"        "),8)</f>
        <v xml:space="preserve">        </v>
      </c>
      <c r="E340" s="22" t="str">
        <f>RIGHT("000000000000"&amp;(ROUND((JV!G349+JV!H349),2)*100),12)</f>
        <v>000000000000</v>
      </c>
      <c r="F340" s="22" t="str">
        <f>LEFT(JV!I349&amp;"                                   ",35)</f>
        <v xml:space="preserve">0                                  </v>
      </c>
      <c r="G340" s="22" t="str">
        <f>IF((JV!G349&gt;0),"-",IF((JV!H349&gt;0),"+"," "))&amp;LEFT(JV!$F$5&amp;"  ",2)&amp;JV!$F$6&amp;"      "</f>
        <v xml:space="preserve">   Q      </v>
      </c>
      <c r="H340" s="22" t="str">
        <f>LEFT(JV!A349&amp;"      ",6)</f>
        <v xml:space="preserve">      </v>
      </c>
      <c r="I340" s="22" t="str">
        <f>LEFT(JV!B349&amp;"      ",6)</f>
        <v xml:space="preserve">      </v>
      </c>
      <c r="J340" s="22" t="str">
        <f>LEFT(JV!C349&amp;"      ",6)</f>
        <v xml:space="preserve">      </v>
      </c>
      <c r="K340" s="22" t="str">
        <f>LEFT(JV!D349&amp;"      ",6)</f>
        <v xml:space="preserve">      </v>
      </c>
      <c r="L340" s="22" t="str">
        <f>LEFT(JV!E349&amp;"      ",6)</f>
        <v xml:space="preserve">      </v>
      </c>
      <c r="M340" s="22" t="str">
        <f>LEFT(JV!F349&amp;"      ",6)</f>
        <v xml:space="preserve">01    </v>
      </c>
      <c r="N340" s="22" t="str">
        <f>LEFT(JV!M349&amp;"        ",8)&amp;LEFT(JV!N349&amp;"    ",4)&amp;LEFT(JV!O349&amp;"    ",4)&amp;LEFT(JV!P349&amp;" ",1)&amp;LEFT(JV!Q349&amp;"        ",8)&amp;LEFT(JV!R349&amp;" ",1)</f>
        <v xml:space="preserve">                          </v>
      </c>
    </row>
    <row r="341" spans="1:14" x14ac:dyDescent="0.2">
      <c r="A341" s="22" t="s">
        <v>405</v>
      </c>
      <c r="B341" s="22" t="str">
        <f>LEFT(JV!$C$4&amp;"        ",8)&amp;"        "&amp;2</f>
        <v>AUPLOAD         2</v>
      </c>
      <c r="C341" s="22" t="str">
        <f>LEFT((JV!$C$5&amp;" "),4)</f>
        <v>BD05</v>
      </c>
      <c r="D341" s="22" t="str">
        <f>LEFT((JV!J350&amp;"        "),8)</f>
        <v xml:space="preserve">        </v>
      </c>
      <c r="E341" s="22" t="str">
        <f>RIGHT("000000000000"&amp;(ROUND((JV!G350+JV!H350),2)*100),12)</f>
        <v>000000000000</v>
      </c>
      <c r="F341" s="22" t="str">
        <f>LEFT(JV!I350&amp;"                                   ",35)</f>
        <v xml:space="preserve">0                                  </v>
      </c>
      <c r="G341" s="22" t="str">
        <f>IF((JV!G350&gt;0),"-",IF((JV!H350&gt;0),"+"," "))&amp;LEFT(JV!$F$5&amp;"  ",2)&amp;JV!$F$6&amp;"      "</f>
        <v xml:space="preserve">   Q      </v>
      </c>
      <c r="H341" s="22" t="str">
        <f>LEFT(JV!A350&amp;"      ",6)</f>
        <v xml:space="preserve">      </v>
      </c>
      <c r="I341" s="22" t="str">
        <f>LEFT(JV!B350&amp;"      ",6)</f>
        <v xml:space="preserve">      </v>
      </c>
      <c r="J341" s="22" t="str">
        <f>LEFT(JV!C350&amp;"      ",6)</f>
        <v xml:space="preserve">      </v>
      </c>
      <c r="K341" s="22" t="str">
        <f>LEFT(JV!D350&amp;"      ",6)</f>
        <v xml:space="preserve">      </v>
      </c>
      <c r="L341" s="22" t="str">
        <f>LEFT(JV!E350&amp;"      ",6)</f>
        <v xml:space="preserve">      </v>
      </c>
      <c r="M341" s="22" t="str">
        <f>LEFT(JV!F350&amp;"      ",6)</f>
        <v xml:space="preserve">01    </v>
      </c>
      <c r="N341" s="22" t="str">
        <f>LEFT(JV!M350&amp;"        ",8)&amp;LEFT(JV!N350&amp;"    ",4)&amp;LEFT(JV!O350&amp;"    ",4)&amp;LEFT(JV!P350&amp;" ",1)&amp;LEFT(JV!Q350&amp;"        ",8)&amp;LEFT(JV!R350&amp;" ",1)</f>
        <v xml:space="preserve">                          </v>
      </c>
    </row>
    <row r="342" spans="1:14" x14ac:dyDescent="0.2">
      <c r="A342" s="22" t="s">
        <v>406</v>
      </c>
      <c r="B342" s="22" t="str">
        <f>LEFT(JV!$C$4&amp;"        ",8)&amp;"        "&amp;2</f>
        <v>AUPLOAD         2</v>
      </c>
      <c r="C342" s="22" t="str">
        <f>LEFT((JV!$C$5&amp;" "),4)</f>
        <v>BD05</v>
      </c>
      <c r="D342" s="22" t="str">
        <f>LEFT((JV!J351&amp;"        "),8)</f>
        <v xml:space="preserve">        </v>
      </c>
      <c r="E342" s="22" t="str">
        <f>RIGHT("000000000000"&amp;(ROUND((JV!G351+JV!H351),2)*100),12)</f>
        <v>000000000000</v>
      </c>
      <c r="F342" s="22" t="str">
        <f>LEFT(JV!I351&amp;"                                   ",35)</f>
        <v xml:space="preserve">0                                  </v>
      </c>
      <c r="G342" s="22" t="str">
        <f>IF((JV!G351&gt;0),"-",IF((JV!H351&gt;0),"+"," "))&amp;LEFT(JV!$F$5&amp;"  ",2)&amp;JV!$F$6&amp;"      "</f>
        <v xml:space="preserve">   Q      </v>
      </c>
      <c r="H342" s="22" t="str">
        <f>LEFT(JV!A351&amp;"      ",6)</f>
        <v xml:space="preserve">      </v>
      </c>
      <c r="I342" s="22" t="str">
        <f>LEFT(JV!B351&amp;"      ",6)</f>
        <v xml:space="preserve">      </v>
      </c>
      <c r="J342" s="22" t="str">
        <f>LEFT(JV!C351&amp;"      ",6)</f>
        <v xml:space="preserve">      </v>
      </c>
      <c r="K342" s="22" t="str">
        <f>LEFT(JV!D351&amp;"      ",6)</f>
        <v xml:space="preserve">      </v>
      </c>
      <c r="L342" s="22" t="str">
        <f>LEFT(JV!E351&amp;"      ",6)</f>
        <v xml:space="preserve">      </v>
      </c>
      <c r="M342" s="22" t="str">
        <f>LEFT(JV!F351&amp;"      ",6)</f>
        <v xml:space="preserve">01    </v>
      </c>
      <c r="N342" s="22" t="str">
        <f>LEFT(JV!M351&amp;"        ",8)&amp;LEFT(JV!N351&amp;"    ",4)&amp;LEFT(JV!O351&amp;"    ",4)&amp;LEFT(JV!P351&amp;" ",1)&amp;LEFT(JV!Q351&amp;"        ",8)&amp;LEFT(JV!R351&amp;" ",1)</f>
        <v xml:space="preserve">                          </v>
      </c>
    </row>
    <row r="343" spans="1:14" x14ac:dyDescent="0.2">
      <c r="A343" s="22" t="s">
        <v>407</v>
      </c>
      <c r="B343" s="22" t="str">
        <f>LEFT(JV!$C$4&amp;"        ",8)&amp;"        "&amp;2</f>
        <v>AUPLOAD         2</v>
      </c>
      <c r="C343" s="22" t="str">
        <f>LEFT((JV!$C$5&amp;" "),4)</f>
        <v>BD05</v>
      </c>
      <c r="D343" s="22" t="str">
        <f>LEFT((JV!J352&amp;"        "),8)</f>
        <v xml:space="preserve">        </v>
      </c>
      <c r="E343" s="22" t="str">
        <f>RIGHT("000000000000"&amp;(ROUND((JV!G352+JV!H352),2)*100),12)</f>
        <v>000000000000</v>
      </c>
      <c r="F343" s="22" t="str">
        <f>LEFT(JV!I352&amp;"                                   ",35)</f>
        <v xml:space="preserve">0                                  </v>
      </c>
      <c r="G343" s="22" t="str">
        <f>IF((JV!G352&gt;0),"-",IF((JV!H352&gt;0),"+"," "))&amp;LEFT(JV!$F$5&amp;"  ",2)&amp;JV!$F$6&amp;"      "</f>
        <v xml:space="preserve">   Q      </v>
      </c>
      <c r="H343" s="22" t="str">
        <f>LEFT(JV!A352&amp;"      ",6)</f>
        <v xml:space="preserve">      </v>
      </c>
      <c r="I343" s="22" t="str">
        <f>LEFT(JV!B352&amp;"      ",6)</f>
        <v xml:space="preserve">      </v>
      </c>
      <c r="J343" s="22" t="str">
        <f>LEFT(JV!C352&amp;"      ",6)</f>
        <v xml:space="preserve">      </v>
      </c>
      <c r="K343" s="22" t="str">
        <f>LEFT(JV!D352&amp;"      ",6)</f>
        <v xml:space="preserve">      </v>
      </c>
      <c r="L343" s="22" t="str">
        <f>LEFT(JV!E352&amp;"      ",6)</f>
        <v xml:space="preserve">      </v>
      </c>
      <c r="M343" s="22" t="str">
        <f>LEFT(JV!F352&amp;"      ",6)</f>
        <v xml:space="preserve">01    </v>
      </c>
      <c r="N343" s="22" t="str">
        <f>LEFT(JV!M352&amp;"        ",8)&amp;LEFT(JV!N352&amp;"    ",4)&amp;LEFT(JV!O352&amp;"    ",4)&amp;LEFT(JV!P352&amp;" ",1)&amp;LEFT(JV!Q352&amp;"        ",8)&amp;LEFT(JV!R352&amp;" ",1)</f>
        <v xml:space="preserve">                          </v>
      </c>
    </row>
    <row r="344" spans="1:14" x14ac:dyDescent="0.2">
      <c r="A344" s="22" t="s">
        <v>408</v>
      </c>
      <c r="B344" s="22" t="str">
        <f>LEFT(JV!$C$4&amp;"        ",8)&amp;"        "&amp;2</f>
        <v>AUPLOAD         2</v>
      </c>
      <c r="C344" s="22" t="str">
        <f>LEFT((JV!$C$5&amp;" "),4)</f>
        <v>BD05</v>
      </c>
      <c r="D344" s="22" t="str">
        <f>LEFT((JV!J353&amp;"        "),8)</f>
        <v xml:space="preserve">        </v>
      </c>
      <c r="E344" s="22" t="str">
        <f>RIGHT("000000000000"&amp;(ROUND((JV!G353+JV!H353),2)*100),12)</f>
        <v>000000000000</v>
      </c>
      <c r="F344" s="22" t="str">
        <f>LEFT(JV!I353&amp;"                                   ",35)</f>
        <v xml:space="preserve">0                                  </v>
      </c>
      <c r="G344" s="22" t="str">
        <f>IF((JV!G353&gt;0),"-",IF((JV!H353&gt;0),"+"," "))&amp;LEFT(JV!$F$5&amp;"  ",2)&amp;JV!$F$6&amp;"      "</f>
        <v xml:space="preserve">   Q      </v>
      </c>
      <c r="H344" s="22" t="str">
        <f>LEFT(JV!A353&amp;"      ",6)</f>
        <v xml:space="preserve">      </v>
      </c>
      <c r="I344" s="22" t="str">
        <f>LEFT(JV!B353&amp;"      ",6)</f>
        <v xml:space="preserve">      </v>
      </c>
      <c r="J344" s="22" t="str">
        <f>LEFT(JV!C353&amp;"      ",6)</f>
        <v xml:space="preserve">      </v>
      </c>
      <c r="K344" s="22" t="str">
        <f>LEFT(JV!D353&amp;"      ",6)</f>
        <v xml:space="preserve">      </v>
      </c>
      <c r="L344" s="22" t="str">
        <f>LEFT(JV!E353&amp;"      ",6)</f>
        <v xml:space="preserve">      </v>
      </c>
      <c r="M344" s="22" t="str">
        <f>LEFT(JV!F353&amp;"      ",6)</f>
        <v xml:space="preserve">01    </v>
      </c>
      <c r="N344" s="22" t="str">
        <f>LEFT(JV!M353&amp;"        ",8)&amp;LEFT(JV!N353&amp;"    ",4)&amp;LEFT(JV!O353&amp;"    ",4)&amp;LEFT(JV!P353&amp;" ",1)&amp;LEFT(JV!Q353&amp;"        ",8)&amp;LEFT(JV!R353&amp;" ",1)</f>
        <v xml:space="preserve">                          </v>
      </c>
    </row>
    <row r="345" spans="1:14" x14ac:dyDescent="0.2">
      <c r="A345" s="22" t="s">
        <v>409</v>
      </c>
      <c r="B345" s="22" t="str">
        <f>LEFT(JV!$C$4&amp;"        ",8)&amp;"        "&amp;2</f>
        <v>AUPLOAD         2</v>
      </c>
      <c r="C345" s="22" t="str">
        <f>LEFT((JV!$C$5&amp;" "),4)</f>
        <v>BD05</v>
      </c>
      <c r="D345" s="22" t="str">
        <f>LEFT((JV!J354&amp;"        "),8)</f>
        <v xml:space="preserve">        </v>
      </c>
      <c r="E345" s="22" t="str">
        <f>RIGHT("000000000000"&amp;(ROUND((JV!G354+JV!H354),2)*100),12)</f>
        <v>000000000000</v>
      </c>
      <c r="F345" s="22" t="str">
        <f>LEFT(JV!I354&amp;"                                   ",35)</f>
        <v xml:space="preserve">0                                  </v>
      </c>
      <c r="G345" s="22" t="str">
        <f>IF((JV!G354&gt;0),"-",IF((JV!H354&gt;0),"+"," "))&amp;LEFT(JV!$F$5&amp;"  ",2)&amp;JV!$F$6&amp;"      "</f>
        <v xml:space="preserve">   Q      </v>
      </c>
      <c r="H345" s="22" t="str">
        <f>LEFT(JV!A354&amp;"      ",6)</f>
        <v xml:space="preserve">      </v>
      </c>
      <c r="I345" s="22" t="str">
        <f>LEFT(JV!B354&amp;"      ",6)</f>
        <v xml:space="preserve">      </v>
      </c>
      <c r="J345" s="22" t="str">
        <f>LEFT(JV!C354&amp;"      ",6)</f>
        <v xml:space="preserve">      </v>
      </c>
      <c r="K345" s="22" t="str">
        <f>LEFT(JV!D354&amp;"      ",6)</f>
        <v xml:space="preserve">      </v>
      </c>
      <c r="L345" s="22" t="str">
        <f>LEFT(JV!E354&amp;"      ",6)</f>
        <v xml:space="preserve">      </v>
      </c>
      <c r="M345" s="22" t="str">
        <f>LEFT(JV!F354&amp;"      ",6)</f>
        <v xml:space="preserve">01    </v>
      </c>
      <c r="N345" s="22" t="str">
        <f>LEFT(JV!M354&amp;"        ",8)&amp;LEFT(JV!N354&amp;"    ",4)&amp;LEFT(JV!O354&amp;"    ",4)&amp;LEFT(JV!P354&amp;" ",1)&amp;LEFT(JV!Q354&amp;"        ",8)&amp;LEFT(JV!R354&amp;" ",1)</f>
        <v xml:space="preserve">                          </v>
      </c>
    </row>
    <row r="346" spans="1:14" x14ac:dyDescent="0.2">
      <c r="A346" s="22" t="s">
        <v>410</v>
      </c>
      <c r="B346" s="22" t="str">
        <f>LEFT(JV!$C$4&amp;"        ",8)&amp;"        "&amp;2</f>
        <v>AUPLOAD         2</v>
      </c>
      <c r="C346" s="22" t="str">
        <f>LEFT((JV!$C$5&amp;" "),4)</f>
        <v>BD05</v>
      </c>
      <c r="D346" s="22" t="str">
        <f>LEFT((JV!J355&amp;"        "),8)</f>
        <v xml:space="preserve">        </v>
      </c>
      <c r="E346" s="22" t="str">
        <f>RIGHT("000000000000"&amp;(ROUND((JV!G355+JV!H355),2)*100),12)</f>
        <v>000000000000</v>
      </c>
      <c r="F346" s="22" t="str">
        <f>LEFT(JV!I355&amp;"                                   ",35)</f>
        <v xml:space="preserve">0                                  </v>
      </c>
      <c r="G346" s="22" t="str">
        <f>IF((JV!G355&gt;0),"-",IF((JV!H355&gt;0),"+"," "))&amp;LEFT(JV!$F$5&amp;"  ",2)&amp;JV!$F$6&amp;"      "</f>
        <v xml:space="preserve">   Q      </v>
      </c>
      <c r="H346" s="22" t="str">
        <f>LEFT(JV!A355&amp;"      ",6)</f>
        <v xml:space="preserve">      </v>
      </c>
      <c r="I346" s="22" t="str">
        <f>LEFT(JV!B355&amp;"      ",6)</f>
        <v xml:space="preserve">      </v>
      </c>
      <c r="J346" s="22" t="str">
        <f>LEFT(JV!C355&amp;"      ",6)</f>
        <v xml:space="preserve">      </v>
      </c>
      <c r="K346" s="22" t="str">
        <f>LEFT(JV!D355&amp;"      ",6)</f>
        <v xml:space="preserve">      </v>
      </c>
      <c r="L346" s="22" t="str">
        <f>LEFT(JV!E355&amp;"      ",6)</f>
        <v xml:space="preserve">      </v>
      </c>
      <c r="M346" s="22" t="str">
        <f>LEFT(JV!F355&amp;"      ",6)</f>
        <v xml:space="preserve">01    </v>
      </c>
      <c r="N346" s="22" t="str">
        <f>LEFT(JV!M355&amp;"        ",8)&amp;LEFT(JV!N355&amp;"    ",4)&amp;LEFT(JV!O355&amp;"    ",4)&amp;LEFT(JV!P355&amp;" ",1)&amp;LEFT(JV!Q355&amp;"        ",8)&amp;LEFT(JV!R355&amp;" ",1)</f>
        <v xml:space="preserve">                          </v>
      </c>
    </row>
    <row r="347" spans="1:14" x14ac:dyDescent="0.2">
      <c r="A347" s="22" t="s">
        <v>411</v>
      </c>
      <c r="B347" s="22" t="str">
        <f>LEFT(JV!$C$4&amp;"        ",8)&amp;"        "&amp;2</f>
        <v>AUPLOAD         2</v>
      </c>
      <c r="C347" s="22" t="str">
        <f>LEFT((JV!$C$5&amp;" "),4)</f>
        <v>BD05</v>
      </c>
      <c r="D347" s="22" t="str">
        <f>LEFT((JV!J356&amp;"        "),8)</f>
        <v xml:space="preserve">        </v>
      </c>
      <c r="E347" s="22" t="str">
        <f>RIGHT("000000000000"&amp;(ROUND((JV!G356+JV!H356),2)*100),12)</f>
        <v>000000000000</v>
      </c>
      <c r="F347" s="22" t="str">
        <f>LEFT(JV!I356&amp;"                                   ",35)</f>
        <v xml:space="preserve">0                                  </v>
      </c>
      <c r="G347" s="22" t="str">
        <f>IF((JV!G356&gt;0),"-",IF((JV!H356&gt;0),"+"," "))&amp;LEFT(JV!$F$5&amp;"  ",2)&amp;JV!$F$6&amp;"      "</f>
        <v xml:space="preserve">   Q      </v>
      </c>
      <c r="H347" s="22" t="str">
        <f>LEFT(JV!A356&amp;"      ",6)</f>
        <v xml:space="preserve">      </v>
      </c>
      <c r="I347" s="22" t="str">
        <f>LEFT(JV!B356&amp;"      ",6)</f>
        <v xml:space="preserve">      </v>
      </c>
      <c r="J347" s="22" t="str">
        <f>LEFT(JV!C356&amp;"      ",6)</f>
        <v xml:space="preserve">      </v>
      </c>
      <c r="K347" s="22" t="str">
        <f>LEFT(JV!D356&amp;"      ",6)</f>
        <v xml:space="preserve">      </v>
      </c>
      <c r="L347" s="22" t="str">
        <f>LEFT(JV!E356&amp;"      ",6)</f>
        <v xml:space="preserve">      </v>
      </c>
      <c r="M347" s="22" t="str">
        <f>LEFT(JV!F356&amp;"      ",6)</f>
        <v xml:space="preserve">01    </v>
      </c>
      <c r="N347" s="22" t="str">
        <f>LEFT(JV!M356&amp;"        ",8)&amp;LEFT(JV!N356&amp;"    ",4)&amp;LEFT(JV!O356&amp;"    ",4)&amp;LEFT(JV!P356&amp;" ",1)&amp;LEFT(JV!Q356&amp;"        ",8)&amp;LEFT(JV!R356&amp;" ",1)</f>
        <v xml:space="preserve">                          </v>
      </c>
    </row>
    <row r="348" spans="1:14" x14ac:dyDescent="0.2">
      <c r="A348" s="22" t="s">
        <v>412</v>
      </c>
      <c r="B348" s="22" t="str">
        <f>LEFT(JV!$C$4&amp;"        ",8)&amp;"        "&amp;2</f>
        <v>AUPLOAD         2</v>
      </c>
      <c r="C348" s="22" t="str">
        <f>LEFT((JV!$C$5&amp;" "),4)</f>
        <v>BD05</v>
      </c>
      <c r="D348" s="22" t="str">
        <f>LEFT((JV!J357&amp;"        "),8)</f>
        <v xml:space="preserve">        </v>
      </c>
      <c r="E348" s="22" t="str">
        <f>RIGHT("000000000000"&amp;(ROUND((JV!G357+JV!H357),2)*100),12)</f>
        <v>000000000000</v>
      </c>
      <c r="F348" s="22" t="str">
        <f>LEFT(JV!I357&amp;"                                   ",35)</f>
        <v xml:space="preserve">0                                  </v>
      </c>
      <c r="G348" s="22" t="str">
        <f>IF((JV!G357&gt;0),"-",IF((JV!H357&gt;0),"+"," "))&amp;LEFT(JV!$F$5&amp;"  ",2)&amp;JV!$F$6&amp;"      "</f>
        <v xml:space="preserve">   Q      </v>
      </c>
      <c r="H348" s="22" t="str">
        <f>LEFT(JV!A357&amp;"      ",6)</f>
        <v xml:space="preserve">      </v>
      </c>
      <c r="I348" s="22" t="str">
        <f>LEFT(JV!B357&amp;"      ",6)</f>
        <v xml:space="preserve">      </v>
      </c>
      <c r="J348" s="22" t="str">
        <f>LEFT(JV!C357&amp;"      ",6)</f>
        <v xml:space="preserve">      </v>
      </c>
      <c r="K348" s="22" t="str">
        <f>LEFT(JV!D357&amp;"      ",6)</f>
        <v xml:space="preserve">      </v>
      </c>
      <c r="L348" s="22" t="str">
        <f>LEFT(JV!E357&amp;"      ",6)</f>
        <v xml:space="preserve">      </v>
      </c>
      <c r="M348" s="22" t="str">
        <f>LEFT(JV!F357&amp;"      ",6)</f>
        <v xml:space="preserve">01    </v>
      </c>
      <c r="N348" s="22" t="str">
        <f>LEFT(JV!M357&amp;"        ",8)&amp;LEFT(JV!N357&amp;"    ",4)&amp;LEFT(JV!O357&amp;"    ",4)&amp;LEFT(JV!P357&amp;" ",1)&amp;LEFT(JV!Q357&amp;"        ",8)&amp;LEFT(JV!R357&amp;" ",1)</f>
        <v xml:space="preserve">                          </v>
      </c>
    </row>
    <row r="349" spans="1:14" x14ac:dyDescent="0.2">
      <c r="A349" s="22" t="s">
        <v>413</v>
      </c>
      <c r="B349" s="22" t="str">
        <f>LEFT(JV!$C$4&amp;"        ",8)&amp;"        "&amp;2</f>
        <v>AUPLOAD         2</v>
      </c>
      <c r="C349" s="22" t="str">
        <f>LEFT((JV!$C$5&amp;" "),4)</f>
        <v>BD05</v>
      </c>
      <c r="D349" s="22" t="str">
        <f>LEFT((JV!J358&amp;"        "),8)</f>
        <v xml:space="preserve">        </v>
      </c>
      <c r="E349" s="22" t="str">
        <f>RIGHT("000000000000"&amp;(ROUND((JV!G358+JV!H358),2)*100),12)</f>
        <v>000000000000</v>
      </c>
      <c r="F349" s="22" t="str">
        <f>LEFT(JV!I358&amp;"                                   ",35)</f>
        <v xml:space="preserve">0                                  </v>
      </c>
      <c r="G349" s="22" t="str">
        <f>IF((JV!G358&gt;0),"-",IF((JV!H358&gt;0),"+"," "))&amp;LEFT(JV!$F$5&amp;"  ",2)&amp;JV!$F$6&amp;"      "</f>
        <v xml:space="preserve">   Q      </v>
      </c>
      <c r="H349" s="22" t="str">
        <f>LEFT(JV!A358&amp;"      ",6)</f>
        <v xml:space="preserve">      </v>
      </c>
      <c r="I349" s="22" t="str">
        <f>LEFT(JV!B358&amp;"      ",6)</f>
        <v xml:space="preserve">      </v>
      </c>
      <c r="J349" s="22" t="str">
        <f>LEFT(JV!C358&amp;"      ",6)</f>
        <v xml:space="preserve">      </v>
      </c>
      <c r="K349" s="22" t="str">
        <f>LEFT(JV!D358&amp;"      ",6)</f>
        <v xml:space="preserve">      </v>
      </c>
      <c r="L349" s="22" t="str">
        <f>LEFT(JV!E358&amp;"      ",6)</f>
        <v xml:space="preserve">      </v>
      </c>
      <c r="M349" s="22" t="str">
        <f>LEFT(JV!F358&amp;"      ",6)</f>
        <v xml:space="preserve">01    </v>
      </c>
      <c r="N349" s="22" t="str">
        <f>LEFT(JV!M358&amp;"        ",8)&amp;LEFT(JV!N358&amp;"    ",4)&amp;LEFT(JV!O358&amp;"    ",4)&amp;LEFT(JV!P358&amp;" ",1)&amp;LEFT(JV!Q358&amp;"        ",8)&amp;LEFT(JV!R358&amp;" ",1)</f>
        <v xml:space="preserve">                          </v>
      </c>
    </row>
    <row r="350" spans="1:14" x14ac:dyDescent="0.2">
      <c r="A350" s="22" t="s">
        <v>414</v>
      </c>
      <c r="B350" s="22" t="str">
        <f>LEFT(JV!$C$4&amp;"        ",8)&amp;"        "&amp;2</f>
        <v>AUPLOAD         2</v>
      </c>
      <c r="C350" s="22" t="str">
        <f>LEFT((JV!$C$5&amp;" "),4)</f>
        <v>BD05</v>
      </c>
      <c r="D350" s="22" t="str">
        <f>LEFT((JV!J359&amp;"        "),8)</f>
        <v xml:space="preserve">        </v>
      </c>
      <c r="E350" s="22" t="str">
        <f>RIGHT("000000000000"&amp;(ROUND((JV!G359+JV!H359),2)*100),12)</f>
        <v>000000000000</v>
      </c>
      <c r="F350" s="22" t="str">
        <f>LEFT(JV!I359&amp;"                                   ",35)</f>
        <v xml:space="preserve">0                                  </v>
      </c>
      <c r="G350" s="22" t="str">
        <f>IF((JV!G359&gt;0),"-",IF((JV!H359&gt;0),"+"," "))&amp;LEFT(JV!$F$5&amp;"  ",2)&amp;JV!$F$6&amp;"      "</f>
        <v xml:space="preserve">   Q      </v>
      </c>
      <c r="H350" s="22" t="str">
        <f>LEFT(JV!A359&amp;"      ",6)</f>
        <v xml:space="preserve">      </v>
      </c>
      <c r="I350" s="22" t="str">
        <f>LEFT(JV!B359&amp;"      ",6)</f>
        <v xml:space="preserve">      </v>
      </c>
      <c r="J350" s="22" t="str">
        <f>LEFT(JV!C359&amp;"      ",6)</f>
        <v xml:space="preserve">      </v>
      </c>
      <c r="K350" s="22" t="str">
        <f>LEFT(JV!D359&amp;"      ",6)</f>
        <v xml:space="preserve">      </v>
      </c>
      <c r="L350" s="22" t="str">
        <f>LEFT(JV!E359&amp;"      ",6)</f>
        <v xml:space="preserve">      </v>
      </c>
      <c r="M350" s="22" t="str">
        <f>LEFT(JV!F359&amp;"      ",6)</f>
        <v xml:space="preserve">01    </v>
      </c>
      <c r="N350" s="22" t="str">
        <f>LEFT(JV!M359&amp;"        ",8)&amp;LEFT(JV!N359&amp;"    ",4)&amp;LEFT(JV!O359&amp;"    ",4)&amp;LEFT(JV!P359&amp;" ",1)&amp;LEFT(JV!Q359&amp;"        ",8)&amp;LEFT(JV!R359&amp;" ",1)</f>
        <v xml:space="preserve">                          </v>
      </c>
    </row>
    <row r="351" spans="1:14" x14ac:dyDescent="0.2">
      <c r="A351" s="22" t="s">
        <v>415</v>
      </c>
      <c r="B351" s="22" t="str">
        <f>LEFT(JV!$C$4&amp;"        ",8)&amp;"        "&amp;2</f>
        <v>AUPLOAD         2</v>
      </c>
      <c r="C351" s="22" t="str">
        <f>LEFT((JV!$C$5&amp;" "),4)</f>
        <v>BD05</v>
      </c>
      <c r="D351" s="22" t="str">
        <f>LEFT((JV!J360&amp;"        "),8)</f>
        <v xml:space="preserve">        </v>
      </c>
      <c r="E351" s="22" t="str">
        <f>RIGHT("000000000000"&amp;(ROUND((JV!G360+JV!H360),2)*100),12)</f>
        <v>000000000000</v>
      </c>
      <c r="F351" s="22" t="str">
        <f>LEFT(JV!I360&amp;"                                   ",35)</f>
        <v xml:space="preserve">0                                  </v>
      </c>
      <c r="G351" s="22" t="str">
        <f>IF((JV!G360&gt;0),"-",IF((JV!H360&gt;0),"+"," "))&amp;LEFT(JV!$F$5&amp;"  ",2)&amp;JV!$F$6&amp;"      "</f>
        <v xml:space="preserve">   Q      </v>
      </c>
      <c r="H351" s="22" t="str">
        <f>LEFT(JV!A360&amp;"      ",6)</f>
        <v xml:space="preserve">      </v>
      </c>
      <c r="I351" s="22" t="str">
        <f>LEFT(JV!B360&amp;"      ",6)</f>
        <v xml:space="preserve">      </v>
      </c>
      <c r="J351" s="22" t="str">
        <f>LEFT(JV!C360&amp;"      ",6)</f>
        <v xml:space="preserve">      </v>
      </c>
      <c r="K351" s="22" t="str">
        <f>LEFT(JV!D360&amp;"      ",6)</f>
        <v xml:space="preserve">      </v>
      </c>
      <c r="L351" s="22" t="str">
        <f>LEFT(JV!E360&amp;"      ",6)</f>
        <v xml:space="preserve">      </v>
      </c>
      <c r="M351" s="22" t="str">
        <f>LEFT(JV!F360&amp;"      ",6)</f>
        <v xml:space="preserve">01    </v>
      </c>
      <c r="N351" s="22" t="str">
        <f>LEFT(JV!M360&amp;"        ",8)&amp;LEFT(JV!N360&amp;"    ",4)&amp;LEFT(JV!O360&amp;"    ",4)&amp;LEFT(JV!P360&amp;" ",1)&amp;LEFT(JV!Q360&amp;"        ",8)&amp;LEFT(JV!R360&amp;" ",1)</f>
        <v xml:space="preserve">                          </v>
      </c>
    </row>
    <row r="352" spans="1:14" x14ac:dyDescent="0.2">
      <c r="A352" s="22" t="s">
        <v>416</v>
      </c>
      <c r="B352" s="22" t="str">
        <f>LEFT(JV!$C$4&amp;"        ",8)&amp;"        "&amp;2</f>
        <v>AUPLOAD         2</v>
      </c>
      <c r="C352" s="22" t="str">
        <f>LEFT((JV!$C$5&amp;" "),4)</f>
        <v>BD05</v>
      </c>
      <c r="D352" s="22" t="str">
        <f>LEFT((JV!J361&amp;"        "),8)</f>
        <v xml:space="preserve">        </v>
      </c>
      <c r="E352" s="22" t="str">
        <f>RIGHT("000000000000"&amp;(ROUND((JV!G361+JV!H361),2)*100),12)</f>
        <v>000000000000</v>
      </c>
      <c r="F352" s="22" t="str">
        <f>LEFT(JV!I361&amp;"                                   ",35)</f>
        <v xml:space="preserve">0                                  </v>
      </c>
      <c r="G352" s="22" t="str">
        <f>IF((JV!G361&gt;0),"-",IF((JV!H361&gt;0),"+"," "))&amp;LEFT(JV!$F$5&amp;"  ",2)&amp;JV!$F$6&amp;"      "</f>
        <v xml:space="preserve">   Q      </v>
      </c>
      <c r="H352" s="22" t="str">
        <f>LEFT(JV!A361&amp;"      ",6)</f>
        <v xml:space="preserve">      </v>
      </c>
      <c r="I352" s="22" t="str">
        <f>LEFT(JV!B361&amp;"      ",6)</f>
        <v xml:space="preserve">      </v>
      </c>
      <c r="J352" s="22" t="str">
        <f>LEFT(JV!C361&amp;"      ",6)</f>
        <v xml:space="preserve">      </v>
      </c>
      <c r="K352" s="22" t="str">
        <f>LEFT(JV!D361&amp;"      ",6)</f>
        <v xml:space="preserve">      </v>
      </c>
      <c r="L352" s="22" t="str">
        <f>LEFT(JV!E361&amp;"      ",6)</f>
        <v xml:space="preserve">      </v>
      </c>
      <c r="M352" s="22" t="str">
        <f>LEFT(JV!F361&amp;"      ",6)</f>
        <v xml:space="preserve">01    </v>
      </c>
      <c r="N352" s="22" t="str">
        <f>LEFT(JV!M361&amp;"        ",8)&amp;LEFT(JV!N361&amp;"    ",4)&amp;LEFT(JV!O361&amp;"    ",4)&amp;LEFT(JV!P361&amp;" ",1)&amp;LEFT(JV!Q361&amp;"        ",8)&amp;LEFT(JV!R361&amp;" ",1)</f>
        <v xml:space="preserve">                          </v>
      </c>
    </row>
    <row r="353" spans="1:14" x14ac:dyDescent="0.2">
      <c r="A353" s="22" t="s">
        <v>417</v>
      </c>
      <c r="B353" s="22" t="str">
        <f>LEFT(JV!$C$4&amp;"        ",8)&amp;"        "&amp;2</f>
        <v>AUPLOAD         2</v>
      </c>
      <c r="C353" s="22" t="str">
        <f>LEFT((JV!$C$5&amp;" "),4)</f>
        <v>BD05</v>
      </c>
      <c r="D353" s="22" t="str">
        <f>LEFT((JV!J362&amp;"        "),8)</f>
        <v xml:space="preserve">        </v>
      </c>
      <c r="E353" s="22" t="str">
        <f>RIGHT("000000000000"&amp;(ROUND((JV!G362+JV!H362),2)*100),12)</f>
        <v>000000000000</v>
      </c>
      <c r="F353" s="22" t="str">
        <f>LEFT(JV!I362&amp;"                                   ",35)</f>
        <v xml:space="preserve">0                                  </v>
      </c>
      <c r="G353" s="22" t="str">
        <f>IF((JV!G362&gt;0),"-",IF((JV!H362&gt;0),"+"," "))&amp;LEFT(JV!$F$5&amp;"  ",2)&amp;JV!$F$6&amp;"      "</f>
        <v xml:space="preserve">   Q      </v>
      </c>
      <c r="H353" s="22" t="str">
        <f>LEFT(JV!A362&amp;"      ",6)</f>
        <v xml:space="preserve">      </v>
      </c>
      <c r="I353" s="22" t="str">
        <f>LEFT(JV!B362&amp;"      ",6)</f>
        <v xml:space="preserve">      </v>
      </c>
      <c r="J353" s="22" t="str">
        <f>LEFT(JV!C362&amp;"      ",6)</f>
        <v xml:space="preserve">      </v>
      </c>
      <c r="K353" s="22" t="str">
        <f>LEFT(JV!D362&amp;"      ",6)</f>
        <v xml:space="preserve">      </v>
      </c>
      <c r="L353" s="22" t="str">
        <f>LEFT(JV!E362&amp;"      ",6)</f>
        <v xml:space="preserve">      </v>
      </c>
      <c r="M353" s="22" t="str">
        <f>LEFT(JV!F362&amp;"      ",6)</f>
        <v xml:space="preserve">01    </v>
      </c>
      <c r="N353" s="22" t="str">
        <f>LEFT(JV!M362&amp;"        ",8)&amp;LEFT(JV!N362&amp;"    ",4)&amp;LEFT(JV!O362&amp;"    ",4)&amp;LEFT(JV!P362&amp;" ",1)&amp;LEFT(JV!Q362&amp;"        ",8)&amp;LEFT(JV!R362&amp;" ",1)</f>
        <v xml:space="preserve">                          </v>
      </c>
    </row>
    <row r="354" spans="1:14" x14ac:dyDescent="0.2">
      <c r="A354" s="22" t="s">
        <v>418</v>
      </c>
      <c r="B354" s="22" t="str">
        <f>LEFT(JV!$C$4&amp;"        ",8)&amp;"        "&amp;2</f>
        <v>AUPLOAD         2</v>
      </c>
      <c r="C354" s="22" t="str">
        <f>LEFT((JV!$C$5&amp;" "),4)</f>
        <v>BD05</v>
      </c>
      <c r="D354" s="22" t="str">
        <f>LEFT((JV!J363&amp;"        "),8)</f>
        <v xml:space="preserve">        </v>
      </c>
      <c r="E354" s="22" t="str">
        <f>RIGHT("000000000000"&amp;(ROUND((JV!G363+JV!H363),2)*100),12)</f>
        <v>000000000000</v>
      </c>
      <c r="F354" s="22" t="str">
        <f>LEFT(JV!I363&amp;"                                   ",35)</f>
        <v xml:space="preserve">0                                  </v>
      </c>
      <c r="G354" s="22" t="str">
        <f>IF((JV!G363&gt;0),"-",IF((JV!H363&gt;0),"+"," "))&amp;LEFT(JV!$F$5&amp;"  ",2)&amp;JV!$F$6&amp;"      "</f>
        <v xml:space="preserve">   Q      </v>
      </c>
      <c r="H354" s="22" t="str">
        <f>LEFT(JV!A363&amp;"      ",6)</f>
        <v xml:space="preserve">      </v>
      </c>
      <c r="I354" s="22" t="str">
        <f>LEFT(JV!B363&amp;"      ",6)</f>
        <v xml:space="preserve">      </v>
      </c>
      <c r="J354" s="22" t="str">
        <f>LEFT(JV!C363&amp;"      ",6)</f>
        <v xml:space="preserve">      </v>
      </c>
      <c r="K354" s="22" t="str">
        <f>LEFT(JV!D363&amp;"      ",6)</f>
        <v xml:space="preserve">      </v>
      </c>
      <c r="L354" s="22" t="str">
        <f>LEFT(JV!E363&amp;"      ",6)</f>
        <v xml:space="preserve">      </v>
      </c>
      <c r="M354" s="22" t="str">
        <f>LEFT(JV!F363&amp;"      ",6)</f>
        <v xml:space="preserve">01    </v>
      </c>
      <c r="N354" s="22" t="str">
        <f>LEFT(JV!M363&amp;"        ",8)&amp;LEFT(JV!N363&amp;"    ",4)&amp;LEFT(JV!O363&amp;"    ",4)&amp;LEFT(JV!P363&amp;" ",1)&amp;LEFT(JV!Q363&amp;"        ",8)&amp;LEFT(JV!R363&amp;" ",1)</f>
        <v xml:space="preserve">                          </v>
      </c>
    </row>
    <row r="355" spans="1:14" x14ac:dyDescent="0.2">
      <c r="A355" s="22" t="s">
        <v>419</v>
      </c>
      <c r="B355" s="22" t="str">
        <f>LEFT(JV!$C$4&amp;"        ",8)&amp;"        "&amp;2</f>
        <v>AUPLOAD         2</v>
      </c>
      <c r="C355" s="22" t="str">
        <f>LEFT((JV!$C$5&amp;" "),4)</f>
        <v>BD05</v>
      </c>
      <c r="D355" s="22" t="str">
        <f>LEFT((JV!J364&amp;"        "),8)</f>
        <v xml:space="preserve">        </v>
      </c>
      <c r="E355" s="22" t="str">
        <f>RIGHT("000000000000"&amp;(ROUND((JV!G364+JV!H364),2)*100),12)</f>
        <v>000000000000</v>
      </c>
      <c r="F355" s="22" t="str">
        <f>LEFT(JV!I364&amp;"                                   ",35)</f>
        <v xml:space="preserve">0                                  </v>
      </c>
      <c r="G355" s="22" t="str">
        <f>IF((JV!G364&gt;0),"-",IF((JV!H364&gt;0),"+"," "))&amp;LEFT(JV!$F$5&amp;"  ",2)&amp;JV!$F$6&amp;"      "</f>
        <v xml:space="preserve">   Q      </v>
      </c>
      <c r="H355" s="22" t="str">
        <f>LEFT(JV!A364&amp;"      ",6)</f>
        <v xml:space="preserve">      </v>
      </c>
      <c r="I355" s="22" t="str">
        <f>LEFT(JV!B364&amp;"      ",6)</f>
        <v xml:space="preserve">      </v>
      </c>
      <c r="J355" s="22" t="str">
        <f>LEFT(JV!C364&amp;"      ",6)</f>
        <v xml:space="preserve">      </v>
      </c>
      <c r="K355" s="22" t="str">
        <f>LEFT(JV!D364&amp;"      ",6)</f>
        <v xml:space="preserve">      </v>
      </c>
      <c r="L355" s="22" t="str">
        <f>LEFT(JV!E364&amp;"      ",6)</f>
        <v xml:space="preserve">      </v>
      </c>
      <c r="M355" s="22" t="str">
        <f>LEFT(JV!F364&amp;"      ",6)</f>
        <v xml:space="preserve">01    </v>
      </c>
      <c r="N355" s="22" t="str">
        <f>LEFT(JV!M364&amp;"        ",8)&amp;LEFT(JV!N364&amp;"    ",4)&amp;LEFT(JV!O364&amp;"    ",4)&amp;LEFT(JV!P364&amp;" ",1)&amp;LEFT(JV!Q364&amp;"        ",8)&amp;LEFT(JV!R364&amp;" ",1)</f>
        <v xml:space="preserve">                          </v>
      </c>
    </row>
    <row r="356" spans="1:14" x14ac:dyDescent="0.2">
      <c r="A356" s="22" t="s">
        <v>420</v>
      </c>
      <c r="B356" s="22" t="str">
        <f>LEFT(JV!$C$4&amp;"        ",8)&amp;"        "&amp;2</f>
        <v>AUPLOAD         2</v>
      </c>
      <c r="C356" s="22" t="str">
        <f>LEFT((JV!$C$5&amp;" "),4)</f>
        <v>BD05</v>
      </c>
      <c r="D356" s="22" t="str">
        <f>LEFT((JV!J365&amp;"        "),8)</f>
        <v xml:space="preserve">        </v>
      </c>
      <c r="E356" s="22" t="str">
        <f>RIGHT("000000000000"&amp;(ROUND((JV!G365+JV!H365),2)*100),12)</f>
        <v>000000000000</v>
      </c>
      <c r="F356" s="22" t="str">
        <f>LEFT(JV!I365&amp;"                                   ",35)</f>
        <v xml:space="preserve">0                                  </v>
      </c>
      <c r="G356" s="22" t="str">
        <f>IF((JV!G365&gt;0),"-",IF((JV!H365&gt;0),"+"," "))&amp;LEFT(JV!$F$5&amp;"  ",2)&amp;JV!$F$6&amp;"      "</f>
        <v xml:space="preserve">   Q      </v>
      </c>
      <c r="H356" s="22" t="str">
        <f>LEFT(JV!A365&amp;"      ",6)</f>
        <v xml:space="preserve">      </v>
      </c>
      <c r="I356" s="22" t="str">
        <f>LEFT(JV!B365&amp;"      ",6)</f>
        <v xml:space="preserve">      </v>
      </c>
      <c r="J356" s="22" t="str">
        <f>LEFT(JV!C365&amp;"      ",6)</f>
        <v xml:space="preserve">      </v>
      </c>
      <c r="K356" s="22" t="str">
        <f>LEFT(JV!D365&amp;"      ",6)</f>
        <v xml:space="preserve">      </v>
      </c>
      <c r="L356" s="22" t="str">
        <f>LEFT(JV!E365&amp;"      ",6)</f>
        <v xml:space="preserve">      </v>
      </c>
      <c r="M356" s="22" t="str">
        <f>LEFT(JV!F365&amp;"      ",6)</f>
        <v xml:space="preserve">01    </v>
      </c>
      <c r="N356" s="22" t="str">
        <f>LEFT(JV!M365&amp;"        ",8)&amp;LEFT(JV!N365&amp;"    ",4)&amp;LEFT(JV!O365&amp;"    ",4)&amp;LEFT(JV!P365&amp;" ",1)&amp;LEFT(JV!Q365&amp;"        ",8)&amp;LEFT(JV!R365&amp;" ",1)</f>
        <v xml:space="preserve">                          </v>
      </c>
    </row>
    <row r="357" spans="1:14" x14ac:dyDescent="0.2">
      <c r="A357" s="22" t="s">
        <v>421</v>
      </c>
      <c r="B357" s="22" t="str">
        <f>LEFT(JV!$C$4&amp;"        ",8)&amp;"        "&amp;2</f>
        <v>AUPLOAD         2</v>
      </c>
      <c r="C357" s="22" t="str">
        <f>LEFT((JV!$C$5&amp;" "),4)</f>
        <v>BD05</v>
      </c>
      <c r="D357" s="22" t="str">
        <f>LEFT((JV!J366&amp;"        "),8)</f>
        <v xml:space="preserve">        </v>
      </c>
      <c r="E357" s="22" t="str">
        <f>RIGHT("000000000000"&amp;(ROUND((JV!G366+JV!H366),2)*100),12)</f>
        <v>000000000000</v>
      </c>
      <c r="F357" s="22" t="str">
        <f>LEFT(JV!I366&amp;"                                   ",35)</f>
        <v xml:space="preserve">0                                  </v>
      </c>
      <c r="G357" s="22" t="str">
        <f>IF((JV!G366&gt;0),"-",IF((JV!H366&gt;0),"+"," "))&amp;LEFT(JV!$F$5&amp;"  ",2)&amp;JV!$F$6&amp;"      "</f>
        <v xml:space="preserve">   Q      </v>
      </c>
      <c r="H357" s="22" t="str">
        <f>LEFT(JV!A366&amp;"      ",6)</f>
        <v xml:space="preserve">      </v>
      </c>
      <c r="I357" s="22" t="str">
        <f>LEFT(JV!B366&amp;"      ",6)</f>
        <v xml:space="preserve">      </v>
      </c>
      <c r="J357" s="22" t="str">
        <f>LEFT(JV!C366&amp;"      ",6)</f>
        <v xml:space="preserve">      </v>
      </c>
      <c r="K357" s="22" t="str">
        <f>LEFT(JV!D366&amp;"      ",6)</f>
        <v xml:space="preserve">      </v>
      </c>
      <c r="L357" s="22" t="str">
        <f>LEFT(JV!E366&amp;"      ",6)</f>
        <v xml:space="preserve">      </v>
      </c>
      <c r="M357" s="22" t="str">
        <f>LEFT(JV!F366&amp;"      ",6)</f>
        <v xml:space="preserve">01    </v>
      </c>
      <c r="N357" s="22" t="str">
        <f>LEFT(JV!M366&amp;"        ",8)&amp;LEFT(JV!N366&amp;"    ",4)&amp;LEFT(JV!O366&amp;"    ",4)&amp;LEFT(JV!P366&amp;" ",1)&amp;LEFT(JV!Q366&amp;"        ",8)&amp;LEFT(JV!R366&amp;" ",1)</f>
        <v xml:space="preserve">                          </v>
      </c>
    </row>
    <row r="358" spans="1:14" x14ac:dyDescent="0.2">
      <c r="A358" s="22" t="s">
        <v>422</v>
      </c>
      <c r="B358" s="22" t="str">
        <f>LEFT(JV!$C$4&amp;"        ",8)&amp;"        "&amp;2</f>
        <v>AUPLOAD         2</v>
      </c>
      <c r="C358" s="22" t="str">
        <f>LEFT((JV!$C$5&amp;" "),4)</f>
        <v>BD05</v>
      </c>
      <c r="D358" s="22" t="str">
        <f>LEFT((JV!J367&amp;"        "),8)</f>
        <v xml:space="preserve">        </v>
      </c>
      <c r="E358" s="22" t="str">
        <f>RIGHT("000000000000"&amp;(ROUND((JV!G367+JV!H367),2)*100),12)</f>
        <v>000000000000</v>
      </c>
      <c r="F358" s="22" t="str">
        <f>LEFT(JV!I367&amp;"                                   ",35)</f>
        <v xml:space="preserve">0                                  </v>
      </c>
      <c r="G358" s="22" t="str">
        <f>IF((JV!G367&gt;0),"-",IF((JV!H367&gt;0),"+"," "))&amp;LEFT(JV!$F$5&amp;"  ",2)&amp;JV!$F$6&amp;"      "</f>
        <v xml:space="preserve">   Q      </v>
      </c>
      <c r="H358" s="22" t="str">
        <f>LEFT(JV!A367&amp;"      ",6)</f>
        <v xml:space="preserve">      </v>
      </c>
      <c r="I358" s="22" t="str">
        <f>LEFT(JV!B367&amp;"      ",6)</f>
        <v xml:space="preserve">      </v>
      </c>
      <c r="J358" s="22" t="str">
        <f>LEFT(JV!C367&amp;"      ",6)</f>
        <v xml:space="preserve">      </v>
      </c>
      <c r="K358" s="22" t="str">
        <f>LEFT(JV!D367&amp;"      ",6)</f>
        <v xml:space="preserve">      </v>
      </c>
      <c r="L358" s="22" t="str">
        <f>LEFT(JV!E367&amp;"      ",6)</f>
        <v xml:space="preserve">      </v>
      </c>
      <c r="M358" s="22" t="str">
        <f>LEFT(JV!F367&amp;"      ",6)</f>
        <v xml:space="preserve">01    </v>
      </c>
      <c r="N358" s="22" t="str">
        <f>LEFT(JV!M367&amp;"        ",8)&amp;LEFT(JV!N367&amp;"    ",4)&amp;LEFT(JV!O367&amp;"    ",4)&amp;LEFT(JV!P367&amp;" ",1)&amp;LEFT(JV!Q367&amp;"        ",8)&amp;LEFT(JV!R367&amp;" ",1)</f>
        <v xml:space="preserve">                          </v>
      </c>
    </row>
    <row r="359" spans="1:14" x14ac:dyDescent="0.2">
      <c r="A359" s="22" t="s">
        <v>423</v>
      </c>
      <c r="B359" s="22" t="str">
        <f>LEFT(JV!$C$4&amp;"        ",8)&amp;"        "&amp;2</f>
        <v>AUPLOAD         2</v>
      </c>
      <c r="C359" s="22" t="str">
        <f>LEFT((JV!$C$5&amp;" "),4)</f>
        <v>BD05</v>
      </c>
      <c r="D359" s="22" t="str">
        <f>LEFT((JV!J368&amp;"        "),8)</f>
        <v xml:space="preserve">        </v>
      </c>
      <c r="E359" s="22" t="str">
        <f>RIGHT("000000000000"&amp;(ROUND((JV!G368+JV!H368),2)*100),12)</f>
        <v>000000000000</v>
      </c>
      <c r="F359" s="22" t="str">
        <f>LEFT(JV!I368&amp;"                                   ",35)</f>
        <v xml:space="preserve">0                                  </v>
      </c>
      <c r="G359" s="22" t="str">
        <f>IF((JV!G368&gt;0),"-",IF((JV!H368&gt;0),"+"," "))&amp;LEFT(JV!$F$5&amp;"  ",2)&amp;JV!$F$6&amp;"      "</f>
        <v xml:space="preserve">   Q      </v>
      </c>
      <c r="H359" s="22" t="str">
        <f>LEFT(JV!A368&amp;"      ",6)</f>
        <v xml:space="preserve">      </v>
      </c>
      <c r="I359" s="22" t="str">
        <f>LEFT(JV!B368&amp;"      ",6)</f>
        <v xml:space="preserve">      </v>
      </c>
      <c r="J359" s="22" t="str">
        <f>LEFT(JV!C368&amp;"      ",6)</f>
        <v xml:space="preserve">      </v>
      </c>
      <c r="K359" s="22" t="str">
        <f>LEFT(JV!D368&amp;"      ",6)</f>
        <v xml:space="preserve">      </v>
      </c>
      <c r="L359" s="22" t="str">
        <f>LEFT(JV!E368&amp;"      ",6)</f>
        <v xml:space="preserve">      </v>
      </c>
      <c r="M359" s="22" t="str">
        <f>LEFT(JV!F368&amp;"      ",6)</f>
        <v xml:space="preserve">01    </v>
      </c>
      <c r="N359" s="22" t="str">
        <f>LEFT(JV!M368&amp;"        ",8)&amp;LEFT(JV!N368&amp;"    ",4)&amp;LEFT(JV!O368&amp;"    ",4)&amp;LEFT(JV!P368&amp;" ",1)&amp;LEFT(JV!Q368&amp;"        ",8)&amp;LEFT(JV!R368&amp;" ",1)</f>
        <v xml:space="preserve">                          </v>
      </c>
    </row>
    <row r="360" spans="1:14" x14ac:dyDescent="0.2">
      <c r="A360" s="22" t="s">
        <v>424</v>
      </c>
      <c r="B360" s="22" t="str">
        <f>LEFT(JV!$C$4&amp;"        ",8)&amp;"        "&amp;2</f>
        <v>AUPLOAD         2</v>
      </c>
      <c r="C360" s="22" t="str">
        <f>LEFT((JV!$C$5&amp;" "),4)</f>
        <v>BD05</v>
      </c>
      <c r="D360" s="22" t="str">
        <f>LEFT((JV!J369&amp;"        "),8)</f>
        <v xml:space="preserve">        </v>
      </c>
      <c r="E360" s="22" t="str">
        <f>RIGHT("000000000000"&amp;(ROUND((JV!G369+JV!H369),2)*100),12)</f>
        <v>000000000000</v>
      </c>
      <c r="F360" s="22" t="str">
        <f>LEFT(JV!I369&amp;"                                   ",35)</f>
        <v xml:space="preserve">0                                  </v>
      </c>
      <c r="G360" s="22" t="str">
        <f>IF((JV!G369&gt;0),"-",IF((JV!H369&gt;0),"+"," "))&amp;LEFT(JV!$F$5&amp;"  ",2)&amp;JV!$F$6&amp;"      "</f>
        <v xml:space="preserve">   Q      </v>
      </c>
      <c r="H360" s="22" t="str">
        <f>LEFT(JV!A369&amp;"      ",6)</f>
        <v xml:space="preserve">      </v>
      </c>
      <c r="I360" s="22" t="str">
        <f>LEFT(JV!B369&amp;"      ",6)</f>
        <v xml:space="preserve">      </v>
      </c>
      <c r="J360" s="22" t="str">
        <f>LEFT(JV!C369&amp;"      ",6)</f>
        <v xml:space="preserve">      </v>
      </c>
      <c r="K360" s="22" t="str">
        <f>LEFT(JV!D369&amp;"      ",6)</f>
        <v xml:space="preserve">      </v>
      </c>
      <c r="L360" s="22" t="str">
        <f>LEFT(JV!E369&amp;"      ",6)</f>
        <v xml:space="preserve">      </v>
      </c>
      <c r="M360" s="22" t="str">
        <f>LEFT(JV!F369&amp;"      ",6)</f>
        <v xml:space="preserve">01    </v>
      </c>
      <c r="N360" s="22" t="str">
        <f>LEFT(JV!M369&amp;"        ",8)&amp;LEFT(JV!N369&amp;"    ",4)&amp;LEFT(JV!O369&amp;"    ",4)&amp;LEFT(JV!P369&amp;" ",1)&amp;LEFT(JV!Q369&amp;"        ",8)&amp;LEFT(JV!R369&amp;" ",1)</f>
        <v xml:space="preserve">                          </v>
      </c>
    </row>
    <row r="361" spans="1:14" x14ac:dyDescent="0.2">
      <c r="A361" s="22" t="s">
        <v>425</v>
      </c>
      <c r="B361" s="22" t="str">
        <f>LEFT(JV!$C$4&amp;"        ",8)&amp;"        "&amp;2</f>
        <v>AUPLOAD         2</v>
      </c>
      <c r="C361" s="22" t="str">
        <f>LEFT((JV!$C$5&amp;" "),4)</f>
        <v>BD05</v>
      </c>
      <c r="D361" s="22" t="str">
        <f>LEFT((JV!J370&amp;"        "),8)</f>
        <v xml:space="preserve">        </v>
      </c>
      <c r="E361" s="22" t="str">
        <f>RIGHT("000000000000"&amp;(ROUND((JV!G370+JV!H370),2)*100),12)</f>
        <v>000000000000</v>
      </c>
      <c r="F361" s="22" t="str">
        <f>LEFT(JV!I370&amp;"                                   ",35)</f>
        <v xml:space="preserve">0                                  </v>
      </c>
      <c r="G361" s="22" t="str">
        <f>IF((JV!G370&gt;0),"-",IF((JV!H370&gt;0),"+"," "))&amp;LEFT(JV!$F$5&amp;"  ",2)&amp;JV!$F$6&amp;"      "</f>
        <v xml:space="preserve">   Q      </v>
      </c>
      <c r="H361" s="22" t="str">
        <f>LEFT(JV!A370&amp;"      ",6)</f>
        <v xml:space="preserve">      </v>
      </c>
      <c r="I361" s="22" t="str">
        <f>LEFT(JV!B370&amp;"      ",6)</f>
        <v xml:space="preserve">      </v>
      </c>
      <c r="J361" s="22" t="str">
        <f>LEFT(JV!C370&amp;"      ",6)</f>
        <v xml:space="preserve">      </v>
      </c>
      <c r="K361" s="22" t="str">
        <f>LEFT(JV!D370&amp;"      ",6)</f>
        <v xml:space="preserve">      </v>
      </c>
      <c r="L361" s="22" t="str">
        <f>LEFT(JV!E370&amp;"      ",6)</f>
        <v xml:space="preserve">      </v>
      </c>
      <c r="M361" s="22" t="str">
        <f>LEFT(JV!F370&amp;"      ",6)</f>
        <v xml:space="preserve">01    </v>
      </c>
      <c r="N361" s="22" t="str">
        <f>LEFT(JV!M370&amp;"        ",8)&amp;LEFT(JV!N370&amp;"    ",4)&amp;LEFT(JV!O370&amp;"    ",4)&amp;LEFT(JV!P370&amp;" ",1)&amp;LEFT(JV!Q370&amp;"        ",8)&amp;LEFT(JV!R370&amp;" ",1)</f>
        <v xml:space="preserve">                          </v>
      </c>
    </row>
    <row r="362" spans="1:14" x14ac:dyDescent="0.2">
      <c r="A362" s="22" t="s">
        <v>426</v>
      </c>
      <c r="B362" s="22" t="str">
        <f>LEFT(JV!$C$4&amp;"        ",8)&amp;"        "&amp;2</f>
        <v>AUPLOAD         2</v>
      </c>
      <c r="C362" s="22" t="str">
        <f>LEFT((JV!$C$5&amp;" "),4)</f>
        <v>BD05</v>
      </c>
      <c r="D362" s="22" t="str">
        <f>LEFT((JV!J371&amp;"        "),8)</f>
        <v xml:space="preserve">        </v>
      </c>
      <c r="E362" s="22" t="str">
        <f>RIGHT("000000000000"&amp;(ROUND((JV!G371+JV!H371),2)*100),12)</f>
        <v>000000000000</v>
      </c>
      <c r="F362" s="22" t="str">
        <f>LEFT(JV!I371&amp;"                                   ",35)</f>
        <v xml:space="preserve">0                                  </v>
      </c>
      <c r="G362" s="22" t="str">
        <f>IF((JV!G371&gt;0),"-",IF((JV!H371&gt;0),"+"," "))&amp;LEFT(JV!$F$5&amp;"  ",2)&amp;JV!$F$6&amp;"      "</f>
        <v xml:space="preserve">   Q      </v>
      </c>
      <c r="H362" s="22" t="str">
        <f>LEFT(JV!A371&amp;"      ",6)</f>
        <v xml:space="preserve">      </v>
      </c>
      <c r="I362" s="22" t="str">
        <f>LEFT(JV!B371&amp;"      ",6)</f>
        <v xml:space="preserve">      </v>
      </c>
      <c r="J362" s="22" t="str">
        <f>LEFT(JV!C371&amp;"      ",6)</f>
        <v xml:space="preserve">      </v>
      </c>
      <c r="K362" s="22" t="str">
        <f>LEFT(JV!D371&amp;"      ",6)</f>
        <v xml:space="preserve">      </v>
      </c>
      <c r="L362" s="22" t="str">
        <f>LEFT(JV!E371&amp;"      ",6)</f>
        <v xml:space="preserve">      </v>
      </c>
      <c r="M362" s="22" t="str">
        <f>LEFT(JV!F371&amp;"      ",6)</f>
        <v xml:space="preserve">01    </v>
      </c>
      <c r="N362" s="22" t="str">
        <f>LEFT(JV!M371&amp;"        ",8)&amp;LEFT(JV!N371&amp;"    ",4)&amp;LEFT(JV!O371&amp;"    ",4)&amp;LEFT(JV!P371&amp;" ",1)&amp;LEFT(JV!Q371&amp;"        ",8)&amp;LEFT(JV!R371&amp;" ",1)</f>
        <v xml:space="preserve">                          </v>
      </c>
    </row>
    <row r="363" spans="1:14" x14ac:dyDescent="0.2">
      <c r="A363" s="22" t="s">
        <v>427</v>
      </c>
      <c r="B363" s="22" t="str">
        <f>LEFT(JV!$C$4&amp;"        ",8)&amp;"        "&amp;2</f>
        <v>AUPLOAD         2</v>
      </c>
      <c r="C363" s="22" t="str">
        <f>LEFT((JV!$C$5&amp;" "),4)</f>
        <v>BD05</v>
      </c>
      <c r="D363" s="22" t="str">
        <f>LEFT((JV!J372&amp;"        "),8)</f>
        <v xml:space="preserve">        </v>
      </c>
      <c r="E363" s="22" t="str">
        <f>RIGHT("000000000000"&amp;(ROUND((JV!G372+JV!H372),2)*100),12)</f>
        <v>000000000000</v>
      </c>
      <c r="F363" s="22" t="str">
        <f>LEFT(JV!I372&amp;"                                   ",35)</f>
        <v xml:space="preserve">0                                  </v>
      </c>
      <c r="G363" s="22" t="str">
        <f>IF((JV!G372&gt;0),"-",IF((JV!H372&gt;0),"+"," "))&amp;LEFT(JV!$F$5&amp;"  ",2)&amp;JV!$F$6&amp;"      "</f>
        <v xml:space="preserve">   Q      </v>
      </c>
      <c r="H363" s="22" t="str">
        <f>LEFT(JV!A372&amp;"      ",6)</f>
        <v xml:space="preserve">      </v>
      </c>
      <c r="I363" s="22" t="str">
        <f>LEFT(JV!B372&amp;"      ",6)</f>
        <v xml:space="preserve">      </v>
      </c>
      <c r="J363" s="22" t="str">
        <f>LEFT(JV!C372&amp;"      ",6)</f>
        <v xml:space="preserve">      </v>
      </c>
      <c r="K363" s="22" t="str">
        <f>LEFT(JV!D372&amp;"      ",6)</f>
        <v xml:space="preserve">      </v>
      </c>
      <c r="L363" s="22" t="str">
        <f>LEFT(JV!E372&amp;"      ",6)</f>
        <v xml:space="preserve">      </v>
      </c>
      <c r="M363" s="22" t="str">
        <f>LEFT(JV!F372&amp;"      ",6)</f>
        <v xml:space="preserve">01    </v>
      </c>
      <c r="N363" s="22" t="str">
        <f>LEFT(JV!M372&amp;"        ",8)&amp;LEFT(JV!N372&amp;"    ",4)&amp;LEFT(JV!O372&amp;"    ",4)&amp;LEFT(JV!P372&amp;" ",1)&amp;LEFT(JV!Q372&amp;"        ",8)&amp;LEFT(JV!R372&amp;" ",1)</f>
        <v xml:space="preserve">                          </v>
      </c>
    </row>
    <row r="364" spans="1:14" x14ac:dyDescent="0.2">
      <c r="A364" s="22" t="s">
        <v>428</v>
      </c>
      <c r="B364" s="22" t="str">
        <f>LEFT(JV!$C$4&amp;"        ",8)&amp;"        "&amp;2</f>
        <v>AUPLOAD         2</v>
      </c>
      <c r="C364" s="22" t="str">
        <f>LEFT((JV!$C$5&amp;" "),4)</f>
        <v>BD05</v>
      </c>
      <c r="D364" s="22" t="str">
        <f>LEFT((JV!J373&amp;"        "),8)</f>
        <v xml:space="preserve">        </v>
      </c>
      <c r="E364" s="22" t="str">
        <f>RIGHT("000000000000"&amp;(ROUND((JV!G373+JV!H373),2)*100),12)</f>
        <v>000000000000</v>
      </c>
      <c r="F364" s="22" t="str">
        <f>LEFT(JV!I373&amp;"                                   ",35)</f>
        <v xml:space="preserve">0                                  </v>
      </c>
      <c r="G364" s="22" t="str">
        <f>IF((JV!G373&gt;0),"-",IF((JV!H373&gt;0),"+"," "))&amp;LEFT(JV!$F$5&amp;"  ",2)&amp;JV!$F$6&amp;"      "</f>
        <v xml:space="preserve">   Q      </v>
      </c>
      <c r="H364" s="22" t="str">
        <f>LEFT(JV!A373&amp;"      ",6)</f>
        <v xml:space="preserve">      </v>
      </c>
      <c r="I364" s="22" t="str">
        <f>LEFT(JV!B373&amp;"      ",6)</f>
        <v xml:space="preserve">      </v>
      </c>
      <c r="J364" s="22" t="str">
        <f>LEFT(JV!C373&amp;"      ",6)</f>
        <v xml:space="preserve">      </v>
      </c>
      <c r="K364" s="22" t="str">
        <f>LEFT(JV!D373&amp;"      ",6)</f>
        <v xml:space="preserve">      </v>
      </c>
      <c r="L364" s="22" t="str">
        <f>LEFT(JV!E373&amp;"      ",6)</f>
        <v xml:space="preserve">      </v>
      </c>
      <c r="M364" s="22" t="str">
        <f>LEFT(JV!F373&amp;"      ",6)</f>
        <v xml:space="preserve">01    </v>
      </c>
      <c r="N364" s="22" t="str">
        <f>LEFT(JV!M373&amp;"        ",8)&amp;LEFT(JV!N373&amp;"    ",4)&amp;LEFT(JV!O373&amp;"    ",4)&amp;LEFT(JV!P373&amp;" ",1)&amp;LEFT(JV!Q373&amp;"        ",8)&amp;LEFT(JV!R373&amp;" ",1)</f>
        <v xml:space="preserve">                          </v>
      </c>
    </row>
    <row r="365" spans="1:14" x14ac:dyDescent="0.2">
      <c r="A365" s="22" t="s">
        <v>429</v>
      </c>
      <c r="B365" s="22" t="str">
        <f>LEFT(JV!$C$4&amp;"        ",8)&amp;"        "&amp;2</f>
        <v>AUPLOAD         2</v>
      </c>
      <c r="C365" s="22" t="str">
        <f>LEFT((JV!$C$5&amp;" "),4)</f>
        <v>BD05</v>
      </c>
      <c r="D365" s="22" t="str">
        <f>LEFT((JV!J374&amp;"        "),8)</f>
        <v xml:space="preserve">        </v>
      </c>
      <c r="E365" s="22" t="str">
        <f>RIGHT("000000000000"&amp;(ROUND((JV!G374+JV!H374),2)*100),12)</f>
        <v>000000000000</v>
      </c>
      <c r="F365" s="22" t="str">
        <f>LEFT(JV!I374&amp;"                                   ",35)</f>
        <v xml:space="preserve">0                                  </v>
      </c>
      <c r="G365" s="22" t="str">
        <f>IF((JV!G374&gt;0),"-",IF((JV!H374&gt;0),"+"," "))&amp;LEFT(JV!$F$5&amp;"  ",2)&amp;JV!$F$6&amp;"      "</f>
        <v xml:space="preserve">   Q      </v>
      </c>
      <c r="H365" s="22" t="str">
        <f>LEFT(JV!A374&amp;"      ",6)</f>
        <v xml:space="preserve">      </v>
      </c>
      <c r="I365" s="22" t="str">
        <f>LEFT(JV!B374&amp;"      ",6)</f>
        <v xml:space="preserve">      </v>
      </c>
      <c r="J365" s="22" t="str">
        <f>LEFT(JV!C374&amp;"      ",6)</f>
        <v xml:space="preserve">      </v>
      </c>
      <c r="K365" s="22" t="str">
        <f>LEFT(JV!D374&amp;"      ",6)</f>
        <v xml:space="preserve">      </v>
      </c>
      <c r="L365" s="22" t="str">
        <f>LEFT(JV!E374&amp;"      ",6)</f>
        <v xml:space="preserve">      </v>
      </c>
      <c r="M365" s="22" t="str">
        <f>LEFT(JV!F374&amp;"      ",6)</f>
        <v xml:space="preserve">01    </v>
      </c>
      <c r="N365" s="22" t="str">
        <f>LEFT(JV!M374&amp;"        ",8)&amp;LEFT(JV!N374&amp;"    ",4)&amp;LEFT(JV!O374&amp;"    ",4)&amp;LEFT(JV!P374&amp;" ",1)&amp;LEFT(JV!Q374&amp;"        ",8)&amp;LEFT(JV!R374&amp;" ",1)</f>
        <v xml:space="preserve">                          </v>
      </c>
    </row>
    <row r="366" spans="1:14" x14ac:dyDescent="0.2">
      <c r="A366" s="22" t="s">
        <v>430</v>
      </c>
      <c r="B366" s="22" t="str">
        <f>LEFT(JV!$C$4&amp;"        ",8)&amp;"        "&amp;2</f>
        <v>AUPLOAD         2</v>
      </c>
      <c r="C366" s="22" t="str">
        <f>LEFT((JV!$C$5&amp;" "),4)</f>
        <v>BD05</v>
      </c>
      <c r="D366" s="22" t="str">
        <f>LEFT((JV!J375&amp;"        "),8)</f>
        <v xml:space="preserve">        </v>
      </c>
      <c r="E366" s="22" t="str">
        <f>RIGHT("000000000000"&amp;(ROUND((JV!G375+JV!H375),2)*100),12)</f>
        <v>000000000000</v>
      </c>
      <c r="F366" s="22" t="str">
        <f>LEFT(JV!I375&amp;"                                   ",35)</f>
        <v xml:space="preserve">0                                  </v>
      </c>
      <c r="G366" s="22" t="str">
        <f>IF((JV!G375&gt;0),"-",IF((JV!H375&gt;0),"+"," "))&amp;LEFT(JV!$F$5&amp;"  ",2)&amp;JV!$F$6&amp;"      "</f>
        <v xml:space="preserve">   Q      </v>
      </c>
      <c r="H366" s="22" t="str">
        <f>LEFT(JV!A375&amp;"      ",6)</f>
        <v xml:space="preserve">      </v>
      </c>
      <c r="I366" s="22" t="str">
        <f>LEFT(JV!B375&amp;"      ",6)</f>
        <v xml:space="preserve">      </v>
      </c>
      <c r="J366" s="22" t="str">
        <f>LEFT(JV!C375&amp;"      ",6)</f>
        <v xml:space="preserve">      </v>
      </c>
      <c r="K366" s="22" t="str">
        <f>LEFT(JV!D375&amp;"      ",6)</f>
        <v xml:space="preserve">      </v>
      </c>
      <c r="L366" s="22" t="str">
        <f>LEFT(JV!E375&amp;"      ",6)</f>
        <v xml:space="preserve">      </v>
      </c>
      <c r="M366" s="22" t="str">
        <f>LEFT(JV!F375&amp;"      ",6)</f>
        <v xml:space="preserve">01    </v>
      </c>
      <c r="N366" s="22" t="str">
        <f>LEFT(JV!M375&amp;"        ",8)&amp;LEFT(JV!N375&amp;"    ",4)&amp;LEFT(JV!O375&amp;"    ",4)&amp;LEFT(JV!P375&amp;" ",1)&amp;LEFT(JV!Q375&amp;"        ",8)&amp;LEFT(JV!R375&amp;" ",1)</f>
        <v xml:space="preserve">                          </v>
      </c>
    </row>
    <row r="367" spans="1:14" x14ac:dyDescent="0.2">
      <c r="A367" s="22" t="s">
        <v>431</v>
      </c>
      <c r="B367" s="22" t="str">
        <f>LEFT(JV!$C$4&amp;"        ",8)&amp;"        "&amp;2</f>
        <v>AUPLOAD         2</v>
      </c>
      <c r="C367" s="22" t="str">
        <f>LEFT((JV!$C$5&amp;" "),4)</f>
        <v>BD05</v>
      </c>
      <c r="D367" s="22" t="str">
        <f>LEFT((JV!J376&amp;"        "),8)</f>
        <v xml:space="preserve">        </v>
      </c>
      <c r="E367" s="22" t="str">
        <f>RIGHT("000000000000"&amp;(ROUND((JV!G376+JV!H376),2)*100),12)</f>
        <v>000000000000</v>
      </c>
      <c r="F367" s="22" t="str">
        <f>LEFT(JV!I376&amp;"                                   ",35)</f>
        <v xml:space="preserve">0                                  </v>
      </c>
      <c r="G367" s="22" t="str">
        <f>IF((JV!G376&gt;0),"-",IF((JV!H376&gt;0),"+"," "))&amp;LEFT(JV!$F$5&amp;"  ",2)&amp;JV!$F$6&amp;"      "</f>
        <v xml:space="preserve">   Q      </v>
      </c>
      <c r="H367" s="22" t="str">
        <f>LEFT(JV!A376&amp;"      ",6)</f>
        <v xml:space="preserve">      </v>
      </c>
      <c r="I367" s="22" t="str">
        <f>LEFT(JV!B376&amp;"      ",6)</f>
        <v xml:space="preserve">      </v>
      </c>
      <c r="J367" s="22" t="str">
        <f>LEFT(JV!C376&amp;"      ",6)</f>
        <v xml:space="preserve">      </v>
      </c>
      <c r="K367" s="22" t="str">
        <f>LEFT(JV!D376&amp;"      ",6)</f>
        <v xml:space="preserve">      </v>
      </c>
      <c r="L367" s="22" t="str">
        <f>LEFT(JV!E376&amp;"      ",6)</f>
        <v xml:space="preserve">      </v>
      </c>
      <c r="M367" s="22" t="str">
        <f>LEFT(JV!F376&amp;"      ",6)</f>
        <v xml:space="preserve">01    </v>
      </c>
      <c r="N367" s="22" t="str">
        <f>LEFT(JV!M376&amp;"        ",8)&amp;LEFT(JV!N376&amp;"    ",4)&amp;LEFT(JV!O376&amp;"    ",4)&amp;LEFT(JV!P376&amp;" ",1)&amp;LEFT(JV!Q376&amp;"        ",8)&amp;LEFT(JV!R376&amp;" ",1)</f>
        <v xml:space="preserve">                          </v>
      </c>
    </row>
    <row r="368" spans="1:14" x14ac:dyDescent="0.2">
      <c r="A368" s="22" t="s">
        <v>432</v>
      </c>
      <c r="B368" s="22" t="str">
        <f>LEFT(JV!$C$4&amp;"        ",8)&amp;"        "&amp;2</f>
        <v>AUPLOAD         2</v>
      </c>
      <c r="C368" s="22" t="str">
        <f>LEFT((JV!$C$5&amp;" "),4)</f>
        <v>BD05</v>
      </c>
      <c r="D368" s="22" t="str">
        <f>LEFT((JV!J377&amp;"        "),8)</f>
        <v xml:space="preserve">        </v>
      </c>
      <c r="E368" s="22" t="str">
        <f>RIGHT("000000000000"&amp;(ROUND((JV!G377+JV!H377),2)*100),12)</f>
        <v>000000000000</v>
      </c>
      <c r="F368" s="22" t="str">
        <f>LEFT(JV!I377&amp;"                                   ",35)</f>
        <v xml:space="preserve">0                                  </v>
      </c>
      <c r="G368" s="22" t="str">
        <f>IF((JV!G377&gt;0),"-",IF((JV!H377&gt;0),"+"," "))&amp;LEFT(JV!$F$5&amp;"  ",2)&amp;JV!$F$6&amp;"      "</f>
        <v xml:space="preserve">   Q      </v>
      </c>
      <c r="H368" s="22" t="str">
        <f>LEFT(JV!A377&amp;"      ",6)</f>
        <v xml:space="preserve">      </v>
      </c>
      <c r="I368" s="22" t="str">
        <f>LEFT(JV!B377&amp;"      ",6)</f>
        <v xml:space="preserve">      </v>
      </c>
      <c r="J368" s="22" t="str">
        <f>LEFT(JV!C377&amp;"      ",6)</f>
        <v xml:space="preserve">      </v>
      </c>
      <c r="K368" s="22" t="str">
        <f>LEFT(JV!D377&amp;"      ",6)</f>
        <v xml:space="preserve">      </v>
      </c>
      <c r="L368" s="22" t="str">
        <f>LEFT(JV!E377&amp;"      ",6)</f>
        <v xml:space="preserve">      </v>
      </c>
      <c r="M368" s="22" t="str">
        <f>LEFT(JV!F377&amp;"      ",6)</f>
        <v xml:space="preserve">01    </v>
      </c>
      <c r="N368" s="22" t="str">
        <f>LEFT(JV!M377&amp;"        ",8)&amp;LEFT(JV!N377&amp;"    ",4)&amp;LEFT(JV!O377&amp;"    ",4)&amp;LEFT(JV!P377&amp;" ",1)&amp;LEFT(JV!Q377&amp;"        ",8)&amp;LEFT(JV!R377&amp;" ",1)</f>
        <v xml:space="preserve">                          </v>
      </c>
    </row>
    <row r="369" spans="1:14" x14ac:dyDescent="0.2">
      <c r="A369" s="22" t="s">
        <v>433</v>
      </c>
      <c r="B369" s="22" t="str">
        <f>LEFT(JV!$C$4&amp;"        ",8)&amp;"        "&amp;2</f>
        <v>AUPLOAD         2</v>
      </c>
      <c r="C369" s="22" t="str">
        <f>LEFT((JV!$C$5&amp;" "),4)</f>
        <v>BD05</v>
      </c>
      <c r="D369" s="22" t="str">
        <f>LEFT((JV!J378&amp;"        "),8)</f>
        <v xml:space="preserve">        </v>
      </c>
      <c r="E369" s="22" t="str">
        <f>RIGHT("000000000000"&amp;(ROUND((JV!G378+JV!H378),2)*100),12)</f>
        <v>000000000000</v>
      </c>
      <c r="F369" s="22" t="str">
        <f>LEFT(JV!I378&amp;"                                   ",35)</f>
        <v xml:space="preserve">0                                  </v>
      </c>
      <c r="G369" s="22" t="str">
        <f>IF((JV!G378&gt;0),"-",IF((JV!H378&gt;0),"+"," "))&amp;LEFT(JV!$F$5&amp;"  ",2)&amp;JV!$F$6&amp;"      "</f>
        <v xml:space="preserve">   Q      </v>
      </c>
      <c r="H369" s="22" t="str">
        <f>LEFT(JV!A378&amp;"      ",6)</f>
        <v xml:space="preserve">      </v>
      </c>
      <c r="I369" s="22" t="str">
        <f>LEFT(JV!B378&amp;"      ",6)</f>
        <v xml:space="preserve">      </v>
      </c>
      <c r="J369" s="22" t="str">
        <f>LEFT(JV!C378&amp;"      ",6)</f>
        <v xml:space="preserve">      </v>
      </c>
      <c r="K369" s="22" t="str">
        <f>LEFT(JV!D378&amp;"      ",6)</f>
        <v xml:space="preserve">      </v>
      </c>
      <c r="L369" s="22" t="str">
        <f>LEFT(JV!E378&amp;"      ",6)</f>
        <v xml:space="preserve">      </v>
      </c>
      <c r="M369" s="22" t="str">
        <f>LEFT(JV!F378&amp;"      ",6)</f>
        <v xml:space="preserve">01    </v>
      </c>
      <c r="N369" s="22" t="str">
        <f>LEFT(JV!M378&amp;"        ",8)&amp;LEFT(JV!N378&amp;"    ",4)&amp;LEFT(JV!O378&amp;"    ",4)&amp;LEFT(JV!P378&amp;" ",1)&amp;LEFT(JV!Q378&amp;"        ",8)&amp;LEFT(JV!R378&amp;" ",1)</f>
        <v xml:space="preserve">                          </v>
      </c>
    </row>
    <row r="370" spans="1:14" x14ac:dyDescent="0.2">
      <c r="A370" s="22" t="s">
        <v>434</v>
      </c>
      <c r="B370" s="22" t="str">
        <f>LEFT(JV!$C$4&amp;"        ",8)&amp;"        "&amp;2</f>
        <v>AUPLOAD         2</v>
      </c>
      <c r="C370" s="22" t="str">
        <f>LEFT((JV!$C$5&amp;" "),4)</f>
        <v>BD05</v>
      </c>
      <c r="D370" s="22" t="str">
        <f>LEFT((JV!J379&amp;"        "),8)</f>
        <v xml:space="preserve">        </v>
      </c>
      <c r="E370" s="22" t="str">
        <f>RIGHT("000000000000"&amp;(ROUND((JV!G379+JV!H379),2)*100),12)</f>
        <v>000000000000</v>
      </c>
      <c r="F370" s="22" t="str">
        <f>LEFT(JV!I379&amp;"                                   ",35)</f>
        <v xml:space="preserve">0                                  </v>
      </c>
      <c r="G370" s="22" t="str">
        <f>IF((JV!G379&gt;0),"-",IF((JV!H379&gt;0),"+"," "))&amp;LEFT(JV!$F$5&amp;"  ",2)&amp;JV!$F$6&amp;"      "</f>
        <v xml:space="preserve">   Q      </v>
      </c>
      <c r="H370" s="22" t="str">
        <f>LEFT(JV!A379&amp;"      ",6)</f>
        <v xml:space="preserve">      </v>
      </c>
      <c r="I370" s="22" t="str">
        <f>LEFT(JV!B379&amp;"      ",6)</f>
        <v xml:space="preserve">      </v>
      </c>
      <c r="J370" s="22" t="str">
        <f>LEFT(JV!C379&amp;"      ",6)</f>
        <v xml:space="preserve">      </v>
      </c>
      <c r="K370" s="22" t="str">
        <f>LEFT(JV!D379&amp;"      ",6)</f>
        <v xml:space="preserve">      </v>
      </c>
      <c r="L370" s="22" t="str">
        <f>LEFT(JV!E379&amp;"      ",6)</f>
        <v xml:space="preserve">      </v>
      </c>
      <c r="M370" s="22" t="str">
        <f>LEFT(JV!F379&amp;"      ",6)</f>
        <v xml:space="preserve">01    </v>
      </c>
      <c r="N370" s="22" t="str">
        <f>LEFT(JV!M379&amp;"        ",8)&amp;LEFT(JV!N379&amp;"    ",4)&amp;LEFT(JV!O379&amp;"    ",4)&amp;LEFT(JV!P379&amp;" ",1)&amp;LEFT(JV!Q379&amp;"        ",8)&amp;LEFT(JV!R379&amp;" ",1)</f>
        <v xml:space="preserve">                          </v>
      </c>
    </row>
    <row r="371" spans="1:14" x14ac:dyDescent="0.2">
      <c r="A371" s="22" t="s">
        <v>435</v>
      </c>
      <c r="B371" s="22" t="str">
        <f>LEFT(JV!$C$4&amp;"        ",8)&amp;"        "&amp;2</f>
        <v>AUPLOAD         2</v>
      </c>
      <c r="C371" s="22" t="str">
        <f>LEFT((JV!$C$5&amp;" "),4)</f>
        <v>BD05</v>
      </c>
      <c r="D371" s="22" t="str">
        <f>LEFT((JV!J380&amp;"        "),8)</f>
        <v xml:space="preserve">        </v>
      </c>
      <c r="E371" s="22" t="str">
        <f>RIGHT("000000000000"&amp;(ROUND((JV!G380+JV!H380),2)*100),12)</f>
        <v>000000000000</v>
      </c>
      <c r="F371" s="22" t="str">
        <f>LEFT(JV!I380&amp;"                                   ",35)</f>
        <v xml:space="preserve">0                                  </v>
      </c>
      <c r="G371" s="22" t="str">
        <f>IF((JV!G380&gt;0),"-",IF((JV!H380&gt;0),"+"," "))&amp;LEFT(JV!$F$5&amp;"  ",2)&amp;JV!$F$6&amp;"      "</f>
        <v xml:space="preserve">   Q      </v>
      </c>
      <c r="H371" s="22" t="str">
        <f>LEFT(JV!A380&amp;"      ",6)</f>
        <v xml:space="preserve">      </v>
      </c>
      <c r="I371" s="22" t="str">
        <f>LEFT(JV!B380&amp;"      ",6)</f>
        <v xml:space="preserve">      </v>
      </c>
      <c r="J371" s="22" t="str">
        <f>LEFT(JV!C380&amp;"      ",6)</f>
        <v xml:space="preserve">      </v>
      </c>
      <c r="K371" s="22" t="str">
        <f>LEFT(JV!D380&amp;"      ",6)</f>
        <v xml:space="preserve">      </v>
      </c>
      <c r="L371" s="22" t="str">
        <f>LEFT(JV!E380&amp;"      ",6)</f>
        <v xml:space="preserve">      </v>
      </c>
      <c r="M371" s="22" t="str">
        <f>LEFT(JV!F380&amp;"      ",6)</f>
        <v xml:space="preserve">01    </v>
      </c>
      <c r="N371" s="22" t="str">
        <f>LEFT(JV!M380&amp;"        ",8)&amp;LEFT(JV!N380&amp;"    ",4)&amp;LEFT(JV!O380&amp;"    ",4)&amp;LEFT(JV!P380&amp;" ",1)&amp;LEFT(JV!Q380&amp;"        ",8)&amp;LEFT(JV!R380&amp;" ",1)</f>
        <v xml:space="preserve">                          </v>
      </c>
    </row>
    <row r="372" spans="1:14" x14ac:dyDescent="0.2">
      <c r="A372" s="22" t="s">
        <v>436</v>
      </c>
      <c r="B372" s="22" t="str">
        <f>LEFT(JV!$C$4&amp;"        ",8)&amp;"        "&amp;2</f>
        <v>AUPLOAD         2</v>
      </c>
      <c r="C372" s="22" t="str">
        <f>LEFT((JV!$C$5&amp;" "),4)</f>
        <v>BD05</v>
      </c>
      <c r="D372" s="22" t="str">
        <f>LEFT((JV!J381&amp;"        "),8)</f>
        <v xml:space="preserve">        </v>
      </c>
      <c r="E372" s="22" t="str">
        <f>RIGHT("000000000000"&amp;(ROUND((JV!G381+JV!H381),2)*100),12)</f>
        <v>000000000000</v>
      </c>
      <c r="F372" s="22" t="str">
        <f>LEFT(JV!I381&amp;"                                   ",35)</f>
        <v xml:space="preserve">0                                  </v>
      </c>
      <c r="G372" s="22" t="str">
        <f>IF((JV!G381&gt;0),"-",IF((JV!H381&gt;0),"+"," "))&amp;LEFT(JV!$F$5&amp;"  ",2)&amp;JV!$F$6&amp;"      "</f>
        <v xml:space="preserve">   Q      </v>
      </c>
      <c r="H372" s="22" t="str">
        <f>LEFT(JV!A381&amp;"      ",6)</f>
        <v xml:space="preserve">      </v>
      </c>
      <c r="I372" s="22" t="str">
        <f>LEFT(JV!B381&amp;"      ",6)</f>
        <v xml:space="preserve">      </v>
      </c>
      <c r="J372" s="22" t="str">
        <f>LEFT(JV!C381&amp;"      ",6)</f>
        <v xml:space="preserve">      </v>
      </c>
      <c r="K372" s="22" t="str">
        <f>LEFT(JV!D381&amp;"      ",6)</f>
        <v xml:space="preserve">      </v>
      </c>
      <c r="L372" s="22" t="str">
        <f>LEFT(JV!E381&amp;"      ",6)</f>
        <v xml:space="preserve">      </v>
      </c>
      <c r="M372" s="22" t="str">
        <f>LEFT(JV!F381&amp;"      ",6)</f>
        <v xml:space="preserve">01    </v>
      </c>
      <c r="N372" s="22" t="str">
        <f>LEFT(JV!M381&amp;"        ",8)&amp;LEFT(JV!N381&amp;"    ",4)&amp;LEFT(JV!O381&amp;"    ",4)&amp;LEFT(JV!P381&amp;" ",1)&amp;LEFT(JV!Q381&amp;"        ",8)&amp;LEFT(JV!R381&amp;" ",1)</f>
        <v xml:space="preserve">                          </v>
      </c>
    </row>
    <row r="373" spans="1:14" x14ac:dyDescent="0.2">
      <c r="A373" s="22" t="s">
        <v>437</v>
      </c>
      <c r="B373" s="22" t="str">
        <f>LEFT(JV!$C$4&amp;"        ",8)&amp;"        "&amp;2</f>
        <v>AUPLOAD         2</v>
      </c>
      <c r="C373" s="22" t="str">
        <f>LEFT((JV!$C$5&amp;" "),4)</f>
        <v>BD05</v>
      </c>
      <c r="D373" s="22" t="str">
        <f>LEFT((JV!J382&amp;"        "),8)</f>
        <v xml:space="preserve">        </v>
      </c>
      <c r="E373" s="22" t="str">
        <f>RIGHT("000000000000"&amp;(ROUND((JV!G382+JV!H382),2)*100),12)</f>
        <v>000000000000</v>
      </c>
      <c r="F373" s="22" t="str">
        <f>LEFT(JV!I382&amp;"                                   ",35)</f>
        <v xml:space="preserve">0                                  </v>
      </c>
      <c r="G373" s="22" t="str">
        <f>IF((JV!G382&gt;0),"-",IF((JV!H382&gt;0),"+"," "))&amp;LEFT(JV!$F$5&amp;"  ",2)&amp;JV!$F$6&amp;"      "</f>
        <v xml:space="preserve">   Q      </v>
      </c>
      <c r="H373" s="22" t="str">
        <f>LEFT(JV!A382&amp;"      ",6)</f>
        <v xml:space="preserve">      </v>
      </c>
      <c r="I373" s="22" t="str">
        <f>LEFT(JV!B382&amp;"      ",6)</f>
        <v xml:space="preserve">      </v>
      </c>
      <c r="J373" s="22" t="str">
        <f>LEFT(JV!C382&amp;"      ",6)</f>
        <v xml:space="preserve">      </v>
      </c>
      <c r="K373" s="22" t="str">
        <f>LEFT(JV!D382&amp;"      ",6)</f>
        <v xml:space="preserve">      </v>
      </c>
      <c r="L373" s="22" t="str">
        <f>LEFT(JV!E382&amp;"      ",6)</f>
        <v xml:space="preserve">      </v>
      </c>
      <c r="M373" s="22" t="str">
        <f>LEFT(JV!F382&amp;"      ",6)</f>
        <v xml:space="preserve">01    </v>
      </c>
      <c r="N373" s="22" t="str">
        <f>LEFT(JV!M382&amp;"        ",8)&amp;LEFT(JV!N382&amp;"    ",4)&amp;LEFT(JV!O382&amp;"    ",4)&amp;LEFT(JV!P382&amp;" ",1)&amp;LEFT(JV!Q382&amp;"        ",8)&amp;LEFT(JV!R382&amp;" ",1)</f>
        <v xml:space="preserve">                          </v>
      </c>
    </row>
    <row r="374" spans="1:14" x14ac:dyDescent="0.2">
      <c r="A374" s="22" t="s">
        <v>438</v>
      </c>
      <c r="B374" s="22" t="str">
        <f>LEFT(JV!$C$4&amp;"        ",8)&amp;"        "&amp;2</f>
        <v>AUPLOAD         2</v>
      </c>
      <c r="C374" s="22" t="str">
        <f>LEFT((JV!$C$5&amp;" "),4)</f>
        <v>BD05</v>
      </c>
      <c r="D374" s="22" t="str">
        <f>LEFT((JV!J383&amp;"        "),8)</f>
        <v xml:space="preserve">        </v>
      </c>
      <c r="E374" s="22" t="str">
        <f>RIGHT("000000000000"&amp;(ROUND((JV!G383+JV!H383),2)*100),12)</f>
        <v>000000000000</v>
      </c>
      <c r="F374" s="22" t="str">
        <f>LEFT(JV!I383&amp;"                                   ",35)</f>
        <v xml:space="preserve">0                                  </v>
      </c>
      <c r="G374" s="22" t="str">
        <f>IF((JV!G383&gt;0),"-",IF((JV!H383&gt;0),"+"," "))&amp;LEFT(JV!$F$5&amp;"  ",2)&amp;JV!$F$6&amp;"      "</f>
        <v xml:space="preserve">   Q      </v>
      </c>
      <c r="H374" s="22" t="str">
        <f>LEFT(JV!A383&amp;"      ",6)</f>
        <v xml:space="preserve">      </v>
      </c>
      <c r="I374" s="22" t="str">
        <f>LEFT(JV!B383&amp;"      ",6)</f>
        <v xml:space="preserve">      </v>
      </c>
      <c r="J374" s="22" t="str">
        <f>LEFT(JV!C383&amp;"      ",6)</f>
        <v xml:space="preserve">      </v>
      </c>
      <c r="K374" s="22" t="str">
        <f>LEFT(JV!D383&amp;"      ",6)</f>
        <v xml:space="preserve">      </v>
      </c>
      <c r="L374" s="22" t="str">
        <f>LEFT(JV!E383&amp;"      ",6)</f>
        <v xml:space="preserve">      </v>
      </c>
      <c r="M374" s="22" t="str">
        <f>LEFT(JV!F383&amp;"      ",6)</f>
        <v xml:space="preserve">01    </v>
      </c>
      <c r="N374" s="22" t="str">
        <f>LEFT(JV!M383&amp;"        ",8)&amp;LEFT(JV!N383&amp;"    ",4)&amp;LEFT(JV!O383&amp;"    ",4)&amp;LEFT(JV!P383&amp;" ",1)&amp;LEFT(JV!Q383&amp;"        ",8)&amp;LEFT(JV!R383&amp;" ",1)</f>
        <v xml:space="preserve">                          </v>
      </c>
    </row>
    <row r="375" spans="1:14" x14ac:dyDescent="0.2">
      <c r="A375" s="22" t="s">
        <v>439</v>
      </c>
      <c r="B375" s="22" t="str">
        <f>LEFT(JV!$C$4&amp;"        ",8)&amp;"        "&amp;2</f>
        <v>AUPLOAD         2</v>
      </c>
      <c r="C375" s="22" t="str">
        <f>LEFT((JV!$C$5&amp;" "),4)</f>
        <v>BD05</v>
      </c>
      <c r="D375" s="22" t="str">
        <f>LEFT((JV!J384&amp;"        "),8)</f>
        <v xml:space="preserve">        </v>
      </c>
      <c r="E375" s="22" t="str">
        <f>RIGHT("000000000000"&amp;(ROUND((JV!G384+JV!H384),2)*100),12)</f>
        <v>000000000000</v>
      </c>
      <c r="F375" s="22" t="str">
        <f>LEFT(JV!I384&amp;"                                   ",35)</f>
        <v xml:space="preserve">0                                  </v>
      </c>
      <c r="G375" s="22" t="str">
        <f>IF((JV!G384&gt;0),"-",IF((JV!H384&gt;0),"+"," "))&amp;LEFT(JV!$F$5&amp;"  ",2)&amp;JV!$F$6&amp;"      "</f>
        <v xml:space="preserve">   Q      </v>
      </c>
      <c r="H375" s="22" t="str">
        <f>LEFT(JV!A384&amp;"      ",6)</f>
        <v xml:space="preserve">      </v>
      </c>
      <c r="I375" s="22" t="str">
        <f>LEFT(JV!B384&amp;"      ",6)</f>
        <v xml:space="preserve">      </v>
      </c>
      <c r="J375" s="22" t="str">
        <f>LEFT(JV!C384&amp;"      ",6)</f>
        <v xml:space="preserve">      </v>
      </c>
      <c r="K375" s="22" t="str">
        <f>LEFT(JV!D384&amp;"      ",6)</f>
        <v xml:space="preserve">      </v>
      </c>
      <c r="L375" s="22" t="str">
        <f>LEFT(JV!E384&amp;"      ",6)</f>
        <v xml:space="preserve">      </v>
      </c>
      <c r="M375" s="22" t="str">
        <f>LEFT(JV!F384&amp;"      ",6)</f>
        <v xml:space="preserve">01    </v>
      </c>
      <c r="N375" s="22" t="str">
        <f>LEFT(JV!M384&amp;"        ",8)&amp;LEFT(JV!N384&amp;"    ",4)&amp;LEFT(JV!O384&amp;"    ",4)&amp;LEFT(JV!P384&amp;" ",1)&amp;LEFT(JV!Q384&amp;"        ",8)&amp;LEFT(JV!R384&amp;" ",1)</f>
        <v xml:space="preserve">                          </v>
      </c>
    </row>
    <row r="376" spans="1:14" x14ac:dyDescent="0.2">
      <c r="A376" s="22" t="s">
        <v>440</v>
      </c>
      <c r="B376" s="22" t="str">
        <f>LEFT(JV!$C$4&amp;"        ",8)&amp;"        "&amp;2</f>
        <v>AUPLOAD         2</v>
      </c>
      <c r="C376" s="22" t="str">
        <f>LEFT((JV!$C$5&amp;" "),4)</f>
        <v>BD05</v>
      </c>
      <c r="D376" s="22" t="str">
        <f>LEFT((JV!J385&amp;"        "),8)</f>
        <v xml:space="preserve">        </v>
      </c>
      <c r="E376" s="22" t="str">
        <f>RIGHT("000000000000"&amp;(ROUND((JV!G385+JV!H385),2)*100),12)</f>
        <v>000000000000</v>
      </c>
      <c r="F376" s="22" t="str">
        <f>LEFT(JV!I385&amp;"                                   ",35)</f>
        <v xml:space="preserve">0                                  </v>
      </c>
      <c r="G376" s="22" t="str">
        <f>IF((JV!G385&gt;0),"-",IF((JV!H385&gt;0),"+"," "))&amp;LEFT(JV!$F$5&amp;"  ",2)&amp;JV!$F$6&amp;"      "</f>
        <v xml:space="preserve">   Q      </v>
      </c>
      <c r="H376" s="22" t="str">
        <f>LEFT(JV!A385&amp;"      ",6)</f>
        <v xml:space="preserve">      </v>
      </c>
      <c r="I376" s="22" t="str">
        <f>LEFT(JV!B385&amp;"      ",6)</f>
        <v xml:space="preserve">      </v>
      </c>
      <c r="J376" s="22" t="str">
        <f>LEFT(JV!C385&amp;"      ",6)</f>
        <v xml:space="preserve">      </v>
      </c>
      <c r="K376" s="22" t="str">
        <f>LEFT(JV!D385&amp;"      ",6)</f>
        <v xml:space="preserve">      </v>
      </c>
      <c r="L376" s="22" t="str">
        <f>LEFT(JV!E385&amp;"      ",6)</f>
        <v xml:space="preserve">      </v>
      </c>
      <c r="M376" s="22" t="str">
        <f>LEFT(JV!F385&amp;"      ",6)</f>
        <v xml:space="preserve">01    </v>
      </c>
      <c r="N376" s="22" t="str">
        <f>LEFT(JV!M385&amp;"        ",8)&amp;LEFT(JV!N385&amp;"    ",4)&amp;LEFT(JV!O385&amp;"    ",4)&amp;LEFT(JV!P385&amp;" ",1)&amp;LEFT(JV!Q385&amp;"        ",8)&amp;LEFT(JV!R385&amp;" ",1)</f>
        <v xml:space="preserve">                          </v>
      </c>
    </row>
    <row r="377" spans="1:14" x14ac:dyDescent="0.2">
      <c r="A377" s="22" t="s">
        <v>441</v>
      </c>
      <c r="B377" s="22" t="str">
        <f>LEFT(JV!$C$4&amp;"        ",8)&amp;"        "&amp;2</f>
        <v>AUPLOAD         2</v>
      </c>
      <c r="C377" s="22" t="str">
        <f>LEFT((JV!$C$5&amp;" "),4)</f>
        <v>BD05</v>
      </c>
      <c r="D377" s="22" t="str">
        <f>LEFT((JV!J386&amp;"        "),8)</f>
        <v xml:space="preserve">        </v>
      </c>
      <c r="E377" s="22" t="str">
        <f>RIGHT("000000000000"&amp;(ROUND((JV!G386+JV!H386),2)*100),12)</f>
        <v>000000000000</v>
      </c>
      <c r="F377" s="22" t="str">
        <f>LEFT(JV!I386&amp;"                                   ",35)</f>
        <v xml:space="preserve">0                                  </v>
      </c>
      <c r="G377" s="22" t="str">
        <f>IF((JV!G386&gt;0),"-",IF((JV!H386&gt;0),"+"," "))&amp;LEFT(JV!$F$5&amp;"  ",2)&amp;JV!$F$6&amp;"      "</f>
        <v xml:space="preserve">   Q      </v>
      </c>
      <c r="H377" s="22" t="str">
        <f>LEFT(JV!A386&amp;"      ",6)</f>
        <v xml:space="preserve">      </v>
      </c>
      <c r="I377" s="22" t="str">
        <f>LEFT(JV!B386&amp;"      ",6)</f>
        <v xml:space="preserve">      </v>
      </c>
      <c r="J377" s="22" t="str">
        <f>LEFT(JV!C386&amp;"      ",6)</f>
        <v xml:space="preserve">      </v>
      </c>
      <c r="K377" s="22" t="str">
        <f>LEFT(JV!D386&amp;"      ",6)</f>
        <v xml:space="preserve">      </v>
      </c>
      <c r="L377" s="22" t="str">
        <f>LEFT(JV!E386&amp;"      ",6)</f>
        <v xml:space="preserve">      </v>
      </c>
      <c r="M377" s="22" t="str">
        <f>LEFT(JV!F386&amp;"      ",6)</f>
        <v xml:space="preserve">01    </v>
      </c>
      <c r="N377" s="22" t="str">
        <f>LEFT(JV!M386&amp;"        ",8)&amp;LEFT(JV!N386&amp;"    ",4)&amp;LEFT(JV!O386&amp;"    ",4)&amp;LEFT(JV!P386&amp;" ",1)&amp;LEFT(JV!Q386&amp;"        ",8)&amp;LEFT(JV!R386&amp;" ",1)</f>
        <v xml:space="preserve">                          </v>
      </c>
    </row>
    <row r="378" spans="1:14" x14ac:dyDescent="0.2">
      <c r="A378" s="22" t="s">
        <v>442</v>
      </c>
      <c r="B378" s="22" t="str">
        <f>LEFT(JV!$C$4&amp;"        ",8)&amp;"        "&amp;2</f>
        <v>AUPLOAD         2</v>
      </c>
      <c r="C378" s="22" t="str">
        <f>LEFT((JV!$C$5&amp;" "),4)</f>
        <v>BD05</v>
      </c>
      <c r="D378" s="22" t="str">
        <f>LEFT((JV!J387&amp;"        "),8)</f>
        <v xml:space="preserve">        </v>
      </c>
      <c r="E378" s="22" t="str">
        <f>RIGHT("000000000000"&amp;(ROUND((JV!G387+JV!H387),2)*100),12)</f>
        <v>000000000000</v>
      </c>
      <c r="F378" s="22" t="str">
        <f>LEFT(JV!I387&amp;"                                   ",35)</f>
        <v xml:space="preserve">0                                  </v>
      </c>
      <c r="G378" s="22" t="str">
        <f>IF((JV!G387&gt;0),"-",IF((JV!H387&gt;0),"+"," "))&amp;LEFT(JV!$F$5&amp;"  ",2)&amp;JV!$F$6&amp;"      "</f>
        <v xml:space="preserve">   Q      </v>
      </c>
      <c r="H378" s="22" t="str">
        <f>LEFT(JV!A387&amp;"      ",6)</f>
        <v xml:space="preserve">      </v>
      </c>
      <c r="I378" s="22" t="str">
        <f>LEFT(JV!B387&amp;"      ",6)</f>
        <v xml:space="preserve">      </v>
      </c>
      <c r="J378" s="22" t="str">
        <f>LEFT(JV!C387&amp;"      ",6)</f>
        <v xml:space="preserve">      </v>
      </c>
      <c r="K378" s="22" t="str">
        <f>LEFT(JV!D387&amp;"      ",6)</f>
        <v xml:space="preserve">      </v>
      </c>
      <c r="L378" s="22" t="str">
        <f>LEFT(JV!E387&amp;"      ",6)</f>
        <v xml:space="preserve">      </v>
      </c>
      <c r="M378" s="22" t="str">
        <f>LEFT(JV!F387&amp;"      ",6)</f>
        <v xml:space="preserve">01    </v>
      </c>
      <c r="N378" s="22" t="str">
        <f>LEFT(JV!M387&amp;"        ",8)&amp;LEFT(JV!N387&amp;"    ",4)&amp;LEFT(JV!O387&amp;"    ",4)&amp;LEFT(JV!P387&amp;" ",1)&amp;LEFT(JV!Q387&amp;"        ",8)&amp;LEFT(JV!R387&amp;" ",1)</f>
        <v xml:space="preserve">                          </v>
      </c>
    </row>
    <row r="379" spans="1:14" x14ac:dyDescent="0.2">
      <c r="A379" s="22" t="s">
        <v>443</v>
      </c>
      <c r="B379" s="22" t="str">
        <f>LEFT(JV!$C$4&amp;"        ",8)&amp;"        "&amp;2</f>
        <v>AUPLOAD         2</v>
      </c>
      <c r="C379" s="22" t="str">
        <f>LEFT((JV!$C$5&amp;" "),4)</f>
        <v>BD05</v>
      </c>
      <c r="D379" s="22" t="str">
        <f>LEFT((JV!J388&amp;"        "),8)</f>
        <v xml:space="preserve">        </v>
      </c>
      <c r="E379" s="22" t="str">
        <f>RIGHT("000000000000"&amp;(ROUND((JV!G388+JV!H388),2)*100),12)</f>
        <v>000000000000</v>
      </c>
      <c r="F379" s="22" t="str">
        <f>LEFT(JV!I388&amp;"                                   ",35)</f>
        <v xml:space="preserve">0                                  </v>
      </c>
      <c r="G379" s="22" t="str">
        <f>IF((JV!G388&gt;0),"-",IF((JV!H388&gt;0),"+"," "))&amp;LEFT(JV!$F$5&amp;"  ",2)&amp;JV!$F$6&amp;"      "</f>
        <v xml:space="preserve">   Q      </v>
      </c>
      <c r="H379" s="22" t="str">
        <f>LEFT(JV!A388&amp;"      ",6)</f>
        <v xml:space="preserve">      </v>
      </c>
      <c r="I379" s="22" t="str">
        <f>LEFT(JV!B388&amp;"      ",6)</f>
        <v xml:space="preserve">      </v>
      </c>
      <c r="J379" s="22" t="str">
        <f>LEFT(JV!C388&amp;"      ",6)</f>
        <v xml:space="preserve">      </v>
      </c>
      <c r="K379" s="22" t="str">
        <f>LEFT(JV!D388&amp;"      ",6)</f>
        <v xml:space="preserve">      </v>
      </c>
      <c r="L379" s="22" t="str">
        <f>LEFT(JV!E388&amp;"      ",6)</f>
        <v xml:space="preserve">      </v>
      </c>
      <c r="M379" s="22" t="str">
        <f>LEFT(JV!F388&amp;"      ",6)</f>
        <v xml:space="preserve">01    </v>
      </c>
      <c r="N379" s="22" t="str">
        <f>LEFT(JV!M388&amp;"        ",8)&amp;LEFT(JV!N388&amp;"    ",4)&amp;LEFT(JV!O388&amp;"    ",4)&amp;LEFT(JV!P388&amp;" ",1)&amp;LEFT(JV!Q388&amp;"        ",8)&amp;LEFT(JV!R388&amp;" ",1)</f>
        <v xml:space="preserve">                          </v>
      </c>
    </row>
    <row r="380" spans="1:14" x14ac:dyDescent="0.2">
      <c r="A380" s="22" t="s">
        <v>444</v>
      </c>
      <c r="B380" s="22" t="str">
        <f>LEFT(JV!$C$4&amp;"        ",8)&amp;"        "&amp;2</f>
        <v>AUPLOAD         2</v>
      </c>
      <c r="C380" s="22" t="str">
        <f>LEFT((JV!$C$5&amp;" "),4)</f>
        <v>BD05</v>
      </c>
      <c r="D380" s="22" t="str">
        <f>LEFT((JV!J389&amp;"        "),8)</f>
        <v xml:space="preserve">        </v>
      </c>
      <c r="E380" s="22" t="str">
        <f>RIGHT("000000000000"&amp;(ROUND((JV!G389+JV!H389),2)*100),12)</f>
        <v>000000000000</v>
      </c>
      <c r="F380" s="22" t="str">
        <f>LEFT(JV!I389&amp;"                                   ",35)</f>
        <v xml:space="preserve">0                                  </v>
      </c>
      <c r="G380" s="22" t="str">
        <f>IF((JV!G389&gt;0),"-",IF((JV!H389&gt;0),"+"," "))&amp;LEFT(JV!$F$5&amp;"  ",2)&amp;JV!$F$6&amp;"      "</f>
        <v xml:space="preserve">   Q      </v>
      </c>
      <c r="H380" s="22" t="str">
        <f>LEFT(JV!A389&amp;"      ",6)</f>
        <v xml:space="preserve">      </v>
      </c>
      <c r="I380" s="22" t="str">
        <f>LEFT(JV!B389&amp;"      ",6)</f>
        <v xml:space="preserve">      </v>
      </c>
      <c r="J380" s="22" t="str">
        <f>LEFT(JV!C389&amp;"      ",6)</f>
        <v xml:space="preserve">      </v>
      </c>
      <c r="K380" s="22" t="str">
        <f>LEFT(JV!D389&amp;"      ",6)</f>
        <v xml:space="preserve">      </v>
      </c>
      <c r="L380" s="22" t="str">
        <f>LEFT(JV!E389&amp;"      ",6)</f>
        <v xml:space="preserve">      </v>
      </c>
      <c r="M380" s="22" t="str">
        <f>LEFT(JV!F389&amp;"      ",6)</f>
        <v xml:space="preserve">01    </v>
      </c>
      <c r="N380" s="22" t="str">
        <f>LEFT(JV!M389&amp;"        ",8)&amp;LEFT(JV!N389&amp;"    ",4)&amp;LEFT(JV!O389&amp;"    ",4)&amp;LEFT(JV!P389&amp;" ",1)&amp;LEFT(JV!Q389&amp;"        ",8)&amp;LEFT(JV!R389&amp;" ",1)</f>
        <v xml:space="preserve">                          </v>
      </c>
    </row>
    <row r="381" spans="1:14" x14ac:dyDescent="0.2">
      <c r="A381" s="22" t="s">
        <v>445</v>
      </c>
      <c r="B381" s="22" t="str">
        <f>LEFT(JV!$C$4&amp;"        ",8)&amp;"        "&amp;2</f>
        <v>AUPLOAD         2</v>
      </c>
      <c r="C381" s="22" t="str">
        <f>LEFT((JV!$C$5&amp;" "),4)</f>
        <v>BD05</v>
      </c>
      <c r="D381" s="22" t="str">
        <f>LEFT((JV!J390&amp;"        "),8)</f>
        <v xml:space="preserve">        </v>
      </c>
      <c r="E381" s="22" t="str">
        <f>RIGHT("000000000000"&amp;(ROUND((JV!G390+JV!H390),2)*100),12)</f>
        <v>000000000000</v>
      </c>
      <c r="F381" s="22" t="str">
        <f>LEFT(JV!I390&amp;"                                   ",35)</f>
        <v xml:space="preserve">0                                  </v>
      </c>
      <c r="G381" s="22" t="str">
        <f>IF((JV!G390&gt;0),"-",IF((JV!H390&gt;0),"+"," "))&amp;LEFT(JV!$F$5&amp;"  ",2)&amp;JV!$F$6&amp;"      "</f>
        <v xml:space="preserve">   Q      </v>
      </c>
      <c r="H381" s="22" t="str">
        <f>LEFT(JV!A390&amp;"      ",6)</f>
        <v xml:space="preserve">      </v>
      </c>
      <c r="I381" s="22" t="str">
        <f>LEFT(JV!B390&amp;"      ",6)</f>
        <v xml:space="preserve">      </v>
      </c>
      <c r="J381" s="22" t="str">
        <f>LEFT(JV!C390&amp;"      ",6)</f>
        <v xml:space="preserve">      </v>
      </c>
      <c r="K381" s="22" t="str">
        <f>LEFT(JV!D390&amp;"      ",6)</f>
        <v xml:space="preserve">      </v>
      </c>
      <c r="L381" s="22" t="str">
        <f>LEFT(JV!E390&amp;"      ",6)</f>
        <v xml:space="preserve">      </v>
      </c>
      <c r="M381" s="22" t="str">
        <f>LEFT(JV!F390&amp;"      ",6)</f>
        <v xml:space="preserve">01    </v>
      </c>
      <c r="N381" s="22" t="str">
        <f>LEFT(JV!M390&amp;"        ",8)&amp;LEFT(JV!N390&amp;"    ",4)&amp;LEFT(JV!O390&amp;"    ",4)&amp;LEFT(JV!P390&amp;" ",1)&amp;LEFT(JV!Q390&amp;"        ",8)&amp;LEFT(JV!R390&amp;" ",1)</f>
        <v xml:space="preserve">                          </v>
      </c>
    </row>
    <row r="382" spans="1:14" x14ac:dyDescent="0.2">
      <c r="A382" s="22" t="s">
        <v>446</v>
      </c>
      <c r="B382" s="22" t="str">
        <f>LEFT(JV!$C$4&amp;"        ",8)&amp;"        "&amp;2</f>
        <v>AUPLOAD         2</v>
      </c>
      <c r="C382" s="22" t="str">
        <f>LEFT((JV!$C$5&amp;" "),4)</f>
        <v>BD05</v>
      </c>
      <c r="D382" s="22" t="str">
        <f>LEFT((JV!J391&amp;"        "),8)</f>
        <v xml:space="preserve">        </v>
      </c>
      <c r="E382" s="22" t="str">
        <f>RIGHT("000000000000"&amp;(ROUND((JV!G391+JV!H391),2)*100),12)</f>
        <v>000000000000</v>
      </c>
      <c r="F382" s="22" t="str">
        <f>LEFT(JV!I391&amp;"                                   ",35)</f>
        <v xml:space="preserve">0                                  </v>
      </c>
      <c r="G382" s="22" t="str">
        <f>IF((JV!G391&gt;0),"-",IF((JV!H391&gt;0),"+"," "))&amp;LEFT(JV!$F$5&amp;"  ",2)&amp;JV!$F$6&amp;"      "</f>
        <v xml:space="preserve">   Q      </v>
      </c>
      <c r="H382" s="22" t="str">
        <f>LEFT(JV!A391&amp;"      ",6)</f>
        <v xml:space="preserve">      </v>
      </c>
      <c r="I382" s="22" t="str">
        <f>LEFT(JV!B391&amp;"      ",6)</f>
        <v xml:space="preserve">      </v>
      </c>
      <c r="J382" s="22" t="str">
        <f>LEFT(JV!C391&amp;"      ",6)</f>
        <v xml:space="preserve">      </v>
      </c>
      <c r="K382" s="22" t="str">
        <f>LEFT(JV!D391&amp;"      ",6)</f>
        <v xml:space="preserve">      </v>
      </c>
      <c r="L382" s="22" t="str">
        <f>LEFT(JV!E391&amp;"      ",6)</f>
        <v xml:space="preserve">      </v>
      </c>
      <c r="M382" s="22" t="str">
        <f>LEFT(JV!F391&amp;"      ",6)</f>
        <v xml:space="preserve">01    </v>
      </c>
      <c r="N382" s="22" t="str">
        <f>LEFT(JV!M391&amp;"        ",8)&amp;LEFT(JV!N391&amp;"    ",4)&amp;LEFT(JV!O391&amp;"    ",4)&amp;LEFT(JV!P391&amp;" ",1)&amp;LEFT(JV!Q391&amp;"        ",8)&amp;LEFT(JV!R391&amp;" ",1)</f>
        <v xml:space="preserve">                          </v>
      </c>
    </row>
    <row r="383" spans="1:14" x14ac:dyDescent="0.2">
      <c r="A383" s="22" t="s">
        <v>447</v>
      </c>
      <c r="B383" s="22" t="str">
        <f>LEFT(JV!$C$4&amp;"        ",8)&amp;"        "&amp;2</f>
        <v>AUPLOAD         2</v>
      </c>
      <c r="C383" s="22" t="str">
        <f>LEFT((JV!$C$5&amp;" "),4)</f>
        <v>BD05</v>
      </c>
      <c r="D383" s="22" t="str">
        <f>LEFT((JV!J392&amp;"        "),8)</f>
        <v xml:space="preserve">        </v>
      </c>
      <c r="E383" s="22" t="str">
        <f>RIGHT("000000000000"&amp;(ROUND((JV!G392+JV!H392),2)*100),12)</f>
        <v>000000000000</v>
      </c>
      <c r="F383" s="22" t="str">
        <f>LEFT(JV!I392&amp;"                                   ",35)</f>
        <v xml:space="preserve">0                                  </v>
      </c>
      <c r="G383" s="22" t="str">
        <f>IF((JV!G392&gt;0),"-",IF((JV!H392&gt;0),"+"," "))&amp;LEFT(JV!$F$5&amp;"  ",2)&amp;JV!$F$6&amp;"      "</f>
        <v xml:space="preserve">   Q      </v>
      </c>
      <c r="H383" s="22" t="str">
        <f>LEFT(JV!A392&amp;"      ",6)</f>
        <v xml:space="preserve">      </v>
      </c>
      <c r="I383" s="22" t="str">
        <f>LEFT(JV!B392&amp;"      ",6)</f>
        <v xml:space="preserve">      </v>
      </c>
      <c r="J383" s="22" t="str">
        <f>LEFT(JV!C392&amp;"      ",6)</f>
        <v xml:space="preserve">      </v>
      </c>
      <c r="K383" s="22" t="str">
        <f>LEFT(JV!D392&amp;"      ",6)</f>
        <v xml:space="preserve">      </v>
      </c>
      <c r="L383" s="22" t="str">
        <f>LEFT(JV!E392&amp;"      ",6)</f>
        <v xml:space="preserve">      </v>
      </c>
      <c r="M383" s="22" t="str">
        <f>LEFT(JV!F392&amp;"      ",6)</f>
        <v xml:space="preserve">01    </v>
      </c>
      <c r="N383" s="22" t="str">
        <f>LEFT(JV!M392&amp;"        ",8)&amp;LEFT(JV!N392&amp;"    ",4)&amp;LEFT(JV!O392&amp;"    ",4)&amp;LEFT(JV!P392&amp;" ",1)&amp;LEFT(JV!Q392&amp;"        ",8)&amp;LEFT(JV!R392&amp;" ",1)</f>
        <v xml:space="preserve">                          </v>
      </c>
    </row>
    <row r="384" spans="1:14" x14ac:dyDescent="0.2">
      <c r="A384" s="22" t="s">
        <v>448</v>
      </c>
      <c r="B384" s="22" t="str">
        <f>LEFT(JV!$C$4&amp;"        ",8)&amp;"        "&amp;2</f>
        <v>AUPLOAD         2</v>
      </c>
      <c r="C384" s="22" t="str">
        <f>LEFT((JV!$C$5&amp;" "),4)</f>
        <v>BD05</v>
      </c>
      <c r="D384" s="22" t="str">
        <f>LEFT((JV!J393&amp;"        "),8)</f>
        <v xml:space="preserve">        </v>
      </c>
      <c r="E384" s="22" t="str">
        <f>RIGHT("000000000000"&amp;(ROUND((JV!G393+JV!H393),2)*100),12)</f>
        <v>000000000000</v>
      </c>
      <c r="F384" s="22" t="str">
        <f>LEFT(JV!I393&amp;"                                   ",35)</f>
        <v xml:space="preserve">0                                  </v>
      </c>
      <c r="G384" s="22" t="str">
        <f>IF((JV!G393&gt;0),"-",IF((JV!H393&gt;0),"+"," "))&amp;LEFT(JV!$F$5&amp;"  ",2)&amp;JV!$F$6&amp;"      "</f>
        <v xml:space="preserve">   Q      </v>
      </c>
      <c r="H384" s="22" t="str">
        <f>LEFT(JV!A393&amp;"      ",6)</f>
        <v xml:space="preserve">      </v>
      </c>
      <c r="I384" s="22" t="str">
        <f>LEFT(JV!B393&amp;"      ",6)</f>
        <v xml:space="preserve">      </v>
      </c>
      <c r="J384" s="22" t="str">
        <f>LEFT(JV!C393&amp;"      ",6)</f>
        <v xml:space="preserve">      </v>
      </c>
      <c r="K384" s="22" t="str">
        <f>LEFT(JV!D393&amp;"      ",6)</f>
        <v xml:space="preserve">      </v>
      </c>
      <c r="L384" s="22" t="str">
        <f>LEFT(JV!E393&amp;"      ",6)</f>
        <v xml:space="preserve">      </v>
      </c>
      <c r="M384" s="22" t="str">
        <f>LEFT(JV!F393&amp;"      ",6)</f>
        <v xml:space="preserve">01    </v>
      </c>
      <c r="N384" s="22" t="str">
        <f>LEFT(JV!M393&amp;"        ",8)&amp;LEFT(JV!N393&amp;"    ",4)&amp;LEFT(JV!O393&amp;"    ",4)&amp;LEFT(JV!P393&amp;" ",1)&amp;LEFT(JV!Q393&amp;"        ",8)&amp;LEFT(JV!R393&amp;" ",1)</f>
        <v xml:space="preserve">                          </v>
      </c>
    </row>
    <row r="385" spans="1:14" x14ac:dyDescent="0.2">
      <c r="A385" s="22" t="s">
        <v>449</v>
      </c>
      <c r="B385" s="22" t="str">
        <f>LEFT(JV!$C$4&amp;"        ",8)&amp;"        "&amp;2</f>
        <v>AUPLOAD         2</v>
      </c>
      <c r="C385" s="22" t="str">
        <f>LEFT((JV!$C$5&amp;" "),4)</f>
        <v>BD05</v>
      </c>
      <c r="D385" s="22" t="str">
        <f>LEFT((JV!J394&amp;"        "),8)</f>
        <v xml:space="preserve">        </v>
      </c>
      <c r="E385" s="22" t="str">
        <f>RIGHT("000000000000"&amp;(ROUND((JV!G394+JV!H394),2)*100),12)</f>
        <v>000000000000</v>
      </c>
      <c r="F385" s="22" t="str">
        <f>LEFT(JV!I394&amp;"                                   ",35)</f>
        <v xml:space="preserve">0                                  </v>
      </c>
      <c r="G385" s="22" t="str">
        <f>IF((JV!G394&gt;0),"-",IF((JV!H394&gt;0),"+"," "))&amp;LEFT(JV!$F$5&amp;"  ",2)&amp;JV!$F$6&amp;"      "</f>
        <v xml:space="preserve">   Q      </v>
      </c>
      <c r="H385" s="22" t="str">
        <f>LEFT(JV!A394&amp;"      ",6)</f>
        <v xml:space="preserve">      </v>
      </c>
      <c r="I385" s="22" t="str">
        <f>LEFT(JV!B394&amp;"      ",6)</f>
        <v xml:space="preserve">      </v>
      </c>
      <c r="J385" s="22" t="str">
        <f>LEFT(JV!C394&amp;"      ",6)</f>
        <v xml:space="preserve">      </v>
      </c>
      <c r="K385" s="22" t="str">
        <f>LEFT(JV!D394&amp;"      ",6)</f>
        <v xml:space="preserve">      </v>
      </c>
      <c r="L385" s="22" t="str">
        <f>LEFT(JV!E394&amp;"      ",6)</f>
        <v xml:space="preserve">      </v>
      </c>
      <c r="M385" s="22" t="str">
        <f>LEFT(JV!F394&amp;"      ",6)</f>
        <v xml:space="preserve">01    </v>
      </c>
      <c r="N385" s="22" t="str">
        <f>LEFT(JV!M394&amp;"        ",8)&amp;LEFT(JV!N394&amp;"    ",4)&amp;LEFT(JV!O394&amp;"    ",4)&amp;LEFT(JV!P394&amp;" ",1)&amp;LEFT(JV!Q394&amp;"        ",8)&amp;LEFT(JV!R394&amp;" ",1)</f>
        <v xml:space="preserve">                          </v>
      </c>
    </row>
    <row r="386" spans="1:14" x14ac:dyDescent="0.2">
      <c r="A386" s="22" t="s">
        <v>450</v>
      </c>
      <c r="B386" s="22" t="str">
        <f>LEFT(JV!$C$4&amp;"        ",8)&amp;"        "&amp;2</f>
        <v>AUPLOAD         2</v>
      </c>
      <c r="C386" s="22" t="str">
        <f>LEFT((JV!$C$5&amp;" "),4)</f>
        <v>BD05</v>
      </c>
      <c r="D386" s="22" t="str">
        <f>LEFT((JV!J395&amp;"        "),8)</f>
        <v xml:space="preserve">        </v>
      </c>
      <c r="E386" s="22" t="str">
        <f>RIGHT("000000000000"&amp;(ROUND((JV!G395+JV!H395),2)*100),12)</f>
        <v>000000000000</v>
      </c>
      <c r="F386" s="22" t="str">
        <f>LEFT(JV!I395&amp;"                                   ",35)</f>
        <v xml:space="preserve">0                                  </v>
      </c>
      <c r="G386" s="22" t="str">
        <f>IF((JV!G395&gt;0),"-",IF((JV!H395&gt;0),"+"," "))&amp;LEFT(JV!$F$5&amp;"  ",2)&amp;JV!$F$6&amp;"      "</f>
        <v xml:space="preserve">   Q      </v>
      </c>
      <c r="H386" s="22" t="str">
        <f>LEFT(JV!A395&amp;"      ",6)</f>
        <v xml:space="preserve">      </v>
      </c>
      <c r="I386" s="22" t="str">
        <f>LEFT(JV!B395&amp;"      ",6)</f>
        <v xml:space="preserve">      </v>
      </c>
      <c r="J386" s="22" t="str">
        <f>LEFT(JV!C395&amp;"      ",6)</f>
        <v xml:space="preserve">      </v>
      </c>
      <c r="K386" s="22" t="str">
        <f>LEFT(JV!D395&amp;"      ",6)</f>
        <v xml:space="preserve">      </v>
      </c>
      <c r="L386" s="22" t="str">
        <f>LEFT(JV!E395&amp;"      ",6)</f>
        <v xml:space="preserve">      </v>
      </c>
      <c r="M386" s="22" t="str">
        <f>LEFT(JV!F395&amp;"      ",6)</f>
        <v xml:space="preserve">01    </v>
      </c>
      <c r="N386" s="22" t="str">
        <f>LEFT(JV!M395&amp;"        ",8)&amp;LEFT(JV!N395&amp;"    ",4)&amp;LEFT(JV!O395&amp;"    ",4)&amp;LEFT(JV!P395&amp;" ",1)&amp;LEFT(JV!Q395&amp;"        ",8)&amp;LEFT(JV!R395&amp;" ",1)</f>
        <v xml:space="preserve">                          </v>
      </c>
    </row>
    <row r="387" spans="1:14" x14ac:dyDescent="0.2">
      <c r="A387" s="22" t="s">
        <v>451</v>
      </c>
      <c r="B387" s="22" t="str">
        <f>LEFT(JV!$C$4&amp;"        ",8)&amp;"        "&amp;2</f>
        <v>AUPLOAD         2</v>
      </c>
      <c r="C387" s="22" t="str">
        <f>LEFT((JV!$C$5&amp;" "),4)</f>
        <v>BD05</v>
      </c>
      <c r="D387" s="22" t="str">
        <f>LEFT((JV!J396&amp;"        "),8)</f>
        <v xml:space="preserve">        </v>
      </c>
      <c r="E387" s="22" t="str">
        <f>RIGHT("000000000000"&amp;(ROUND((JV!G396+JV!H396),2)*100),12)</f>
        <v>000000000000</v>
      </c>
      <c r="F387" s="22" t="str">
        <f>LEFT(JV!I396&amp;"                                   ",35)</f>
        <v xml:space="preserve">0                                  </v>
      </c>
      <c r="G387" s="22" t="str">
        <f>IF((JV!G396&gt;0),"-",IF((JV!H396&gt;0),"+"," "))&amp;LEFT(JV!$F$5&amp;"  ",2)&amp;JV!$F$6&amp;"      "</f>
        <v xml:space="preserve">   Q      </v>
      </c>
      <c r="H387" s="22" t="str">
        <f>LEFT(JV!A396&amp;"      ",6)</f>
        <v xml:space="preserve">      </v>
      </c>
      <c r="I387" s="22" t="str">
        <f>LEFT(JV!B396&amp;"      ",6)</f>
        <v xml:space="preserve">      </v>
      </c>
      <c r="J387" s="22" t="str">
        <f>LEFT(JV!C396&amp;"      ",6)</f>
        <v xml:space="preserve">      </v>
      </c>
      <c r="K387" s="22" t="str">
        <f>LEFT(JV!D396&amp;"      ",6)</f>
        <v xml:space="preserve">      </v>
      </c>
      <c r="L387" s="22" t="str">
        <f>LEFT(JV!E396&amp;"      ",6)</f>
        <v xml:space="preserve">      </v>
      </c>
      <c r="M387" s="22" t="str">
        <f>LEFT(JV!F396&amp;"      ",6)</f>
        <v xml:space="preserve">01    </v>
      </c>
      <c r="N387" s="22" t="str">
        <f>LEFT(JV!M396&amp;"        ",8)&amp;LEFT(JV!N396&amp;"    ",4)&amp;LEFT(JV!O396&amp;"    ",4)&amp;LEFT(JV!P396&amp;" ",1)&amp;LEFT(JV!Q396&amp;"        ",8)&amp;LEFT(JV!R396&amp;" ",1)</f>
        <v xml:space="preserve">                          </v>
      </c>
    </row>
    <row r="388" spans="1:14" x14ac:dyDescent="0.2">
      <c r="A388" s="22" t="s">
        <v>452</v>
      </c>
      <c r="B388" s="22" t="str">
        <f>LEFT(JV!$C$4&amp;"        ",8)&amp;"        "&amp;2</f>
        <v>AUPLOAD         2</v>
      </c>
      <c r="C388" s="22" t="str">
        <f>LEFT((JV!$C$5&amp;" "),4)</f>
        <v>BD05</v>
      </c>
      <c r="D388" s="22" t="str">
        <f>LEFT((JV!J397&amp;"        "),8)</f>
        <v xml:space="preserve">        </v>
      </c>
      <c r="E388" s="22" t="str">
        <f>RIGHT("000000000000"&amp;(ROUND((JV!G397+JV!H397),2)*100),12)</f>
        <v>000000000000</v>
      </c>
      <c r="F388" s="22" t="str">
        <f>LEFT(JV!I397&amp;"                                   ",35)</f>
        <v xml:space="preserve">0                                  </v>
      </c>
      <c r="G388" s="22" t="str">
        <f>IF((JV!G397&gt;0),"-",IF((JV!H397&gt;0),"+"," "))&amp;LEFT(JV!$F$5&amp;"  ",2)&amp;JV!$F$6&amp;"      "</f>
        <v xml:space="preserve">   Q      </v>
      </c>
      <c r="H388" s="22" t="str">
        <f>LEFT(JV!A397&amp;"      ",6)</f>
        <v xml:space="preserve">      </v>
      </c>
      <c r="I388" s="22" t="str">
        <f>LEFT(JV!B397&amp;"      ",6)</f>
        <v xml:space="preserve">      </v>
      </c>
      <c r="J388" s="22" t="str">
        <f>LEFT(JV!C397&amp;"      ",6)</f>
        <v xml:space="preserve">      </v>
      </c>
      <c r="K388" s="22" t="str">
        <f>LEFT(JV!D397&amp;"      ",6)</f>
        <v xml:space="preserve">      </v>
      </c>
      <c r="L388" s="22" t="str">
        <f>LEFT(JV!E397&amp;"      ",6)</f>
        <v xml:space="preserve">      </v>
      </c>
      <c r="M388" s="22" t="str">
        <f>LEFT(JV!F397&amp;"      ",6)</f>
        <v xml:space="preserve">01    </v>
      </c>
      <c r="N388" s="22" t="str">
        <f>LEFT(JV!M397&amp;"        ",8)&amp;LEFT(JV!N397&amp;"    ",4)&amp;LEFT(JV!O397&amp;"    ",4)&amp;LEFT(JV!P397&amp;" ",1)&amp;LEFT(JV!Q397&amp;"        ",8)&amp;LEFT(JV!R397&amp;" ",1)</f>
        <v xml:space="preserve">                          </v>
      </c>
    </row>
    <row r="389" spans="1:14" x14ac:dyDescent="0.2">
      <c r="A389" s="22" t="s">
        <v>453</v>
      </c>
      <c r="B389" s="22" t="str">
        <f>LEFT(JV!$C$4&amp;"        ",8)&amp;"        "&amp;2</f>
        <v>AUPLOAD         2</v>
      </c>
      <c r="C389" s="22" t="str">
        <f>LEFT((JV!$C$5&amp;" "),4)</f>
        <v>BD05</v>
      </c>
      <c r="D389" s="22" t="str">
        <f>LEFT((JV!J398&amp;"        "),8)</f>
        <v xml:space="preserve">        </v>
      </c>
      <c r="E389" s="22" t="str">
        <f>RIGHT("000000000000"&amp;(ROUND((JV!G398+JV!H398),2)*100),12)</f>
        <v>000000000000</v>
      </c>
      <c r="F389" s="22" t="str">
        <f>LEFT(JV!I398&amp;"                                   ",35)</f>
        <v xml:space="preserve">0                                  </v>
      </c>
      <c r="G389" s="22" t="str">
        <f>IF((JV!G398&gt;0),"-",IF((JV!H398&gt;0),"+"," "))&amp;LEFT(JV!$F$5&amp;"  ",2)&amp;JV!$F$6&amp;"      "</f>
        <v xml:space="preserve">   Q      </v>
      </c>
      <c r="H389" s="22" t="str">
        <f>LEFT(JV!A398&amp;"      ",6)</f>
        <v xml:space="preserve">      </v>
      </c>
      <c r="I389" s="22" t="str">
        <f>LEFT(JV!B398&amp;"      ",6)</f>
        <v xml:space="preserve">      </v>
      </c>
      <c r="J389" s="22" t="str">
        <f>LEFT(JV!C398&amp;"      ",6)</f>
        <v xml:space="preserve">      </v>
      </c>
      <c r="K389" s="22" t="str">
        <f>LEFT(JV!D398&amp;"      ",6)</f>
        <v xml:space="preserve">      </v>
      </c>
      <c r="L389" s="22" t="str">
        <f>LEFT(JV!E398&amp;"      ",6)</f>
        <v xml:space="preserve">      </v>
      </c>
      <c r="M389" s="22" t="str">
        <f>LEFT(JV!F398&amp;"      ",6)</f>
        <v xml:space="preserve">01    </v>
      </c>
      <c r="N389" s="22" t="str">
        <f>LEFT(JV!M398&amp;"        ",8)&amp;LEFT(JV!N398&amp;"    ",4)&amp;LEFT(JV!O398&amp;"    ",4)&amp;LEFT(JV!P398&amp;" ",1)&amp;LEFT(JV!Q398&amp;"        ",8)&amp;LEFT(JV!R398&amp;" ",1)</f>
        <v xml:space="preserve">                          </v>
      </c>
    </row>
    <row r="390" spans="1:14" x14ac:dyDescent="0.2">
      <c r="A390" s="22" t="s">
        <v>454</v>
      </c>
      <c r="B390" s="22" t="str">
        <f>LEFT(JV!$C$4&amp;"        ",8)&amp;"        "&amp;2</f>
        <v>AUPLOAD         2</v>
      </c>
      <c r="C390" s="22" t="str">
        <f>LEFT((JV!$C$5&amp;" "),4)</f>
        <v>BD05</v>
      </c>
      <c r="D390" s="22" t="str">
        <f>LEFT((JV!J399&amp;"        "),8)</f>
        <v xml:space="preserve">        </v>
      </c>
      <c r="E390" s="22" t="str">
        <f>RIGHT("000000000000"&amp;(ROUND((JV!G399+JV!H399),2)*100),12)</f>
        <v>000000000000</v>
      </c>
      <c r="F390" s="22" t="str">
        <f>LEFT(JV!I399&amp;"                                   ",35)</f>
        <v xml:space="preserve">0                                  </v>
      </c>
      <c r="G390" s="22" t="str">
        <f>IF((JV!G399&gt;0),"-",IF((JV!H399&gt;0),"+"," "))&amp;LEFT(JV!$F$5&amp;"  ",2)&amp;JV!$F$6&amp;"      "</f>
        <v xml:space="preserve">   Q      </v>
      </c>
      <c r="H390" s="22" t="str">
        <f>LEFT(JV!A399&amp;"      ",6)</f>
        <v xml:space="preserve">      </v>
      </c>
      <c r="I390" s="22" t="str">
        <f>LEFT(JV!B399&amp;"      ",6)</f>
        <v xml:space="preserve">      </v>
      </c>
      <c r="J390" s="22" t="str">
        <f>LEFT(JV!C399&amp;"      ",6)</f>
        <v xml:space="preserve">      </v>
      </c>
      <c r="K390" s="22" t="str">
        <f>LEFT(JV!D399&amp;"      ",6)</f>
        <v xml:space="preserve">      </v>
      </c>
      <c r="L390" s="22" t="str">
        <f>LEFT(JV!E399&amp;"      ",6)</f>
        <v xml:space="preserve">      </v>
      </c>
      <c r="M390" s="22" t="str">
        <f>LEFT(JV!F399&amp;"      ",6)</f>
        <v xml:space="preserve">01    </v>
      </c>
      <c r="N390" s="22" t="str">
        <f>LEFT(JV!M399&amp;"        ",8)&amp;LEFT(JV!N399&amp;"    ",4)&amp;LEFT(JV!O399&amp;"    ",4)&amp;LEFT(JV!P399&amp;" ",1)&amp;LEFT(JV!Q399&amp;"        ",8)&amp;LEFT(JV!R399&amp;" ",1)</f>
        <v xml:space="preserve">                          </v>
      </c>
    </row>
    <row r="391" spans="1:14" x14ac:dyDescent="0.2">
      <c r="A391" s="22" t="s">
        <v>455</v>
      </c>
      <c r="B391" s="22" t="str">
        <f>LEFT(JV!$C$4&amp;"        ",8)&amp;"        "&amp;2</f>
        <v>AUPLOAD         2</v>
      </c>
      <c r="C391" s="22" t="str">
        <f>LEFT((JV!$C$5&amp;" "),4)</f>
        <v>BD05</v>
      </c>
      <c r="D391" s="22" t="str">
        <f>LEFT((JV!J400&amp;"        "),8)</f>
        <v xml:space="preserve">        </v>
      </c>
      <c r="E391" s="22" t="str">
        <f>RIGHT("000000000000"&amp;(ROUND((JV!G400+JV!H400),2)*100),12)</f>
        <v>000000000000</v>
      </c>
      <c r="F391" s="22" t="str">
        <f>LEFT(JV!I400&amp;"                                   ",35)</f>
        <v xml:space="preserve">0                                  </v>
      </c>
      <c r="G391" s="22" t="str">
        <f>IF((JV!G400&gt;0),"-",IF((JV!H400&gt;0),"+"," "))&amp;LEFT(JV!$F$5&amp;"  ",2)&amp;JV!$F$6&amp;"      "</f>
        <v xml:space="preserve">   Q      </v>
      </c>
      <c r="H391" s="22" t="str">
        <f>LEFT(JV!A400&amp;"      ",6)</f>
        <v xml:space="preserve">      </v>
      </c>
      <c r="I391" s="22" t="str">
        <f>LEFT(JV!B400&amp;"      ",6)</f>
        <v xml:space="preserve">      </v>
      </c>
      <c r="J391" s="22" t="str">
        <f>LEFT(JV!C400&amp;"      ",6)</f>
        <v xml:space="preserve">      </v>
      </c>
      <c r="K391" s="22" t="str">
        <f>LEFT(JV!D400&amp;"      ",6)</f>
        <v xml:space="preserve">      </v>
      </c>
      <c r="L391" s="22" t="str">
        <f>LEFT(JV!E400&amp;"      ",6)</f>
        <v xml:space="preserve">      </v>
      </c>
      <c r="M391" s="22" t="str">
        <f>LEFT(JV!F400&amp;"      ",6)</f>
        <v xml:space="preserve">01    </v>
      </c>
      <c r="N391" s="22" t="str">
        <f>LEFT(JV!M400&amp;"        ",8)&amp;LEFT(JV!N400&amp;"    ",4)&amp;LEFT(JV!O400&amp;"    ",4)&amp;LEFT(JV!P400&amp;" ",1)&amp;LEFT(JV!Q400&amp;"        ",8)&amp;LEFT(JV!R400&amp;" ",1)</f>
        <v xml:space="preserve">                          </v>
      </c>
    </row>
    <row r="392" spans="1:14" x14ac:dyDescent="0.2">
      <c r="A392" s="22" t="s">
        <v>456</v>
      </c>
      <c r="B392" s="22" t="str">
        <f>LEFT(JV!$C$4&amp;"        ",8)&amp;"        "&amp;2</f>
        <v>AUPLOAD         2</v>
      </c>
      <c r="C392" s="22" t="str">
        <f>LEFT((JV!$C$5&amp;" "),4)</f>
        <v>BD05</v>
      </c>
      <c r="D392" s="22" t="str">
        <f>LEFT((JV!J401&amp;"        "),8)</f>
        <v xml:space="preserve">        </v>
      </c>
      <c r="E392" s="22" t="str">
        <f>RIGHT("000000000000"&amp;(ROUND((JV!G401+JV!H401),2)*100),12)</f>
        <v>000000000000</v>
      </c>
      <c r="F392" s="22" t="str">
        <f>LEFT(JV!I401&amp;"                                   ",35)</f>
        <v xml:space="preserve">0                                  </v>
      </c>
      <c r="G392" s="22" t="str">
        <f>IF((JV!G401&gt;0),"-",IF((JV!H401&gt;0),"+"," "))&amp;LEFT(JV!$F$5&amp;"  ",2)&amp;JV!$F$6&amp;"      "</f>
        <v xml:space="preserve">   Q      </v>
      </c>
      <c r="H392" s="22" t="str">
        <f>LEFT(JV!A401&amp;"      ",6)</f>
        <v xml:space="preserve">      </v>
      </c>
      <c r="I392" s="22" t="str">
        <f>LEFT(JV!B401&amp;"      ",6)</f>
        <v xml:space="preserve">      </v>
      </c>
      <c r="J392" s="22" t="str">
        <f>LEFT(JV!C401&amp;"      ",6)</f>
        <v xml:space="preserve">      </v>
      </c>
      <c r="K392" s="22" t="str">
        <f>LEFT(JV!D401&amp;"      ",6)</f>
        <v xml:space="preserve">      </v>
      </c>
      <c r="L392" s="22" t="str">
        <f>LEFT(JV!E401&amp;"      ",6)</f>
        <v xml:space="preserve">      </v>
      </c>
      <c r="M392" s="22" t="str">
        <f>LEFT(JV!F401&amp;"      ",6)</f>
        <v xml:space="preserve">01    </v>
      </c>
      <c r="N392" s="22" t="str">
        <f>LEFT(JV!M401&amp;"        ",8)&amp;LEFT(JV!N401&amp;"    ",4)&amp;LEFT(JV!O401&amp;"    ",4)&amp;LEFT(JV!P401&amp;" ",1)&amp;LEFT(JV!Q401&amp;"        ",8)&amp;LEFT(JV!R401&amp;" ",1)</f>
        <v xml:space="preserve">                          </v>
      </c>
    </row>
    <row r="393" spans="1:14" x14ac:dyDescent="0.2">
      <c r="A393" s="22" t="s">
        <v>457</v>
      </c>
      <c r="B393" s="22" t="str">
        <f>LEFT(JV!$C$4&amp;"        ",8)&amp;"        "&amp;2</f>
        <v>AUPLOAD         2</v>
      </c>
      <c r="C393" s="22" t="str">
        <f>LEFT((JV!$C$5&amp;" "),4)</f>
        <v>BD05</v>
      </c>
      <c r="D393" s="22" t="str">
        <f>LEFT((JV!J402&amp;"        "),8)</f>
        <v xml:space="preserve">        </v>
      </c>
      <c r="E393" s="22" t="str">
        <f>RIGHT("000000000000"&amp;(ROUND((JV!G402+JV!H402),2)*100),12)</f>
        <v>000000000000</v>
      </c>
      <c r="F393" s="22" t="str">
        <f>LEFT(JV!I402&amp;"                                   ",35)</f>
        <v xml:space="preserve">0                                  </v>
      </c>
      <c r="G393" s="22" t="str">
        <f>IF((JV!G402&gt;0),"-",IF((JV!H402&gt;0),"+"," "))&amp;LEFT(JV!$F$5&amp;"  ",2)&amp;JV!$F$6&amp;"      "</f>
        <v xml:space="preserve">   Q      </v>
      </c>
      <c r="H393" s="22" t="str">
        <f>LEFT(JV!A402&amp;"      ",6)</f>
        <v xml:space="preserve">      </v>
      </c>
      <c r="I393" s="22" t="str">
        <f>LEFT(JV!B402&amp;"      ",6)</f>
        <v xml:space="preserve">      </v>
      </c>
      <c r="J393" s="22" t="str">
        <f>LEFT(JV!C402&amp;"      ",6)</f>
        <v xml:space="preserve">      </v>
      </c>
      <c r="K393" s="22" t="str">
        <f>LEFT(JV!D402&amp;"      ",6)</f>
        <v xml:space="preserve">      </v>
      </c>
      <c r="L393" s="22" t="str">
        <f>LEFT(JV!E402&amp;"      ",6)</f>
        <v xml:space="preserve">      </v>
      </c>
      <c r="M393" s="22" t="str">
        <f>LEFT(JV!F402&amp;"      ",6)</f>
        <v xml:space="preserve">01    </v>
      </c>
      <c r="N393" s="22" t="str">
        <f>LEFT(JV!M402&amp;"        ",8)&amp;LEFT(JV!N402&amp;"    ",4)&amp;LEFT(JV!O402&amp;"    ",4)&amp;LEFT(JV!P402&amp;" ",1)&amp;LEFT(JV!Q402&amp;"        ",8)&amp;LEFT(JV!R402&amp;" ",1)</f>
        <v xml:space="preserve">                          </v>
      </c>
    </row>
    <row r="394" spans="1:14" x14ac:dyDescent="0.2">
      <c r="A394" s="22" t="s">
        <v>458</v>
      </c>
      <c r="B394" s="22" t="str">
        <f>LEFT(JV!$C$4&amp;"        ",8)&amp;"        "&amp;2</f>
        <v>AUPLOAD         2</v>
      </c>
      <c r="C394" s="22" t="str">
        <f>LEFT((JV!$C$5&amp;" "),4)</f>
        <v>BD05</v>
      </c>
      <c r="D394" s="22" t="str">
        <f>LEFT((JV!J403&amp;"        "),8)</f>
        <v xml:space="preserve">        </v>
      </c>
      <c r="E394" s="22" t="str">
        <f>RIGHT("000000000000"&amp;(ROUND((JV!G403+JV!H403),2)*100),12)</f>
        <v>000000000000</v>
      </c>
      <c r="F394" s="22" t="str">
        <f>LEFT(JV!I403&amp;"                                   ",35)</f>
        <v xml:space="preserve">0                                  </v>
      </c>
      <c r="G394" s="22" t="str">
        <f>IF((JV!G403&gt;0),"-",IF((JV!H403&gt;0),"+"," "))&amp;LEFT(JV!$F$5&amp;"  ",2)&amp;JV!$F$6&amp;"      "</f>
        <v xml:space="preserve">   Q      </v>
      </c>
      <c r="H394" s="22" t="str">
        <f>LEFT(JV!A403&amp;"      ",6)</f>
        <v xml:space="preserve">      </v>
      </c>
      <c r="I394" s="22" t="str">
        <f>LEFT(JV!B403&amp;"      ",6)</f>
        <v xml:space="preserve">      </v>
      </c>
      <c r="J394" s="22" t="str">
        <f>LEFT(JV!C403&amp;"      ",6)</f>
        <v xml:space="preserve">      </v>
      </c>
      <c r="K394" s="22" t="str">
        <f>LEFT(JV!D403&amp;"      ",6)</f>
        <v xml:space="preserve">      </v>
      </c>
      <c r="L394" s="22" t="str">
        <f>LEFT(JV!E403&amp;"      ",6)</f>
        <v xml:space="preserve">      </v>
      </c>
      <c r="M394" s="22" t="str">
        <f>LEFT(JV!F403&amp;"      ",6)</f>
        <v xml:space="preserve">01    </v>
      </c>
      <c r="N394" s="22" t="str">
        <f>LEFT(JV!M403&amp;"        ",8)&amp;LEFT(JV!N403&amp;"    ",4)&amp;LEFT(JV!O403&amp;"    ",4)&amp;LEFT(JV!P403&amp;" ",1)&amp;LEFT(JV!Q403&amp;"        ",8)&amp;LEFT(JV!R403&amp;" ",1)</f>
        <v xml:space="preserve">                          </v>
      </c>
    </row>
    <row r="395" spans="1:14" x14ac:dyDescent="0.2">
      <c r="A395" s="22" t="s">
        <v>459</v>
      </c>
      <c r="B395" s="22" t="str">
        <f>LEFT(JV!$C$4&amp;"        ",8)&amp;"        "&amp;2</f>
        <v>AUPLOAD         2</v>
      </c>
      <c r="C395" s="22" t="str">
        <f>LEFT((JV!$C$5&amp;" "),4)</f>
        <v>BD05</v>
      </c>
      <c r="D395" s="22" t="str">
        <f>LEFT((JV!J404&amp;"        "),8)</f>
        <v xml:space="preserve">        </v>
      </c>
      <c r="E395" s="22" t="str">
        <f>RIGHT("000000000000"&amp;(ROUND((JV!G404+JV!H404),2)*100),12)</f>
        <v>000000000000</v>
      </c>
      <c r="F395" s="22" t="str">
        <f>LEFT(JV!I404&amp;"                                   ",35)</f>
        <v xml:space="preserve">0                                  </v>
      </c>
      <c r="G395" s="22" t="str">
        <f>IF((JV!G404&gt;0),"-",IF((JV!H404&gt;0),"+"," "))&amp;LEFT(JV!$F$5&amp;"  ",2)&amp;JV!$F$6&amp;"      "</f>
        <v xml:space="preserve">   Q      </v>
      </c>
      <c r="H395" s="22" t="str">
        <f>LEFT(JV!A404&amp;"      ",6)</f>
        <v xml:space="preserve">      </v>
      </c>
      <c r="I395" s="22" t="str">
        <f>LEFT(JV!B404&amp;"      ",6)</f>
        <v xml:space="preserve">      </v>
      </c>
      <c r="J395" s="22" t="str">
        <f>LEFT(JV!C404&amp;"      ",6)</f>
        <v xml:space="preserve">      </v>
      </c>
      <c r="K395" s="22" t="str">
        <f>LEFT(JV!D404&amp;"      ",6)</f>
        <v xml:space="preserve">      </v>
      </c>
      <c r="L395" s="22" t="str">
        <f>LEFT(JV!E404&amp;"      ",6)</f>
        <v xml:space="preserve">      </v>
      </c>
      <c r="M395" s="22" t="str">
        <f>LEFT(JV!F404&amp;"      ",6)</f>
        <v xml:space="preserve">01    </v>
      </c>
      <c r="N395" s="22" t="str">
        <f>LEFT(JV!M404&amp;"        ",8)&amp;LEFT(JV!N404&amp;"    ",4)&amp;LEFT(JV!O404&amp;"    ",4)&amp;LEFT(JV!P404&amp;" ",1)&amp;LEFT(JV!Q404&amp;"        ",8)&amp;LEFT(JV!R404&amp;" ",1)</f>
        <v xml:space="preserve">                          </v>
      </c>
    </row>
    <row r="396" spans="1:14" x14ac:dyDescent="0.2">
      <c r="A396" s="22" t="s">
        <v>460</v>
      </c>
      <c r="B396" s="22" t="str">
        <f>LEFT(JV!$C$4&amp;"        ",8)&amp;"        "&amp;2</f>
        <v>AUPLOAD         2</v>
      </c>
      <c r="C396" s="22" t="str">
        <f>LEFT((JV!$C$5&amp;" "),4)</f>
        <v>BD05</v>
      </c>
      <c r="D396" s="22" t="str">
        <f>LEFT((JV!J405&amp;"        "),8)</f>
        <v xml:space="preserve">        </v>
      </c>
      <c r="E396" s="22" t="str">
        <f>RIGHT("000000000000"&amp;(ROUND((JV!G405+JV!H405),2)*100),12)</f>
        <v>000000000000</v>
      </c>
      <c r="F396" s="22" t="str">
        <f>LEFT(JV!I405&amp;"                                   ",35)</f>
        <v xml:space="preserve">0                                  </v>
      </c>
      <c r="G396" s="22" t="str">
        <f>IF((JV!G405&gt;0),"-",IF((JV!H405&gt;0),"+"," "))&amp;LEFT(JV!$F$5&amp;"  ",2)&amp;JV!$F$6&amp;"      "</f>
        <v xml:space="preserve">   Q      </v>
      </c>
      <c r="H396" s="22" t="str">
        <f>LEFT(JV!A405&amp;"      ",6)</f>
        <v xml:space="preserve">      </v>
      </c>
      <c r="I396" s="22" t="str">
        <f>LEFT(JV!B405&amp;"      ",6)</f>
        <v xml:space="preserve">      </v>
      </c>
      <c r="J396" s="22" t="str">
        <f>LEFT(JV!C405&amp;"      ",6)</f>
        <v xml:space="preserve">      </v>
      </c>
      <c r="K396" s="22" t="str">
        <f>LEFT(JV!D405&amp;"      ",6)</f>
        <v xml:space="preserve">      </v>
      </c>
      <c r="L396" s="22" t="str">
        <f>LEFT(JV!E405&amp;"      ",6)</f>
        <v xml:space="preserve">      </v>
      </c>
      <c r="M396" s="22" t="str">
        <f>LEFT(JV!F405&amp;"      ",6)</f>
        <v xml:space="preserve">01    </v>
      </c>
      <c r="N396" s="22" t="str">
        <f>LEFT(JV!M405&amp;"        ",8)&amp;LEFT(JV!N405&amp;"    ",4)&amp;LEFT(JV!O405&amp;"    ",4)&amp;LEFT(JV!P405&amp;" ",1)&amp;LEFT(JV!Q405&amp;"        ",8)&amp;LEFT(JV!R405&amp;" ",1)</f>
        <v xml:space="preserve">                          </v>
      </c>
    </row>
    <row r="397" spans="1:14" x14ac:dyDescent="0.2">
      <c r="A397" s="22" t="s">
        <v>461</v>
      </c>
      <c r="B397" s="22" t="str">
        <f>LEFT(JV!$C$4&amp;"        ",8)&amp;"        "&amp;2</f>
        <v>AUPLOAD         2</v>
      </c>
      <c r="C397" s="22" t="str">
        <f>LEFT((JV!$C$5&amp;" "),4)</f>
        <v>BD05</v>
      </c>
      <c r="D397" s="22" t="str">
        <f>LEFT((JV!J406&amp;"        "),8)</f>
        <v xml:space="preserve">        </v>
      </c>
      <c r="E397" s="22" t="str">
        <f>RIGHT("000000000000"&amp;(ROUND((JV!G406+JV!H406),2)*100),12)</f>
        <v>000000000000</v>
      </c>
      <c r="F397" s="22" t="str">
        <f>LEFT(JV!I406&amp;"                                   ",35)</f>
        <v xml:space="preserve">0                                  </v>
      </c>
      <c r="G397" s="22" t="str">
        <f>IF((JV!G406&gt;0),"-",IF((JV!H406&gt;0),"+"," "))&amp;LEFT(JV!$F$5&amp;"  ",2)&amp;JV!$F$6&amp;"      "</f>
        <v xml:space="preserve">   Q      </v>
      </c>
      <c r="H397" s="22" t="str">
        <f>LEFT(JV!A406&amp;"      ",6)</f>
        <v xml:space="preserve">      </v>
      </c>
      <c r="I397" s="22" t="str">
        <f>LEFT(JV!B406&amp;"      ",6)</f>
        <v xml:space="preserve">      </v>
      </c>
      <c r="J397" s="22" t="str">
        <f>LEFT(JV!C406&amp;"      ",6)</f>
        <v xml:space="preserve">      </v>
      </c>
      <c r="K397" s="22" t="str">
        <f>LEFT(JV!D406&amp;"      ",6)</f>
        <v xml:space="preserve">      </v>
      </c>
      <c r="L397" s="22" t="str">
        <f>LEFT(JV!E406&amp;"      ",6)</f>
        <v xml:space="preserve">      </v>
      </c>
      <c r="M397" s="22" t="str">
        <f>LEFT(JV!F406&amp;"      ",6)</f>
        <v xml:space="preserve">01    </v>
      </c>
      <c r="N397" s="22" t="str">
        <f>LEFT(JV!M406&amp;"        ",8)&amp;LEFT(JV!N406&amp;"    ",4)&amp;LEFT(JV!O406&amp;"    ",4)&amp;LEFT(JV!P406&amp;" ",1)&amp;LEFT(JV!Q406&amp;"        ",8)&amp;LEFT(JV!R406&amp;" ",1)</f>
        <v xml:space="preserve">                          </v>
      </c>
    </row>
    <row r="398" spans="1:14" x14ac:dyDescent="0.2">
      <c r="A398" s="22" t="s">
        <v>462</v>
      </c>
      <c r="B398" s="22" t="str">
        <f>LEFT(JV!$C$4&amp;"        ",8)&amp;"        "&amp;2</f>
        <v>AUPLOAD         2</v>
      </c>
      <c r="C398" s="22" t="str">
        <f>LEFT((JV!$C$5&amp;" "),4)</f>
        <v>BD05</v>
      </c>
      <c r="D398" s="22" t="str">
        <f>LEFT((JV!J407&amp;"        "),8)</f>
        <v xml:space="preserve">        </v>
      </c>
      <c r="E398" s="22" t="str">
        <f>RIGHT("000000000000"&amp;(ROUND((JV!G407+JV!H407),2)*100),12)</f>
        <v>000000000000</v>
      </c>
      <c r="F398" s="22" t="str">
        <f>LEFT(JV!I407&amp;"                                   ",35)</f>
        <v xml:space="preserve">0                                  </v>
      </c>
      <c r="G398" s="22" t="str">
        <f>IF((JV!G407&gt;0),"-",IF((JV!H407&gt;0),"+"," "))&amp;LEFT(JV!$F$5&amp;"  ",2)&amp;JV!$F$6&amp;"      "</f>
        <v xml:space="preserve">   Q      </v>
      </c>
      <c r="H398" s="22" t="str">
        <f>LEFT(JV!A407&amp;"      ",6)</f>
        <v xml:space="preserve">      </v>
      </c>
      <c r="I398" s="22" t="str">
        <f>LEFT(JV!B407&amp;"      ",6)</f>
        <v xml:space="preserve">      </v>
      </c>
      <c r="J398" s="22" t="str">
        <f>LEFT(JV!C407&amp;"      ",6)</f>
        <v xml:space="preserve">      </v>
      </c>
      <c r="K398" s="22" t="str">
        <f>LEFT(JV!D407&amp;"      ",6)</f>
        <v xml:space="preserve">      </v>
      </c>
      <c r="L398" s="22" t="str">
        <f>LEFT(JV!E407&amp;"      ",6)</f>
        <v xml:space="preserve">      </v>
      </c>
      <c r="M398" s="22" t="str">
        <f>LEFT(JV!F407&amp;"      ",6)</f>
        <v xml:space="preserve">01    </v>
      </c>
      <c r="N398" s="22" t="str">
        <f>LEFT(JV!M407&amp;"        ",8)&amp;LEFT(JV!N407&amp;"    ",4)&amp;LEFT(JV!O407&amp;"    ",4)&amp;LEFT(JV!P407&amp;" ",1)&amp;LEFT(JV!Q407&amp;"        ",8)&amp;LEFT(JV!R407&amp;" ",1)</f>
        <v xml:space="preserve">                          </v>
      </c>
    </row>
    <row r="399" spans="1:14" x14ac:dyDescent="0.2">
      <c r="A399" s="22" t="s">
        <v>463</v>
      </c>
      <c r="B399" s="22" t="str">
        <f>LEFT(JV!$C$4&amp;"        ",8)&amp;"        "&amp;2</f>
        <v>AUPLOAD         2</v>
      </c>
      <c r="C399" s="22" t="str">
        <f>LEFT((JV!$C$5&amp;" "),4)</f>
        <v>BD05</v>
      </c>
      <c r="D399" s="22" t="str">
        <f>LEFT((JV!J408&amp;"        "),8)</f>
        <v xml:space="preserve">        </v>
      </c>
      <c r="E399" s="22" t="str">
        <f>RIGHT("000000000000"&amp;(ROUND((JV!G408+JV!H408),2)*100),12)</f>
        <v>000000000000</v>
      </c>
      <c r="F399" s="22" t="str">
        <f>LEFT(JV!I408&amp;"                                   ",35)</f>
        <v xml:space="preserve">0                                  </v>
      </c>
      <c r="G399" s="22" t="str">
        <f>IF((JV!G408&gt;0),"-",IF((JV!H408&gt;0),"+"," "))&amp;LEFT(JV!$F$5&amp;"  ",2)&amp;JV!$F$6&amp;"      "</f>
        <v xml:space="preserve">   Q      </v>
      </c>
      <c r="H399" s="22" t="str">
        <f>LEFT(JV!A408&amp;"      ",6)</f>
        <v xml:space="preserve">      </v>
      </c>
      <c r="I399" s="22" t="str">
        <f>LEFT(JV!B408&amp;"      ",6)</f>
        <v xml:space="preserve">      </v>
      </c>
      <c r="J399" s="22" t="str">
        <f>LEFT(JV!C408&amp;"      ",6)</f>
        <v xml:space="preserve">      </v>
      </c>
      <c r="K399" s="22" t="str">
        <f>LEFT(JV!D408&amp;"      ",6)</f>
        <v xml:space="preserve">      </v>
      </c>
      <c r="L399" s="22" t="str">
        <f>LEFT(JV!E408&amp;"      ",6)</f>
        <v xml:space="preserve">      </v>
      </c>
      <c r="M399" s="22" t="str">
        <f>LEFT(JV!F408&amp;"      ",6)</f>
        <v xml:space="preserve">01    </v>
      </c>
      <c r="N399" s="22" t="str">
        <f>LEFT(JV!M408&amp;"        ",8)&amp;LEFT(JV!N408&amp;"    ",4)&amp;LEFT(JV!O408&amp;"    ",4)&amp;LEFT(JV!P408&amp;" ",1)&amp;LEFT(JV!Q408&amp;"        ",8)&amp;LEFT(JV!R408&amp;" ",1)</f>
        <v xml:space="preserve">                          </v>
      </c>
    </row>
    <row r="400" spans="1:14" x14ac:dyDescent="0.2">
      <c r="A400" s="22" t="s">
        <v>464</v>
      </c>
      <c r="B400" s="22" t="str">
        <f>LEFT(JV!$C$4&amp;"        ",8)&amp;"        "&amp;2</f>
        <v>AUPLOAD         2</v>
      </c>
      <c r="C400" s="22" t="str">
        <f>LEFT((JV!$C$5&amp;" "),4)</f>
        <v>BD05</v>
      </c>
      <c r="D400" s="22" t="str">
        <f>LEFT((JV!J409&amp;"        "),8)</f>
        <v xml:space="preserve">        </v>
      </c>
      <c r="E400" s="22" t="str">
        <f>RIGHT("000000000000"&amp;(ROUND((JV!G409+JV!H409),2)*100),12)</f>
        <v>000000000000</v>
      </c>
      <c r="F400" s="22" t="str">
        <f>LEFT(JV!I409&amp;"                                   ",35)</f>
        <v xml:space="preserve">0                                  </v>
      </c>
      <c r="G400" s="22" t="str">
        <f>IF((JV!G409&gt;0),"-",IF((JV!H409&gt;0),"+"," "))&amp;LEFT(JV!$F$5&amp;"  ",2)&amp;JV!$F$6&amp;"      "</f>
        <v xml:space="preserve">   Q      </v>
      </c>
      <c r="H400" s="22" t="str">
        <f>LEFT(JV!A409&amp;"      ",6)</f>
        <v xml:space="preserve">      </v>
      </c>
      <c r="I400" s="22" t="str">
        <f>LEFT(JV!B409&amp;"      ",6)</f>
        <v xml:space="preserve">      </v>
      </c>
      <c r="J400" s="22" t="str">
        <f>LEFT(JV!C409&amp;"      ",6)</f>
        <v xml:space="preserve">      </v>
      </c>
      <c r="K400" s="22" t="str">
        <f>LEFT(JV!D409&amp;"      ",6)</f>
        <v xml:space="preserve">      </v>
      </c>
      <c r="L400" s="22" t="str">
        <f>LEFT(JV!E409&amp;"      ",6)</f>
        <v xml:space="preserve">      </v>
      </c>
      <c r="M400" s="22" t="str">
        <f>LEFT(JV!F409&amp;"      ",6)</f>
        <v xml:space="preserve">01    </v>
      </c>
      <c r="N400" s="22" t="str">
        <f>LEFT(JV!M409&amp;"        ",8)&amp;LEFT(JV!N409&amp;"    ",4)&amp;LEFT(JV!O409&amp;"    ",4)&amp;LEFT(JV!P409&amp;" ",1)&amp;LEFT(JV!Q409&amp;"        ",8)&amp;LEFT(JV!R409&amp;" ",1)</f>
        <v xml:space="preserve">                          </v>
      </c>
    </row>
    <row r="401" spans="1:14" x14ac:dyDescent="0.2">
      <c r="A401" s="22" t="s">
        <v>465</v>
      </c>
      <c r="B401" s="22" t="str">
        <f>LEFT(JV!$C$4&amp;"        ",8)&amp;"        "&amp;2</f>
        <v>AUPLOAD         2</v>
      </c>
      <c r="C401" s="22" t="str">
        <f>LEFT((JV!$C$5&amp;" "),4)</f>
        <v>BD05</v>
      </c>
      <c r="D401" s="22" t="str">
        <f>LEFT((JV!J410&amp;"        "),8)</f>
        <v xml:space="preserve">        </v>
      </c>
      <c r="E401" s="22" t="str">
        <f>RIGHT("000000000000"&amp;(ROUND((JV!G410+JV!H410),2)*100),12)</f>
        <v>000000000000</v>
      </c>
      <c r="F401" s="22" t="str">
        <f>LEFT(JV!I410&amp;"                                   ",35)</f>
        <v xml:space="preserve">0                                  </v>
      </c>
      <c r="G401" s="22" t="str">
        <f>IF((JV!G410&gt;0),"-",IF((JV!H410&gt;0),"+"," "))&amp;LEFT(JV!$F$5&amp;"  ",2)&amp;JV!$F$6&amp;"      "</f>
        <v xml:space="preserve">   Q      </v>
      </c>
      <c r="H401" s="22" t="str">
        <f>LEFT(JV!A410&amp;"      ",6)</f>
        <v xml:space="preserve">      </v>
      </c>
      <c r="I401" s="22" t="str">
        <f>LEFT(JV!B410&amp;"      ",6)</f>
        <v xml:space="preserve">      </v>
      </c>
      <c r="J401" s="22" t="str">
        <f>LEFT(JV!C410&amp;"      ",6)</f>
        <v xml:space="preserve">      </v>
      </c>
      <c r="K401" s="22" t="str">
        <f>LEFT(JV!D410&amp;"      ",6)</f>
        <v xml:space="preserve">      </v>
      </c>
      <c r="L401" s="22" t="str">
        <f>LEFT(JV!E410&amp;"      ",6)</f>
        <v xml:space="preserve">      </v>
      </c>
      <c r="M401" s="22" t="str">
        <f>LEFT(JV!F410&amp;"      ",6)</f>
        <v xml:space="preserve">01    </v>
      </c>
      <c r="N401" s="22" t="str">
        <f>LEFT(JV!M410&amp;"        ",8)&amp;LEFT(JV!N410&amp;"    ",4)&amp;LEFT(JV!O410&amp;"    ",4)&amp;LEFT(JV!P410&amp;" ",1)&amp;LEFT(JV!Q410&amp;"        ",8)&amp;LEFT(JV!R410&amp;" ",1)</f>
        <v xml:space="preserve">                          </v>
      </c>
    </row>
    <row r="402" spans="1:14" x14ac:dyDescent="0.2">
      <c r="A402" s="22" t="s">
        <v>466</v>
      </c>
      <c r="B402" s="22" t="str">
        <f>LEFT(JV!$C$4&amp;"        ",8)&amp;"        "&amp;2</f>
        <v>AUPLOAD         2</v>
      </c>
      <c r="C402" s="22" t="str">
        <f>LEFT((JV!$C$5&amp;" "),4)</f>
        <v>BD05</v>
      </c>
      <c r="D402" s="22" t="str">
        <f>LEFT((JV!J411&amp;"        "),8)</f>
        <v xml:space="preserve">        </v>
      </c>
      <c r="E402" s="22" t="str">
        <f>RIGHT("000000000000"&amp;(ROUND((JV!G411+JV!H411),2)*100),12)</f>
        <v>000000000000</v>
      </c>
      <c r="F402" s="22" t="str">
        <f>LEFT(JV!I411&amp;"                                   ",35)</f>
        <v xml:space="preserve">0                                  </v>
      </c>
      <c r="G402" s="22" t="str">
        <f>IF((JV!G411&gt;0),"-",IF((JV!H411&gt;0),"+"," "))&amp;LEFT(JV!$F$5&amp;"  ",2)&amp;JV!$F$6&amp;"      "</f>
        <v xml:space="preserve">   Q      </v>
      </c>
      <c r="H402" s="22" t="str">
        <f>LEFT(JV!A411&amp;"      ",6)</f>
        <v xml:space="preserve">      </v>
      </c>
      <c r="I402" s="22" t="str">
        <f>LEFT(JV!B411&amp;"      ",6)</f>
        <v xml:space="preserve">      </v>
      </c>
      <c r="J402" s="22" t="str">
        <f>LEFT(JV!C411&amp;"      ",6)</f>
        <v xml:space="preserve">      </v>
      </c>
      <c r="K402" s="22" t="str">
        <f>LEFT(JV!D411&amp;"      ",6)</f>
        <v xml:space="preserve">      </v>
      </c>
      <c r="L402" s="22" t="str">
        <f>LEFT(JV!E411&amp;"      ",6)</f>
        <v xml:space="preserve">      </v>
      </c>
      <c r="M402" s="22" t="str">
        <f>LEFT(JV!F411&amp;"      ",6)</f>
        <v xml:space="preserve">01    </v>
      </c>
      <c r="N402" s="22" t="str">
        <f>LEFT(JV!M411&amp;"        ",8)&amp;LEFT(JV!N411&amp;"    ",4)&amp;LEFT(JV!O411&amp;"    ",4)&amp;LEFT(JV!P411&amp;" ",1)&amp;LEFT(JV!Q411&amp;"        ",8)&amp;LEFT(JV!R411&amp;" ",1)</f>
        <v xml:space="preserve">                          </v>
      </c>
    </row>
    <row r="403" spans="1:14" x14ac:dyDescent="0.2">
      <c r="A403" s="22" t="s">
        <v>467</v>
      </c>
      <c r="B403" s="22" t="str">
        <f>LEFT(JV!$C$4&amp;"        ",8)&amp;"        "&amp;2</f>
        <v>AUPLOAD         2</v>
      </c>
      <c r="C403" s="22" t="str">
        <f>LEFT((JV!$C$5&amp;" "),4)</f>
        <v>BD05</v>
      </c>
      <c r="D403" s="22" t="str">
        <f>LEFT((JV!J412&amp;"        "),8)</f>
        <v xml:space="preserve">        </v>
      </c>
      <c r="E403" s="22" t="str">
        <f>RIGHT("000000000000"&amp;(ROUND((JV!G412+JV!H412),2)*100),12)</f>
        <v>000000000000</v>
      </c>
      <c r="F403" s="22" t="str">
        <f>LEFT(JV!I412&amp;"                                   ",35)</f>
        <v xml:space="preserve">0                                  </v>
      </c>
      <c r="G403" s="22" t="str">
        <f>IF((JV!G412&gt;0),"-",IF((JV!H412&gt;0),"+"," "))&amp;LEFT(JV!$F$5&amp;"  ",2)&amp;JV!$F$6&amp;"      "</f>
        <v xml:space="preserve">   Q      </v>
      </c>
      <c r="H403" s="22" t="str">
        <f>LEFT(JV!A412&amp;"      ",6)</f>
        <v xml:space="preserve">      </v>
      </c>
      <c r="I403" s="22" t="str">
        <f>LEFT(JV!B412&amp;"      ",6)</f>
        <v xml:space="preserve">      </v>
      </c>
      <c r="J403" s="22" t="str">
        <f>LEFT(JV!C412&amp;"      ",6)</f>
        <v xml:space="preserve">      </v>
      </c>
      <c r="K403" s="22" t="str">
        <f>LEFT(JV!D412&amp;"      ",6)</f>
        <v xml:space="preserve">      </v>
      </c>
      <c r="L403" s="22" t="str">
        <f>LEFT(JV!E412&amp;"      ",6)</f>
        <v xml:space="preserve">      </v>
      </c>
      <c r="M403" s="22" t="str">
        <f>LEFT(JV!F412&amp;"      ",6)</f>
        <v xml:space="preserve">01    </v>
      </c>
      <c r="N403" s="22" t="str">
        <f>LEFT(JV!M412&amp;"        ",8)&amp;LEFT(JV!N412&amp;"    ",4)&amp;LEFT(JV!O412&amp;"    ",4)&amp;LEFT(JV!P412&amp;" ",1)&amp;LEFT(JV!Q412&amp;"        ",8)&amp;LEFT(JV!R412&amp;" ",1)</f>
        <v xml:space="preserve">                          </v>
      </c>
    </row>
    <row r="404" spans="1:14" x14ac:dyDescent="0.2">
      <c r="A404" s="22" t="s">
        <v>468</v>
      </c>
      <c r="B404" s="22" t="str">
        <f>LEFT(JV!$C$4&amp;"        ",8)&amp;"        "&amp;2</f>
        <v>AUPLOAD         2</v>
      </c>
      <c r="C404" s="22" t="str">
        <f>LEFT((JV!$C$5&amp;" "),4)</f>
        <v>BD05</v>
      </c>
      <c r="D404" s="22" t="str">
        <f>LEFT((JV!J413&amp;"        "),8)</f>
        <v xml:space="preserve">        </v>
      </c>
      <c r="E404" s="22" t="str">
        <f>RIGHT("000000000000"&amp;(ROUND((JV!G413+JV!H413),2)*100),12)</f>
        <v>000000000000</v>
      </c>
      <c r="F404" s="22" t="str">
        <f>LEFT(JV!I413&amp;"                                   ",35)</f>
        <v xml:space="preserve">0                                  </v>
      </c>
      <c r="G404" s="22" t="str">
        <f>IF((JV!G413&gt;0),"-",IF((JV!H413&gt;0),"+"," "))&amp;LEFT(JV!$F$5&amp;"  ",2)&amp;JV!$F$6&amp;"      "</f>
        <v xml:space="preserve">   Q      </v>
      </c>
      <c r="H404" s="22" t="str">
        <f>LEFT(JV!A413&amp;"      ",6)</f>
        <v xml:space="preserve">      </v>
      </c>
      <c r="I404" s="22" t="str">
        <f>LEFT(JV!B413&amp;"      ",6)</f>
        <v xml:space="preserve">      </v>
      </c>
      <c r="J404" s="22" t="str">
        <f>LEFT(JV!C413&amp;"      ",6)</f>
        <v xml:space="preserve">      </v>
      </c>
      <c r="K404" s="22" t="str">
        <f>LEFT(JV!D413&amp;"      ",6)</f>
        <v xml:space="preserve">      </v>
      </c>
      <c r="L404" s="22" t="str">
        <f>LEFT(JV!E413&amp;"      ",6)</f>
        <v xml:space="preserve">      </v>
      </c>
      <c r="M404" s="22" t="str">
        <f>LEFT(JV!F413&amp;"      ",6)</f>
        <v xml:space="preserve">01    </v>
      </c>
      <c r="N404" s="22" t="str">
        <f>LEFT(JV!M413&amp;"        ",8)&amp;LEFT(JV!N413&amp;"    ",4)&amp;LEFT(JV!O413&amp;"    ",4)&amp;LEFT(JV!P413&amp;" ",1)&amp;LEFT(JV!Q413&amp;"        ",8)&amp;LEFT(JV!R413&amp;" ",1)</f>
        <v xml:space="preserve">                          </v>
      </c>
    </row>
    <row r="405" spans="1:14" x14ac:dyDescent="0.2">
      <c r="A405" s="22" t="s">
        <v>469</v>
      </c>
      <c r="B405" s="22" t="str">
        <f>LEFT(JV!$C$4&amp;"        ",8)&amp;"        "&amp;2</f>
        <v>AUPLOAD         2</v>
      </c>
      <c r="C405" s="22" t="str">
        <f>LEFT((JV!$C$5&amp;" "),4)</f>
        <v>BD05</v>
      </c>
      <c r="D405" s="22" t="str">
        <f>LEFT((JV!J414&amp;"        "),8)</f>
        <v xml:space="preserve">        </v>
      </c>
      <c r="E405" s="22" t="str">
        <f>RIGHT("000000000000"&amp;(ROUND((JV!G414+JV!H414),2)*100),12)</f>
        <v>000000000000</v>
      </c>
      <c r="F405" s="22" t="str">
        <f>LEFT(JV!I414&amp;"                                   ",35)</f>
        <v xml:space="preserve">0                                  </v>
      </c>
      <c r="G405" s="22" t="str">
        <f>IF((JV!G414&gt;0),"-",IF((JV!H414&gt;0),"+"," "))&amp;LEFT(JV!$F$5&amp;"  ",2)&amp;JV!$F$6&amp;"      "</f>
        <v xml:space="preserve">   Q      </v>
      </c>
      <c r="H405" s="22" t="str">
        <f>LEFT(JV!A414&amp;"      ",6)</f>
        <v xml:space="preserve">      </v>
      </c>
      <c r="I405" s="22" t="str">
        <f>LEFT(JV!B414&amp;"      ",6)</f>
        <v xml:space="preserve">      </v>
      </c>
      <c r="J405" s="22" t="str">
        <f>LEFT(JV!C414&amp;"      ",6)</f>
        <v xml:space="preserve">      </v>
      </c>
      <c r="K405" s="22" t="str">
        <f>LEFT(JV!D414&amp;"      ",6)</f>
        <v xml:space="preserve">      </v>
      </c>
      <c r="L405" s="22" t="str">
        <f>LEFT(JV!E414&amp;"      ",6)</f>
        <v xml:space="preserve">      </v>
      </c>
      <c r="M405" s="22" t="str">
        <f>LEFT(JV!F414&amp;"      ",6)</f>
        <v xml:space="preserve">01    </v>
      </c>
      <c r="N405" s="22" t="str">
        <f>LEFT(JV!M414&amp;"        ",8)&amp;LEFT(JV!N414&amp;"    ",4)&amp;LEFT(JV!O414&amp;"    ",4)&amp;LEFT(JV!P414&amp;" ",1)&amp;LEFT(JV!Q414&amp;"        ",8)&amp;LEFT(JV!R414&amp;" ",1)</f>
        <v xml:space="preserve">                          </v>
      </c>
    </row>
    <row r="406" spans="1:14" x14ac:dyDescent="0.2">
      <c r="A406" s="22" t="s">
        <v>470</v>
      </c>
      <c r="B406" s="22" t="str">
        <f>LEFT(JV!$C$4&amp;"        ",8)&amp;"        "&amp;2</f>
        <v>AUPLOAD         2</v>
      </c>
      <c r="C406" s="22" t="str">
        <f>LEFT((JV!$C$5&amp;" "),4)</f>
        <v>BD05</v>
      </c>
      <c r="D406" s="22" t="str">
        <f>LEFT((JV!J415&amp;"        "),8)</f>
        <v xml:space="preserve">        </v>
      </c>
      <c r="E406" s="22" t="str">
        <f>RIGHT("000000000000"&amp;(ROUND((JV!G415+JV!H415),2)*100),12)</f>
        <v>000000000000</v>
      </c>
      <c r="F406" s="22" t="str">
        <f>LEFT(JV!I415&amp;"                                   ",35)</f>
        <v xml:space="preserve">0                                  </v>
      </c>
      <c r="G406" s="22" t="str">
        <f>IF((JV!G415&gt;0),"-",IF((JV!H415&gt;0),"+"," "))&amp;LEFT(JV!$F$5&amp;"  ",2)&amp;JV!$F$6&amp;"      "</f>
        <v xml:space="preserve">   Q      </v>
      </c>
      <c r="H406" s="22" t="str">
        <f>LEFT(JV!A415&amp;"      ",6)</f>
        <v xml:space="preserve">      </v>
      </c>
      <c r="I406" s="22" t="str">
        <f>LEFT(JV!B415&amp;"      ",6)</f>
        <v xml:space="preserve">      </v>
      </c>
      <c r="J406" s="22" t="str">
        <f>LEFT(JV!C415&amp;"      ",6)</f>
        <v xml:space="preserve">      </v>
      </c>
      <c r="K406" s="22" t="str">
        <f>LEFT(JV!D415&amp;"      ",6)</f>
        <v xml:space="preserve">      </v>
      </c>
      <c r="L406" s="22" t="str">
        <f>LEFT(JV!E415&amp;"      ",6)</f>
        <v xml:space="preserve">      </v>
      </c>
      <c r="M406" s="22" t="str">
        <f>LEFT(JV!F415&amp;"      ",6)</f>
        <v xml:space="preserve">01    </v>
      </c>
      <c r="N406" s="22" t="str">
        <f>LEFT(JV!M415&amp;"        ",8)&amp;LEFT(JV!N415&amp;"    ",4)&amp;LEFT(JV!O415&amp;"    ",4)&amp;LEFT(JV!P415&amp;" ",1)&amp;LEFT(JV!Q415&amp;"        ",8)&amp;LEFT(JV!R415&amp;" ",1)</f>
        <v xml:space="preserve">                          </v>
      </c>
    </row>
    <row r="407" spans="1:14" x14ac:dyDescent="0.2">
      <c r="A407" s="22" t="s">
        <v>471</v>
      </c>
      <c r="B407" s="22" t="str">
        <f>LEFT(JV!$C$4&amp;"        ",8)&amp;"        "&amp;2</f>
        <v>AUPLOAD         2</v>
      </c>
      <c r="C407" s="22" t="str">
        <f>LEFT((JV!$C$5&amp;" "),4)</f>
        <v>BD05</v>
      </c>
      <c r="D407" s="22" t="str">
        <f>LEFT((JV!J416&amp;"        "),8)</f>
        <v xml:space="preserve">        </v>
      </c>
      <c r="E407" s="22" t="str">
        <f>RIGHT("000000000000"&amp;(ROUND((JV!G416+JV!H416),2)*100),12)</f>
        <v>000000000000</v>
      </c>
      <c r="F407" s="22" t="str">
        <f>LEFT(JV!I416&amp;"                                   ",35)</f>
        <v xml:space="preserve">0                                  </v>
      </c>
      <c r="G407" s="22" t="str">
        <f>IF((JV!G416&gt;0),"-",IF((JV!H416&gt;0),"+"," "))&amp;LEFT(JV!$F$5&amp;"  ",2)&amp;JV!$F$6&amp;"      "</f>
        <v xml:space="preserve">   Q      </v>
      </c>
      <c r="H407" s="22" t="str">
        <f>LEFT(JV!A416&amp;"      ",6)</f>
        <v xml:space="preserve">      </v>
      </c>
      <c r="I407" s="22" t="str">
        <f>LEFT(JV!B416&amp;"      ",6)</f>
        <v xml:space="preserve">      </v>
      </c>
      <c r="J407" s="22" t="str">
        <f>LEFT(JV!C416&amp;"      ",6)</f>
        <v xml:space="preserve">      </v>
      </c>
      <c r="K407" s="22" t="str">
        <f>LEFT(JV!D416&amp;"      ",6)</f>
        <v xml:space="preserve">      </v>
      </c>
      <c r="L407" s="22" t="str">
        <f>LEFT(JV!E416&amp;"      ",6)</f>
        <v xml:space="preserve">      </v>
      </c>
      <c r="M407" s="22" t="str">
        <f>LEFT(JV!F416&amp;"      ",6)</f>
        <v xml:space="preserve">01    </v>
      </c>
      <c r="N407" s="22" t="str">
        <f>LEFT(JV!M416&amp;"        ",8)&amp;LEFT(JV!N416&amp;"    ",4)&amp;LEFT(JV!O416&amp;"    ",4)&amp;LEFT(JV!P416&amp;" ",1)&amp;LEFT(JV!Q416&amp;"        ",8)&amp;LEFT(JV!R416&amp;" ",1)</f>
        <v xml:space="preserve">                          </v>
      </c>
    </row>
    <row r="408" spans="1:14" x14ac:dyDescent="0.2">
      <c r="A408" s="22" t="s">
        <v>472</v>
      </c>
      <c r="B408" s="22" t="str">
        <f>LEFT(JV!$C$4&amp;"        ",8)&amp;"        "&amp;2</f>
        <v>AUPLOAD         2</v>
      </c>
      <c r="C408" s="22" t="str">
        <f>LEFT((JV!$C$5&amp;" "),4)</f>
        <v>BD05</v>
      </c>
      <c r="D408" s="22" t="str">
        <f>LEFT((JV!J417&amp;"        "),8)</f>
        <v xml:space="preserve">        </v>
      </c>
      <c r="E408" s="22" t="str">
        <f>RIGHT("000000000000"&amp;(ROUND((JV!G417+JV!H417),2)*100),12)</f>
        <v>000000000000</v>
      </c>
      <c r="F408" s="22" t="str">
        <f>LEFT(JV!I417&amp;"                                   ",35)</f>
        <v xml:space="preserve">0                                  </v>
      </c>
      <c r="G408" s="22" t="str">
        <f>IF((JV!G417&gt;0),"-",IF((JV!H417&gt;0),"+"," "))&amp;LEFT(JV!$F$5&amp;"  ",2)&amp;JV!$F$6&amp;"      "</f>
        <v xml:space="preserve">   Q      </v>
      </c>
      <c r="H408" s="22" t="str">
        <f>LEFT(JV!A417&amp;"      ",6)</f>
        <v xml:space="preserve">      </v>
      </c>
      <c r="I408" s="22" t="str">
        <f>LEFT(JV!B417&amp;"      ",6)</f>
        <v xml:space="preserve">      </v>
      </c>
      <c r="J408" s="22" t="str">
        <f>LEFT(JV!C417&amp;"      ",6)</f>
        <v xml:space="preserve">      </v>
      </c>
      <c r="K408" s="22" t="str">
        <f>LEFT(JV!D417&amp;"      ",6)</f>
        <v xml:space="preserve">      </v>
      </c>
      <c r="L408" s="22" t="str">
        <f>LEFT(JV!E417&amp;"      ",6)</f>
        <v xml:space="preserve">      </v>
      </c>
      <c r="M408" s="22" t="str">
        <f>LEFT(JV!F417&amp;"      ",6)</f>
        <v xml:space="preserve">01    </v>
      </c>
      <c r="N408" s="22" t="str">
        <f>LEFT(JV!M417&amp;"        ",8)&amp;LEFT(JV!N417&amp;"    ",4)&amp;LEFT(JV!O417&amp;"    ",4)&amp;LEFT(JV!P417&amp;" ",1)&amp;LEFT(JV!Q417&amp;"        ",8)&amp;LEFT(JV!R417&amp;" ",1)</f>
        <v xml:space="preserve">                          </v>
      </c>
    </row>
    <row r="409" spans="1:14" x14ac:dyDescent="0.2">
      <c r="A409" s="22" t="s">
        <v>473</v>
      </c>
      <c r="B409" s="22" t="str">
        <f>LEFT(JV!$C$4&amp;"        ",8)&amp;"        "&amp;2</f>
        <v>AUPLOAD         2</v>
      </c>
      <c r="C409" s="22" t="str">
        <f>LEFT((JV!$C$5&amp;" "),4)</f>
        <v>BD05</v>
      </c>
      <c r="D409" s="22" t="str">
        <f>LEFT((JV!J418&amp;"        "),8)</f>
        <v xml:space="preserve">        </v>
      </c>
      <c r="E409" s="22" t="str">
        <f>RIGHT("000000000000"&amp;(ROUND((JV!G418+JV!H418),2)*100),12)</f>
        <v>000000000000</v>
      </c>
      <c r="F409" s="22" t="str">
        <f>LEFT(JV!I418&amp;"                                   ",35)</f>
        <v xml:space="preserve">0                                  </v>
      </c>
      <c r="G409" s="22" t="str">
        <f>IF((JV!G418&gt;0),"-",IF((JV!H418&gt;0),"+"," "))&amp;LEFT(JV!$F$5&amp;"  ",2)&amp;JV!$F$6&amp;"      "</f>
        <v xml:space="preserve">   Q      </v>
      </c>
      <c r="H409" s="22" t="str">
        <f>LEFT(JV!A418&amp;"      ",6)</f>
        <v xml:space="preserve">      </v>
      </c>
      <c r="I409" s="22" t="str">
        <f>LEFT(JV!B418&amp;"      ",6)</f>
        <v xml:space="preserve">      </v>
      </c>
      <c r="J409" s="22" t="str">
        <f>LEFT(JV!C418&amp;"      ",6)</f>
        <v xml:space="preserve">      </v>
      </c>
      <c r="K409" s="22" t="str">
        <f>LEFT(JV!D418&amp;"      ",6)</f>
        <v xml:space="preserve">      </v>
      </c>
      <c r="L409" s="22" t="str">
        <f>LEFT(JV!E418&amp;"      ",6)</f>
        <v xml:space="preserve">      </v>
      </c>
      <c r="M409" s="22" t="str">
        <f>LEFT(JV!F418&amp;"      ",6)</f>
        <v xml:space="preserve">01    </v>
      </c>
      <c r="N409" s="22" t="str">
        <f>LEFT(JV!M418&amp;"        ",8)&amp;LEFT(JV!N418&amp;"    ",4)&amp;LEFT(JV!O418&amp;"    ",4)&amp;LEFT(JV!P418&amp;" ",1)&amp;LEFT(JV!Q418&amp;"        ",8)&amp;LEFT(JV!R418&amp;" ",1)</f>
        <v xml:space="preserve">                          </v>
      </c>
    </row>
    <row r="410" spans="1:14" x14ac:dyDescent="0.2">
      <c r="A410" s="22" t="s">
        <v>474</v>
      </c>
      <c r="B410" s="22" t="str">
        <f>LEFT(JV!$C$4&amp;"        ",8)&amp;"        "&amp;2</f>
        <v>AUPLOAD         2</v>
      </c>
      <c r="C410" s="22" t="str">
        <f>LEFT((JV!$C$5&amp;" "),4)</f>
        <v>BD05</v>
      </c>
      <c r="D410" s="22" t="str">
        <f>LEFT((JV!J419&amp;"        "),8)</f>
        <v xml:space="preserve">        </v>
      </c>
      <c r="E410" s="22" t="str">
        <f>RIGHT("000000000000"&amp;(ROUND((JV!G419+JV!H419),2)*100),12)</f>
        <v>000000000000</v>
      </c>
      <c r="F410" s="22" t="str">
        <f>LEFT(JV!I419&amp;"                                   ",35)</f>
        <v xml:space="preserve">0                                  </v>
      </c>
      <c r="G410" s="22" t="str">
        <f>IF((JV!G419&gt;0),"-",IF((JV!H419&gt;0),"+"," "))&amp;LEFT(JV!$F$5&amp;"  ",2)&amp;JV!$F$6&amp;"      "</f>
        <v xml:space="preserve">   Q      </v>
      </c>
      <c r="H410" s="22" t="str">
        <f>LEFT(JV!A419&amp;"      ",6)</f>
        <v xml:space="preserve">      </v>
      </c>
      <c r="I410" s="22" t="str">
        <f>LEFT(JV!B419&amp;"      ",6)</f>
        <v xml:space="preserve">      </v>
      </c>
      <c r="J410" s="22" t="str">
        <f>LEFT(JV!C419&amp;"      ",6)</f>
        <v xml:space="preserve">      </v>
      </c>
      <c r="K410" s="22" t="str">
        <f>LEFT(JV!D419&amp;"      ",6)</f>
        <v xml:space="preserve">      </v>
      </c>
      <c r="L410" s="22" t="str">
        <f>LEFT(JV!E419&amp;"      ",6)</f>
        <v xml:space="preserve">      </v>
      </c>
      <c r="M410" s="22" t="str">
        <f>LEFT(JV!F419&amp;"      ",6)</f>
        <v xml:space="preserve">01    </v>
      </c>
      <c r="N410" s="22" t="str">
        <f>LEFT(JV!M419&amp;"        ",8)&amp;LEFT(JV!N419&amp;"    ",4)&amp;LEFT(JV!O419&amp;"    ",4)&amp;LEFT(JV!P419&amp;" ",1)&amp;LEFT(JV!Q419&amp;"        ",8)&amp;LEFT(JV!R419&amp;" ",1)</f>
        <v xml:space="preserve">                          </v>
      </c>
    </row>
    <row r="411" spans="1:14" x14ac:dyDescent="0.2">
      <c r="A411" s="22" t="s">
        <v>475</v>
      </c>
      <c r="B411" s="22" t="str">
        <f>LEFT(JV!$C$4&amp;"        ",8)&amp;"        "&amp;2</f>
        <v>AUPLOAD         2</v>
      </c>
      <c r="C411" s="22" t="str">
        <f>LEFT((JV!$C$5&amp;" "),4)</f>
        <v>BD05</v>
      </c>
      <c r="D411" s="22" t="str">
        <f>LEFT((JV!J420&amp;"        "),8)</f>
        <v xml:space="preserve">        </v>
      </c>
      <c r="E411" s="22" t="str">
        <f>RIGHT("000000000000"&amp;(ROUND((JV!G420+JV!H420),2)*100),12)</f>
        <v>000000000000</v>
      </c>
      <c r="F411" s="22" t="str">
        <f>LEFT(JV!I420&amp;"                                   ",35)</f>
        <v xml:space="preserve">0                                  </v>
      </c>
      <c r="G411" s="22" t="str">
        <f>IF((JV!G420&gt;0),"-",IF((JV!H420&gt;0),"+"," "))&amp;LEFT(JV!$F$5&amp;"  ",2)&amp;JV!$F$6&amp;"      "</f>
        <v xml:space="preserve">   Q      </v>
      </c>
      <c r="H411" s="22" t="str">
        <f>LEFT(JV!A420&amp;"      ",6)</f>
        <v xml:space="preserve">      </v>
      </c>
      <c r="I411" s="22" t="str">
        <f>LEFT(JV!B420&amp;"      ",6)</f>
        <v xml:space="preserve">      </v>
      </c>
      <c r="J411" s="22" t="str">
        <f>LEFT(JV!C420&amp;"      ",6)</f>
        <v xml:space="preserve">      </v>
      </c>
      <c r="K411" s="22" t="str">
        <f>LEFT(JV!D420&amp;"      ",6)</f>
        <v xml:space="preserve">      </v>
      </c>
      <c r="L411" s="22" t="str">
        <f>LEFT(JV!E420&amp;"      ",6)</f>
        <v xml:space="preserve">      </v>
      </c>
      <c r="M411" s="22" t="str">
        <f>LEFT(JV!F420&amp;"      ",6)</f>
        <v xml:space="preserve">01    </v>
      </c>
      <c r="N411" s="22" t="str">
        <f>LEFT(JV!M420&amp;"        ",8)&amp;LEFT(JV!N420&amp;"    ",4)&amp;LEFT(JV!O420&amp;"    ",4)&amp;LEFT(JV!P420&amp;" ",1)&amp;LEFT(JV!Q420&amp;"        ",8)&amp;LEFT(JV!R420&amp;" ",1)</f>
        <v xml:space="preserve">                          </v>
      </c>
    </row>
    <row r="412" spans="1:14" x14ac:dyDescent="0.2">
      <c r="A412" s="22" t="s">
        <v>476</v>
      </c>
      <c r="B412" s="22" t="str">
        <f>LEFT(JV!$C$4&amp;"        ",8)&amp;"        "&amp;2</f>
        <v>AUPLOAD         2</v>
      </c>
      <c r="C412" s="22" t="str">
        <f>LEFT((JV!$C$5&amp;" "),4)</f>
        <v>BD05</v>
      </c>
      <c r="D412" s="22" t="str">
        <f>LEFT((JV!J421&amp;"        "),8)</f>
        <v xml:space="preserve">        </v>
      </c>
      <c r="E412" s="22" t="str">
        <f>RIGHT("000000000000"&amp;(ROUND((JV!G421+JV!H421),2)*100),12)</f>
        <v>000000000000</v>
      </c>
      <c r="F412" s="22" t="str">
        <f>LEFT(JV!I421&amp;"                                   ",35)</f>
        <v xml:space="preserve">0                                  </v>
      </c>
      <c r="G412" s="22" t="str">
        <f>IF((JV!G421&gt;0),"-",IF((JV!H421&gt;0),"+"," "))&amp;LEFT(JV!$F$5&amp;"  ",2)&amp;JV!$F$6&amp;"      "</f>
        <v xml:space="preserve">   Q      </v>
      </c>
      <c r="H412" s="22" t="str">
        <f>LEFT(JV!A421&amp;"      ",6)</f>
        <v xml:space="preserve">      </v>
      </c>
      <c r="I412" s="22" t="str">
        <f>LEFT(JV!B421&amp;"      ",6)</f>
        <v xml:space="preserve">      </v>
      </c>
      <c r="J412" s="22" t="str">
        <f>LEFT(JV!C421&amp;"      ",6)</f>
        <v xml:space="preserve">      </v>
      </c>
      <c r="K412" s="22" t="str">
        <f>LEFT(JV!D421&amp;"      ",6)</f>
        <v xml:space="preserve">      </v>
      </c>
      <c r="L412" s="22" t="str">
        <f>LEFT(JV!E421&amp;"      ",6)</f>
        <v xml:space="preserve">      </v>
      </c>
      <c r="M412" s="22" t="str">
        <f>LEFT(JV!F421&amp;"      ",6)</f>
        <v xml:space="preserve">01    </v>
      </c>
      <c r="N412" s="22" t="str">
        <f>LEFT(JV!M421&amp;"        ",8)&amp;LEFT(JV!N421&amp;"    ",4)&amp;LEFT(JV!O421&amp;"    ",4)&amp;LEFT(JV!P421&amp;" ",1)&amp;LEFT(JV!Q421&amp;"        ",8)&amp;LEFT(JV!R421&amp;" ",1)</f>
        <v xml:space="preserve">                          </v>
      </c>
    </row>
    <row r="413" spans="1:14" x14ac:dyDescent="0.2">
      <c r="A413" s="22" t="s">
        <v>477</v>
      </c>
      <c r="B413" s="22" t="str">
        <f>LEFT(JV!$C$4&amp;"        ",8)&amp;"        "&amp;2</f>
        <v>AUPLOAD         2</v>
      </c>
      <c r="C413" s="22" t="str">
        <f>LEFT((JV!$C$5&amp;" "),4)</f>
        <v>BD05</v>
      </c>
      <c r="D413" s="22" t="str">
        <f>LEFT((JV!J422&amp;"        "),8)</f>
        <v xml:space="preserve">        </v>
      </c>
      <c r="E413" s="22" t="str">
        <f>RIGHT("000000000000"&amp;(ROUND((JV!G422+JV!H422),2)*100),12)</f>
        <v>000000000000</v>
      </c>
      <c r="F413" s="22" t="str">
        <f>LEFT(JV!I422&amp;"                                   ",35)</f>
        <v xml:space="preserve">0                                  </v>
      </c>
      <c r="G413" s="22" t="str">
        <f>IF((JV!G422&gt;0),"-",IF((JV!H422&gt;0),"+"," "))&amp;LEFT(JV!$F$5&amp;"  ",2)&amp;JV!$F$6&amp;"      "</f>
        <v xml:space="preserve">   Q      </v>
      </c>
      <c r="H413" s="22" t="str">
        <f>LEFT(JV!A422&amp;"      ",6)</f>
        <v xml:space="preserve">      </v>
      </c>
      <c r="I413" s="22" t="str">
        <f>LEFT(JV!B422&amp;"      ",6)</f>
        <v xml:space="preserve">      </v>
      </c>
      <c r="J413" s="22" t="str">
        <f>LEFT(JV!C422&amp;"      ",6)</f>
        <v xml:space="preserve">      </v>
      </c>
      <c r="K413" s="22" t="str">
        <f>LEFT(JV!D422&amp;"      ",6)</f>
        <v xml:space="preserve">      </v>
      </c>
      <c r="L413" s="22" t="str">
        <f>LEFT(JV!E422&amp;"      ",6)</f>
        <v xml:space="preserve">      </v>
      </c>
      <c r="M413" s="22" t="str">
        <f>LEFT(JV!F422&amp;"      ",6)</f>
        <v xml:space="preserve">01    </v>
      </c>
      <c r="N413" s="22" t="str">
        <f>LEFT(JV!M422&amp;"        ",8)&amp;LEFT(JV!N422&amp;"    ",4)&amp;LEFT(JV!O422&amp;"    ",4)&amp;LEFT(JV!P422&amp;" ",1)&amp;LEFT(JV!Q422&amp;"        ",8)&amp;LEFT(JV!R422&amp;" ",1)</f>
        <v xml:space="preserve">                          </v>
      </c>
    </row>
    <row r="414" spans="1:14" x14ac:dyDescent="0.2">
      <c r="A414" s="22" t="s">
        <v>478</v>
      </c>
      <c r="B414" s="22" t="str">
        <f>LEFT(JV!$C$4&amp;"        ",8)&amp;"        "&amp;2</f>
        <v>AUPLOAD         2</v>
      </c>
      <c r="C414" s="22" t="str">
        <f>LEFT((JV!$C$5&amp;" "),4)</f>
        <v>BD05</v>
      </c>
      <c r="D414" s="22" t="str">
        <f>LEFT((JV!J423&amp;"        "),8)</f>
        <v xml:space="preserve">        </v>
      </c>
      <c r="E414" s="22" t="str">
        <f>RIGHT("000000000000"&amp;(ROUND((JV!G423+JV!H423),2)*100),12)</f>
        <v>000000000000</v>
      </c>
      <c r="F414" s="22" t="str">
        <f>LEFT(JV!I423&amp;"                                   ",35)</f>
        <v xml:space="preserve">0                                  </v>
      </c>
      <c r="G414" s="22" t="str">
        <f>IF((JV!G423&gt;0),"-",IF((JV!H423&gt;0),"+"," "))&amp;LEFT(JV!$F$5&amp;"  ",2)&amp;JV!$F$6&amp;"      "</f>
        <v xml:space="preserve">   Q      </v>
      </c>
      <c r="H414" s="22" t="str">
        <f>LEFT(JV!A423&amp;"      ",6)</f>
        <v xml:space="preserve">      </v>
      </c>
      <c r="I414" s="22" t="str">
        <f>LEFT(JV!B423&amp;"      ",6)</f>
        <v xml:space="preserve">      </v>
      </c>
      <c r="J414" s="22" t="str">
        <f>LEFT(JV!C423&amp;"      ",6)</f>
        <v xml:space="preserve">      </v>
      </c>
      <c r="K414" s="22" t="str">
        <f>LEFT(JV!D423&amp;"      ",6)</f>
        <v xml:space="preserve">      </v>
      </c>
      <c r="L414" s="22" t="str">
        <f>LEFT(JV!E423&amp;"      ",6)</f>
        <v xml:space="preserve">      </v>
      </c>
      <c r="M414" s="22" t="str">
        <f>LEFT(JV!F423&amp;"      ",6)</f>
        <v xml:space="preserve">01    </v>
      </c>
      <c r="N414" s="22" t="str">
        <f>LEFT(JV!M423&amp;"        ",8)&amp;LEFT(JV!N423&amp;"    ",4)&amp;LEFT(JV!O423&amp;"    ",4)&amp;LEFT(JV!P423&amp;" ",1)&amp;LEFT(JV!Q423&amp;"        ",8)&amp;LEFT(JV!R423&amp;" ",1)</f>
        <v xml:space="preserve">                          </v>
      </c>
    </row>
    <row r="415" spans="1:14" x14ac:dyDescent="0.2">
      <c r="A415" s="22" t="s">
        <v>479</v>
      </c>
      <c r="B415" s="22" t="str">
        <f>LEFT(JV!$C$4&amp;"        ",8)&amp;"        "&amp;2</f>
        <v>AUPLOAD         2</v>
      </c>
      <c r="C415" s="22" t="str">
        <f>LEFT((JV!$C$5&amp;" "),4)</f>
        <v>BD05</v>
      </c>
      <c r="D415" s="22" t="str">
        <f>LEFT((JV!J424&amp;"        "),8)</f>
        <v xml:space="preserve">        </v>
      </c>
      <c r="E415" s="22" t="str">
        <f>RIGHT("000000000000"&amp;(ROUND((JV!G424+JV!H424),2)*100),12)</f>
        <v>000000000000</v>
      </c>
      <c r="F415" s="22" t="str">
        <f>LEFT(JV!I424&amp;"                                   ",35)</f>
        <v xml:space="preserve">0                                  </v>
      </c>
      <c r="G415" s="22" t="str">
        <f>IF((JV!G424&gt;0),"-",IF((JV!H424&gt;0),"+"," "))&amp;LEFT(JV!$F$5&amp;"  ",2)&amp;JV!$F$6&amp;"      "</f>
        <v xml:space="preserve">   Q      </v>
      </c>
      <c r="H415" s="22" t="str">
        <f>LEFT(JV!A424&amp;"      ",6)</f>
        <v xml:space="preserve">      </v>
      </c>
      <c r="I415" s="22" t="str">
        <f>LEFT(JV!B424&amp;"      ",6)</f>
        <v xml:space="preserve">      </v>
      </c>
      <c r="J415" s="22" t="str">
        <f>LEFT(JV!C424&amp;"      ",6)</f>
        <v xml:space="preserve">      </v>
      </c>
      <c r="K415" s="22" t="str">
        <f>LEFT(JV!D424&amp;"      ",6)</f>
        <v xml:space="preserve">      </v>
      </c>
      <c r="L415" s="22" t="str">
        <f>LEFT(JV!E424&amp;"      ",6)</f>
        <v xml:space="preserve">      </v>
      </c>
      <c r="M415" s="22" t="str">
        <f>LEFT(JV!F424&amp;"      ",6)</f>
        <v xml:space="preserve">01    </v>
      </c>
      <c r="N415" s="22" t="str">
        <f>LEFT(JV!M424&amp;"        ",8)&amp;LEFT(JV!N424&amp;"    ",4)&amp;LEFT(JV!O424&amp;"    ",4)&amp;LEFT(JV!P424&amp;" ",1)&amp;LEFT(JV!Q424&amp;"        ",8)&amp;LEFT(JV!R424&amp;" ",1)</f>
        <v xml:space="preserve">                          </v>
      </c>
    </row>
    <row r="416" spans="1:14" x14ac:dyDescent="0.2">
      <c r="A416" s="22" t="s">
        <v>480</v>
      </c>
      <c r="B416" s="22" t="str">
        <f>LEFT(JV!$C$4&amp;"        ",8)&amp;"        "&amp;2</f>
        <v>AUPLOAD         2</v>
      </c>
      <c r="C416" s="22" t="str">
        <f>LEFT((JV!$C$5&amp;" "),4)</f>
        <v>BD05</v>
      </c>
      <c r="D416" s="22" t="str">
        <f>LEFT((JV!J425&amp;"        "),8)</f>
        <v xml:space="preserve">        </v>
      </c>
      <c r="E416" s="22" t="str">
        <f>RIGHT("000000000000"&amp;(ROUND((JV!G425+JV!H425),2)*100),12)</f>
        <v>000000000000</v>
      </c>
      <c r="F416" s="22" t="str">
        <f>LEFT(JV!I425&amp;"                                   ",35)</f>
        <v xml:space="preserve">0                                  </v>
      </c>
      <c r="G416" s="22" t="str">
        <f>IF((JV!G425&gt;0),"-",IF((JV!H425&gt;0),"+"," "))&amp;LEFT(JV!$F$5&amp;"  ",2)&amp;JV!$F$6&amp;"      "</f>
        <v xml:space="preserve">   Q      </v>
      </c>
      <c r="H416" s="22" t="str">
        <f>LEFT(JV!A425&amp;"      ",6)</f>
        <v xml:space="preserve">      </v>
      </c>
      <c r="I416" s="22" t="str">
        <f>LEFT(JV!B425&amp;"      ",6)</f>
        <v xml:space="preserve">      </v>
      </c>
      <c r="J416" s="22" t="str">
        <f>LEFT(JV!C425&amp;"      ",6)</f>
        <v xml:space="preserve">      </v>
      </c>
      <c r="K416" s="22" t="str">
        <f>LEFT(JV!D425&amp;"      ",6)</f>
        <v xml:space="preserve">      </v>
      </c>
      <c r="L416" s="22" t="str">
        <f>LEFT(JV!E425&amp;"      ",6)</f>
        <v xml:space="preserve">      </v>
      </c>
      <c r="M416" s="22" t="str">
        <f>LEFT(JV!F425&amp;"      ",6)</f>
        <v xml:space="preserve">01    </v>
      </c>
      <c r="N416" s="22" t="str">
        <f>LEFT(JV!M425&amp;"        ",8)&amp;LEFT(JV!N425&amp;"    ",4)&amp;LEFT(JV!O425&amp;"    ",4)&amp;LEFT(JV!P425&amp;" ",1)&amp;LEFT(JV!Q425&amp;"        ",8)&amp;LEFT(JV!R425&amp;" ",1)</f>
        <v xml:space="preserve">                          </v>
      </c>
    </row>
    <row r="417" spans="1:14" x14ac:dyDescent="0.2">
      <c r="A417" s="22" t="s">
        <v>481</v>
      </c>
      <c r="B417" s="22" t="str">
        <f>LEFT(JV!$C$4&amp;"        ",8)&amp;"        "&amp;2</f>
        <v>AUPLOAD         2</v>
      </c>
      <c r="C417" s="22" t="str">
        <f>LEFT((JV!$C$5&amp;" "),4)</f>
        <v>BD05</v>
      </c>
      <c r="D417" s="22" t="str">
        <f>LEFT((JV!J426&amp;"        "),8)</f>
        <v xml:space="preserve">        </v>
      </c>
      <c r="E417" s="22" t="str">
        <f>RIGHT("000000000000"&amp;(ROUND((JV!G426+JV!H426),2)*100),12)</f>
        <v>000000000000</v>
      </c>
      <c r="F417" s="22" t="str">
        <f>LEFT(JV!I426&amp;"                                   ",35)</f>
        <v xml:space="preserve">0                                  </v>
      </c>
      <c r="G417" s="22" t="str">
        <f>IF((JV!G426&gt;0),"-",IF((JV!H426&gt;0),"+"," "))&amp;LEFT(JV!$F$5&amp;"  ",2)&amp;JV!$F$6&amp;"      "</f>
        <v xml:space="preserve">   Q      </v>
      </c>
      <c r="H417" s="22" t="str">
        <f>LEFT(JV!A426&amp;"      ",6)</f>
        <v xml:space="preserve">      </v>
      </c>
      <c r="I417" s="22" t="str">
        <f>LEFT(JV!B426&amp;"      ",6)</f>
        <v xml:space="preserve">      </v>
      </c>
      <c r="J417" s="22" t="str">
        <f>LEFT(JV!C426&amp;"      ",6)</f>
        <v xml:space="preserve">      </v>
      </c>
      <c r="K417" s="22" t="str">
        <f>LEFT(JV!D426&amp;"      ",6)</f>
        <v xml:space="preserve">      </v>
      </c>
      <c r="L417" s="22" t="str">
        <f>LEFT(JV!E426&amp;"      ",6)</f>
        <v xml:space="preserve">      </v>
      </c>
      <c r="M417" s="22" t="str">
        <f>LEFT(JV!F426&amp;"      ",6)</f>
        <v xml:space="preserve">01    </v>
      </c>
      <c r="N417" s="22" t="str">
        <f>LEFT(JV!M426&amp;"        ",8)&amp;LEFT(JV!N426&amp;"    ",4)&amp;LEFT(JV!O426&amp;"    ",4)&amp;LEFT(JV!P426&amp;" ",1)&amp;LEFT(JV!Q426&amp;"        ",8)&amp;LEFT(JV!R426&amp;" ",1)</f>
        <v xml:space="preserve">                          </v>
      </c>
    </row>
    <row r="418" spans="1:14" x14ac:dyDescent="0.2">
      <c r="A418" s="22" t="s">
        <v>482</v>
      </c>
      <c r="B418" s="22" t="str">
        <f>LEFT(JV!$C$4&amp;"        ",8)&amp;"        "&amp;2</f>
        <v>AUPLOAD         2</v>
      </c>
      <c r="C418" s="22" t="str">
        <f>LEFT((JV!$C$5&amp;" "),4)</f>
        <v>BD05</v>
      </c>
      <c r="D418" s="22" t="str">
        <f>LEFT((JV!J427&amp;"        "),8)</f>
        <v xml:space="preserve">        </v>
      </c>
      <c r="E418" s="22" t="str">
        <f>RIGHT("000000000000"&amp;(ROUND((JV!G427+JV!H427),2)*100),12)</f>
        <v>000000000000</v>
      </c>
      <c r="F418" s="22" t="str">
        <f>LEFT(JV!I427&amp;"                                   ",35)</f>
        <v xml:space="preserve">0                                  </v>
      </c>
      <c r="G418" s="22" t="str">
        <f>IF((JV!G427&gt;0),"-",IF((JV!H427&gt;0),"+"," "))&amp;LEFT(JV!$F$5&amp;"  ",2)&amp;JV!$F$6&amp;"      "</f>
        <v xml:space="preserve">   Q      </v>
      </c>
      <c r="H418" s="22" t="str">
        <f>LEFT(JV!A427&amp;"      ",6)</f>
        <v xml:space="preserve">      </v>
      </c>
      <c r="I418" s="22" t="str">
        <f>LEFT(JV!B427&amp;"      ",6)</f>
        <v xml:space="preserve">      </v>
      </c>
      <c r="J418" s="22" t="str">
        <f>LEFT(JV!C427&amp;"      ",6)</f>
        <v xml:space="preserve">      </v>
      </c>
      <c r="K418" s="22" t="str">
        <f>LEFT(JV!D427&amp;"      ",6)</f>
        <v xml:space="preserve">      </v>
      </c>
      <c r="L418" s="22" t="str">
        <f>LEFT(JV!E427&amp;"      ",6)</f>
        <v xml:space="preserve">      </v>
      </c>
      <c r="M418" s="22" t="str">
        <f>LEFT(JV!F427&amp;"      ",6)</f>
        <v xml:space="preserve">01    </v>
      </c>
      <c r="N418" s="22" t="str">
        <f>LEFT(JV!M427&amp;"        ",8)&amp;LEFT(JV!N427&amp;"    ",4)&amp;LEFT(JV!O427&amp;"    ",4)&amp;LEFT(JV!P427&amp;" ",1)&amp;LEFT(JV!Q427&amp;"        ",8)&amp;LEFT(JV!R427&amp;" ",1)</f>
        <v xml:space="preserve">                          </v>
      </c>
    </row>
    <row r="419" spans="1:14" x14ac:dyDescent="0.2">
      <c r="A419" s="22" t="s">
        <v>483</v>
      </c>
      <c r="B419" s="22" t="str">
        <f>LEFT(JV!$C$4&amp;"        ",8)&amp;"        "&amp;2</f>
        <v>AUPLOAD         2</v>
      </c>
      <c r="C419" s="22" t="str">
        <f>LEFT((JV!$C$5&amp;" "),4)</f>
        <v>BD05</v>
      </c>
      <c r="D419" s="22" t="str">
        <f>LEFT((JV!J428&amp;"        "),8)</f>
        <v xml:space="preserve">        </v>
      </c>
      <c r="E419" s="22" t="str">
        <f>RIGHT("000000000000"&amp;(ROUND((JV!G428+JV!H428),2)*100),12)</f>
        <v>000000000000</v>
      </c>
      <c r="F419" s="22" t="str">
        <f>LEFT(JV!I428&amp;"                                   ",35)</f>
        <v xml:space="preserve">0                                  </v>
      </c>
      <c r="G419" s="22" t="str">
        <f>IF((JV!G428&gt;0),"-",IF((JV!H428&gt;0),"+"," "))&amp;LEFT(JV!$F$5&amp;"  ",2)&amp;JV!$F$6&amp;"      "</f>
        <v xml:space="preserve">   Q      </v>
      </c>
      <c r="H419" s="22" t="str">
        <f>LEFT(JV!A428&amp;"      ",6)</f>
        <v xml:space="preserve">      </v>
      </c>
      <c r="I419" s="22" t="str">
        <f>LEFT(JV!B428&amp;"      ",6)</f>
        <v xml:space="preserve">      </v>
      </c>
      <c r="J419" s="22" t="str">
        <f>LEFT(JV!C428&amp;"      ",6)</f>
        <v xml:space="preserve">      </v>
      </c>
      <c r="K419" s="22" t="str">
        <f>LEFT(JV!D428&amp;"      ",6)</f>
        <v xml:space="preserve">      </v>
      </c>
      <c r="L419" s="22" t="str">
        <f>LEFT(JV!E428&amp;"      ",6)</f>
        <v xml:space="preserve">      </v>
      </c>
      <c r="M419" s="22" t="str">
        <f>LEFT(JV!F428&amp;"      ",6)</f>
        <v xml:space="preserve">01    </v>
      </c>
      <c r="N419" s="22" t="str">
        <f>LEFT(JV!M428&amp;"        ",8)&amp;LEFT(JV!N428&amp;"    ",4)&amp;LEFT(JV!O428&amp;"    ",4)&amp;LEFT(JV!P428&amp;" ",1)&amp;LEFT(JV!Q428&amp;"        ",8)&amp;LEFT(JV!R428&amp;" ",1)</f>
        <v xml:space="preserve">                          </v>
      </c>
    </row>
    <row r="420" spans="1:14" x14ac:dyDescent="0.2">
      <c r="A420" s="22" t="s">
        <v>484</v>
      </c>
      <c r="B420" s="22" t="str">
        <f>LEFT(JV!$C$4&amp;"        ",8)&amp;"        "&amp;2</f>
        <v>AUPLOAD         2</v>
      </c>
      <c r="C420" s="22" t="str">
        <f>LEFT((JV!$C$5&amp;" "),4)</f>
        <v>BD05</v>
      </c>
      <c r="D420" s="22" t="str">
        <f>LEFT((JV!J429&amp;"        "),8)</f>
        <v xml:space="preserve">        </v>
      </c>
      <c r="E420" s="22" t="str">
        <f>RIGHT("000000000000"&amp;(ROUND((JV!G429+JV!H429),2)*100),12)</f>
        <v>000000000000</v>
      </c>
      <c r="F420" s="22" t="str">
        <f>LEFT(JV!I429&amp;"                                   ",35)</f>
        <v xml:space="preserve">0                                  </v>
      </c>
      <c r="G420" s="22" t="str">
        <f>IF((JV!G429&gt;0),"-",IF((JV!H429&gt;0),"+"," "))&amp;LEFT(JV!$F$5&amp;"  ",2)&amp;JV!$F$6&amp;"      "</f>
        <v xml:space="preserve">   Q      </v>
      </c>
      <c r="H420" s="22" t="str">
        <f>LEFT(JV!A429&amp;"      ",6)</f>
        <v xml:space="preserve">      </v>
      </c>
      <c r="I420" s="22" t="str">
        <f>LEFT(JV!B429&amp;"      ",6)</f>
        <v xml:space="preserve">      </v>
      </c>
      <c r="J420" s="22" t="str">
        <f>LEFT(JV!C429&amp;"      ",6)</f>
        <v xml:space="preserve">      </v>
      </c>
      <c r="K420" s="22" t="str">
        <f>LEFT(JV!D429&amp;"      ",6)</f>
        <v xml:space="preserve">      </v>
      </c>
      <c r="L420" s="22" t="str">
        <f>LEFT(JV!E429&amp;"      ",6)</f>
        <v xml:space="preserve">      </v>
      </c>
      <c r="M420" s="22" t="str">
        <f>LEFT(JV!F429&amp;"      ",6)</f>
        <v xml:space="preserve">01    </v>
      </c>
      <c r="N420" s="22" t="str">
        <f>LEFT(JV!M429&amp;"        ",8)&amp;LEFT(JV!N429&amp;"    ",4)&amp;LEFT(JV!O429&amp;"    ",4)&amp;LEFT(JV!P429&amp;" ",1)&amp;LEFT(JV!Q429&amp;"        ",8)&amp;LEFT(JV!R429&amp;" ",1)</f>
        <v xml:space="preserve">                          </v>
      </c>
    </row>
    <row r="421" spans="1:14" x14ac:dyDescent="0.2">
      <c r="A421" s="22" t="s">
        <v>485</v>
      </c>
      <c r="B421" s="22" t="str">
        <f>LEFT(JV!$C$4&amp;"        ",8)&amp;"        "&amp;2</f>
        <v>AUPLOAD         2</v>
      </c>
      <c r="C421" s="22" t="str">
        <f>LEFT((JV!$C$5&amp;" "),4)</f>
        <v>BD05</v>
      </c>
      <c r="D421" s="22" t="str">
        <f>LEFT((JV!J430&amp;"        "),8)</f>
        <v xml:space="preserve">        </v>
      </c>
      <c r="E421" s="22" t="str">
        <f>RIGHT("000000000000"&amp;(ROUND((JV!G430+JV!H430),2)*100),12)</f>
        <v>000000000000</v>
      </c>
      <c r="F421" s="22" t="str">
        <f>LEFT(JV!I430&amp;"                                   ",35)</f>
        <v xml:space="preserve">0                                  </v>
      </c>
      <c r="G421" s="22" t="str">
        <f>IF((JV!G430&gt;0),"-",IF((JV!H430&gt;0),"+"," "))&amp;LEFT(JV!$F$5&amp;"  ",2)&amp;JV!$F$6&amp;"      "</f>
        <v xml:space="preserve">   Q      </v>
      </c>
      <c r="H421" s="22" t="str">
        <f>LEFT(JV!A430&amp;"      ",6)</f>
        <v xml:space="preserve">      </v>
      </c>
      <c r="I421" s="22" t="str">
        <f>LEFT(JV!B430&amp;"      ",6)</f>
        <v xml:space="preserve">      </v>
      </c>
      <c r="J421" s="22" t="str">
        <f>LEFT(JV!C430&amp;"      ",6)</f>
        <v xml:space="preserve">      </v>
      </c>
      <c r="K421" s="22" t="str">
        <f>LEFT(JV!D430&amp;"      ",6)</f>
        <v xml:space="preserve">      </v>
      </c>
      <c r="L421" s="22" t="str">
        <f>LEFT(JV!E430&amp;"      ",6)</f>
        <v xml:space="preserve">      </v>
      </c>
      <c r="M421" s="22" t="str">
        <f>LEFT(JV!F430&amp;"      ",6)</f>
        <v xml:space="preserve">01    </v>
      </c>
      <c r="N421" s="22" t="str">
        <f>LEFT(JV!M430&amp;"        ",8)&amp;LEFT(JV!N430&amp;"    ",4)&amp;LEFT(JV!O430&amp;"    ",4)&amp;LEFT(JV!P430&amp;" ",1)&amp;LEFT(JV!Q430&amp;"        ",8)&amp;LEFT(JV!R430&amp;" ",1)</f>
        <v xml:space="preserve">                          </v>
      </c>
    </row>
    <row r="422" spans="1:14" x14ac:dyDescent="0.2">
      <c r="A422" s="22" t="s">
        <v>486</v>
      </c>
      <c r="B422" s="22" t="str">
        <f>LEFT(JV!$C$4&amp;"        ",8)&amp;"        "&amp;2</f>
        <v>AUPLOAD         2</v>
      </c>
      <c r="C422" s="22" t="str">
        <f>LEFT((JV!$C$5&amp;" "),4)</f>
        <v>BD05</v>
      </c>
      <c r="D422" s="22" t="str">
        <f>LEFT((JV!J431&amp;"        "),8)</f>
        <v xml:space="preserve">        </v>
      </c>
      <c r="E422" s="22" t="str">
        <f>RIGHT("000000000000"&amp;(ROUND((JV!G431+JV!H431),2)*100),12)</f>
        <v>000000000000</v>
      </c>
      <c r="F422" s="22" t="str">
        <f>LEFT(JV!I431&amp;"                                   ",35)</f>
        <v xml:space="preserve">0                                  </v>
      </c>
      <c r="G422" s="22" t="str">
        <f>IF((JV!G431&gt;0),"-",IF((JV!H431&gt;0),"+"," "))&amp;LEFT(JV!$F$5&amp;"  ",2)&amp;JV!$F$6&amp;"      "</f>
        <v xml:space="preserve">   Q      </v>
      </c>
      <c r="H422" s="22" t="str">
        <f>LEFT(JV!A431&amp;"      ",6)</f>
        <v xml:space="preserve">      </v>
      </c>
      <c r="I422" s="22" t="str">
        <f>LEFT(JV!B431&amp;"      ",6)</f>
        <v xml:space="preserve">      </v>
      </c>
      <c r="J422" s="22" t="str">
        <f>LEFT(JV!C431&amp;"      ",6)</f>
        <v xml:space="preserve">      </v>
      </c>
      <c r="K422" s="22" t="str">
        <f>LEFT(JV!D431&amp;"      ",6)</f>
        <v xml:space="preserve">      </v>
      </c>
      <c r="L422" s="22" t="str">
        <f>LEFT(JV!E431&amp;"      ",6)</f>
        <v xml:space="preserve">      </v>
      </c>
      <c r="M422" s="22" t="str">
        <f>LEFT(JV!F431&amp;"      ",6)</f>
        <v xml:space="preserve">01    </v>
      </c>
      <c r="N422" s="22" t="str">
        <f>LEFT(JV!M431&amp;"        ",8)&amp;LEFT(JV!N431&amp;"    ",4)&amp;LEFT(JV!O431&amp;"    ",4)&amp;LEFT(JV!P431&amp;" ",1)&amp;LEFT(JV!Q431&amp;"        ",8)&amp;LEFT(JV!R431&amp;" ",1)</f>
        <v xml:space="preserve">                          </v>
      </c>
    </row>
    <row r="423" spans="1:14" x14ac:dyDescent="0.2">
      <c r="A423" s="22" t="s">
        <v>487</v>
      </c>
      <c r="B423" s="22" t="str">
        <f>LEFT(JV!$C$4&amp;"        ",8)&amp;"        "&amp;2</f>
        <v>AUPLOAD         2</v>
      </c>
      <c r="C423" s="22" t="str">
        <f>LEFT((JV!$C$5&amp;" "),4)</f>
        <v>BD05</v>
      </c>
      <c r="D423" s="22" t="str">
        <f>LEFT((JV!J432&amp;"        "),8)</f>
        <v xml:space="preserve">        </v>
      </c>
      <c r="E423" s="22" t="str">
        <f>RIGHT("000000000000"&amp;(ROUND((JV!G432+JV!H432),2)*100),12)</f>
        <v>000000000000</v>
      </c>
      <c r="F423" s="22" t="str">
        <f>LEFT(JV!I432&amp;"                                   ",35)</f>
        <v xml:space="preserve">0                                  </v>
      </c>
      <c r="G423" s="22" t="str">
        <f>IF((JV!G432&gt;0),"-",IF((JV!H432&gt;0),"+"," "))&amp;LEFT(JV!$F$5&amp;"  ",2)&amp;JV!$F$6&amp;"      "</f>
        <v xml:space="preserve">   Q      </v>
      </c>
      <c r="H423" s="22" t="str">
        <f>LEFT(JV!A432&amp;"      ",6)</f>
        <v xml:space="preserve">      </v>
      </c>
      <c r="I423" s="22" t="str">
        <f>LEFT(JV!B432&amp;"      ",6)</f>
        <v xml:space="preserve">      </v>
      </c>
      <c r="J423" s="22" t="str">
        <f>LEFT(JV!C432&amp;"      ",6)</f>
        <v xml:space="preserve">      </v>
      </c>
      <c r="K423" s="22" t="str">
        <f>LEFT(JV!D432&amp;"      ",6)</f>
        <v xml:space="preserve">      </v>
      </c>
      <c r="L423" s="22" t="str">
        <f>LEFT(JV!E432&amp;"      ",6)</f>
        <v xml:space="preserve">      </v>
      </c>
      <c r="M423" s="22" t="str">
        <f>LEFT(JV!F432&amp;"      ",6)</f>
        <v xml:space="preserve">01    </v>
      </c>
      <c r="N423" s="22" t="str">
        <f>LEFT(JV!M432&amp;"        ",8)&amp;LEFT(JV!N432&amp;"    ",4)&amp;LEFT(JV!O432&amp;"    ",4)&amp;LEFT(JV!P432&amp;" ",1)&amp;LEFT(JV!Q432&amp;"        ",8)&amp;LEFT(JV!R432&amp;" ",1)</f>
        <v xml:space="preserve">                          </v>
      </c>
    </row>
    <row r="424" spans="1:14" x14ac:dyDescent="0.2">
      <c r="A424" s="22" t="s">
        <v>488</v>
      </c>
      <c r="B424" s="22" t="str">
        <f>LEFT(JV!$C$4&amp;"        ",8)&amp;"        "&amp;2</f>
        <v>AUPLOAD         2</v>
      </c>
      <c r="C424" s="22" t="str">
        <f>LEFT((JV!$C$5&amp;" "),4)</f>
        <v>BD05</v>
      </c>
      <c r="D424" s="22" t="str">
        <f>LEFT((JV!J433&amp;"        "),8)</f>
        <v xml:space="preserve">        </v>
      </c>
      <c r="E424" s="22" t="str">
        <f>RIGHT("000000000000"&amp;(ROUND((JV!G433+JV!H433),2)*100),12)</f>
        <v>000000000000</v>
      </c>
      <c r="F424" s="22" t="str">
        <f>LEFT(JV!I433&amp;"                                   ",35)</f>
        <v xml:space="preserve">0                                  </v>
      </c>
      <c r="G424" s="22" t="str">
        <f>IF((JV!G433&gt;0),"-",IF((JV!H433&gt;0),"+"," "))&amp;LEFT(JV!$F$5&amp;"  ",2)&amp;JV!$F$6&amp;"      "</f>
        <v xml:space="preserve">   Q      </v>
      </c>
      <c r="H424" s="22" t="str">
        <f>LEFT(JV!A433&amp;"      ",6)</f>
        <v xml:space="preserve">      </v>
      </c>
      <c r="I424" s="22" t="str">
        <f>LEFT(JV!B433&amp;"      ",6)</f>
        <v xml:space="preserve">      </v>
      </c>
      <c r="J424" s="22" t="str">
        <f>LEFT(JV!C433&amp;"      ",6)</f>
        <v xml:space="preserve">      </v>
      </c>
      <c r="K424" s="22" t="str">
        <f>LEFT(JV!D433&amp;"      ",6)</f>
        <v xml:space="preserve">      </v>
      </c>
      <c r="L424" s="22" t="str">
        <f>LEFT(JV!E433&amp;"      ",6)</f>
        <v xml:space="preserve">      </v>
      </c>
      <c r="M424" s="22" t="str">
        <f>LEFT(JV!F433&amp;"      ",6)</f>
        <v xml:space="preserve">01    </v>
      </c>
      <c r="N424" s="22" t="str">
        <f>LEFT(JV!M433&amp;"        ",8)&amp;LEFT(JV!N433&amp;"    ",4)&amp;LEFT(JV!O433&amp;"    ",4)&amp;LEFT(JV!P433&amp;" ",1)&amp;LEFT(JV!Q433&amp;"        ",8)&amp;LEFT(JV!R433&amp;" ",1)</f>
        <v xml:space="preserve">                          </v>
      </c>
    </row>
    <row r="425" spans="1:14" x14ac:dyDescent="0.2">
      <c r="A425" s="22" t="s">
        <v>489</v>
      </c>
      <c r="B425" s="22" t="str">
        <f>LEFT(JV!$C$4&amp;"        ",8)&amp;"        "&amp;2</f>
        <v>AUPLOAD         2</v>
      </c>
      <c r="C425" s="22" t="str">
        <f>LEFT((JV!$C$5&amp;" "),4)</f>
        <v>BD05</v>
      </c>
      <c r="D425" s="22" t="str">
        <f>LEFT((JV!J434&amp;"        "),8)</f>
        <v xml:space="preserve">        </v>
      </c>
      <c r="E425" s="22" t="str">
        <f>RIGHT("000000000000"&amp;(ROUND((JV!G434+JV!H434),2)*100),12)</f>
        <v>000000000000</v>
      </c>
      <c r="F425" s="22" t="str">
        <f>LEFT(JV!I434&amp;"                                   ",35)</f>
        <v xml:space="preserve">0                                  </v>
      </c>
      <c r="G425" s="22" t="str">
        <f>IF((JV!G434&gt;0),"-",IF((JV!H434&gt;0),"+"," "))&amp;LEFT(JV!$F$5&amp;"  ",2)&amp;JV!$F$6&amp;"      "</f>
        <v xml:space="preserve">   Q      </v>
      </c>
      <c r="H425" s="22" t="str">
        <f>LEFT(JV!A434&amp;"      ",6)</f>
        <v xml:space="preserve">      </v>
      </c>
      <c r="I425" s="22" t="str">
        <f>LEFT(JV!B434&amp;"      ",6)</f>
        <v xml:space="preserve">      </v>
      </c>
      <c r="J425" s="22" t="str">
        <f>LEFT(JV!C434&amp;"      ",6)</f>
        <v xml:space="preserve">      </v>
      </c>
      <c r="K425" s="22" t="str">
        <f>LEFT(JV!D434&amp;"      ",6)</f>
        <v xml:space="preserve">      </v>
      </c>
      <c r="L425" s="22" t="str">
        <f>LEFT(JV!E434&amp;"      ",6)</f>
        <v xml:space="preserve">      </v>
      </c>
      <c r="M425" s="22" t="str">
        <f>LEFT(JV!F434&amp;"      ",6)</f>
        <v xml:space="preserve">01    </v>
      </c>
      <c r="N425" s="22" t="str">
        <f>LEFT(JV!M434&amp;"        ",8)&amp;LEFT(JV!N434&amp;"    ",4)&amp;LEFT(JV!O434&amp;"    ",4)&amp;LEFT(JV!P434&amp;" ",1)&amp;LEFT(JV!Q434&amp;"        ",8)&amp;LEFT(JV!R434&amp;" ",1)</f>
        <v xml:space="preserve">                          </v>
      </c>
    </row>
    <row r="426" spans="1:14" x14ac:dyDescent="0.2">
      <c r="A426" s="22" t="s">
        <v>490</v>
      </c>
      <c r="B426" s="22" t="str">
        <f>LEFT(JV!$C$4&amp;"        ",8)&amp;"        "&amp;2</f>
        <v>AUPLOAD         2</v>
      </c>
      <c r="C426" s="22" t="str">
        <f>LEFT((JV!$C$5&amp;" "),4)</f>
        <v>BD05</v>
      </c>
      <c r="D426" s="22" t="str">
        <f>LEFT((JV!J435&amp;"        "),8)</f>
        <v xml:space="preserve">        </v>
      </c>
      <c r="E426" s="22" t="str">
        <f>RIGHT("000000000000"&amp;(ROUND((JV!G435+JV!H435),2)*100),12)</f>
        <v>000000000000</v>
      </c>
      <c r="F426" s="22" t="str">
        <f>LEFT(JV!I435&amp;"                                   ",35)</f>
        <v xml:space="preserve">0                                  </v>
      </c>
      <c r="G426" s="22" t="str">
        <f>IF((JV!G435&gt;0),"-",IF((JV!H435&gt;0),"+"," "))&amp;LEFT(JV!$F$5&amp;"  ",2)&amp;JV!$F$6&amp;"      "</f>
        <v xml:space="preserve">   Q      </v>
      </c>
      <c r="H426" s="22" t="str">
        <f>LEFT(JV!A435&amp;"      ",6)</f>
        <v xml:space="preserve">      </v>
      </c>
      <c r="I426" s="22" t="str">
        <f>LEFT(JV!B435&amp;"      ",6)</f>
        <v xml:space="preserve">      </v>
      </c>
      <c r="J426" s="22" t="str">
        <f>LEFT(JV!C435&amp;"      ",6)</f>
        <v xml:space="preserve">      </v>
      </c>
      <c r="K426" s="22" t="str">
        <f>LEFT(JV!D435&amp;"      ",6)</f>
        <v xml:space="preserve">      </v>
      </c>
      <c r="L426" s="22" t="str">
        <f>LEFT(JV!E435&amp;"      ",6)</f>
        <v xml:space="preserve">      </v>
      </c>
      <c r="M426" s="22" t="str">
        <f>LEFT(JV!F435&amp;"      ",6)</f>
        <v xml:space="preserve">01    </v>
      </c>
      <c r="N426" s="22" t="str">
        <f>LEFT(JV!M435&amp;"        ",8)&amp;LEFT(JV!N435&amp;"    ",4)&amp;LEFT(JV!O435&amp;"    ",4)&amp;LEFT(JV!P435&amp;" ",1)&amp;LEFT(JV!Q435&amp;"        ",8)&amp;LEFT(JV!R435&amp;" ",1)</f>
        <v xml:space="preserve">                          </v>
      </c>
    </row>
    <row r="427" spans="1:14" x14ac:dyDescent="0.2">
      <c r="A427" s="22" t="s">
        <v>491</v>
      </c>
      <c r="B427" s="22" t="str">
        <f>LEFT(JV!$C$4&amp;"        ",8)&amp;"        "&amp;2</f>
        <v>AUPLOAD         2</v>
      </c>
      <c r="C427" s="22" t="str">
        <f>LEFT((JV!$C$5&amp;" "),4)</f>
        <v>BD05</v>
      </c>
      <c r="D427" s="22" t="str">
        <f>LEFT((JV!J436&amp;"        "),8)</f>
        <v xml:space="preserve">        </v>
      </c>
      <c r="E427" s="22" t="str">
        <f>RIGHT("000000000000"&amp;(ROUND((JV!G436+JV!H436),2)*100),12)</f>
        <v>000000000000</v>
      </c>
      <c r="F427" s="22" t="str">
        <f>LEFT(JV!I436&amp;"                                   ",35)</f>
        <v xml:space="preserve">0                                  </v>
      </c>
      <c r="G427" s="22" t="str">
        <f>IF((JV!G436&gt;0),"-",IF((JV!H436&gt;0),"+"," "))&amp;LEFT(JV!$F$5&amp;"  ",2)&amp;JV!$F$6&amp;"      "</f>
        <v xml:space="preserve">   Q      </v>
      </c>
      <c r="H427" s="22" t="str">
        <f>LEFT(JV!A436&amp;"      ",6)</f>
        <v xml:space="preserve">      </v>
      </c>
      <c r="I427" s="22" t="str">
        <f>LEFT(JV!B436&amp;"      ",6)</f>
        <v xml:space="preserve">      </v>
      </c>
      <c r="J427" s="22" t="str">
        <f>LEFT(JV!C436&amp;"      ",6)</f>
        <v xml:space="preserve">      </v>
      </c>
      <c r="K427" s="22" t="str">
        <f>LEFT(JV!D436&amp;"      ",6)</f>
        <v xml:space="preserve">      </v>
      </c>
      <c r="L427" s="22" t="str">
        <f>LEFT(JV!E436&amp;"      ",6)</f>
        <v xml:space="preserve">      </v>
      </c>
      <c r="M427" s="22" t="str">
        <f>LEFT(JV!F436&amp;"      ",6)</f>
        <v xml:space="preserve">01    </v>
      </c>
      <c r="N427" s="22" t="str">
        <f>LEFT(JV!M436&amp;"        ",8)&amp;LEFT(JV!N436&amp;"    ",4)&amp;LEFT(JV!O436&amp;"    ",4)&amp;LEFT(JV!P436&amp;" ",1)&amp;LEFT(JV!Q436&amp;"        ",8)&amp;LEFT(JV!R436&amp;" ",1)</f>
        <v xml:space="preserve">                          </v>
      </c>
    </row>
    <row r="428" spans="1:14" x14ac:dyDescent="0.2">
      <c r="A428" s="22" t="s">
        <v>492</v>
      </c>
      <c r="B428" s="22" t="str">
        <f>LEFT(JV!$C$4&amp;"        ",8)&amp;"        "&amp;2</f>
        <v>AUPLOAD         2</v>
      </c>
      <c r="C428" s="22" t="str">
        <f>LEFT((JV!$C$5&amp;" "),4)</f>
        <v>BD05</v>
      </c>
      <c r="D428" s="22" t="str">
        <f>LEFT((JV!J437&amp;"        "),8)</f>
        <v xml:space="preserve">        </v>
      </c>
      <c r="E428" s="22" t="str">
        <f>RIGHT("000000000000"&amp;(ROUND((JV!G437+JV!H437),2)*100),12)</f>
        <v>000000000000</v>
      </c>
      <c r="F428" s="22" t="str">
        <f>LEFT(JV!I437&amp;"                                   ",35)</f>
        <v xml:space="preserve">0                                  </v>
      </c>
      <c r="G428" s="22" t="str">
        <f>IF((JV!G437&gt;0),"-",IF((JV!H437&gt;0),"+"," "))&amp;LEFT(JV!$F$5&amp;"  ",2)&amp;JV!$F$6&amp;"      "</f>
        <v xml:space="preserve">   Q      </v>
      </c>
      <c r="H428" s="22" t="str">
        <f>LEFT(JV!A437&amp;"      ",6)</f>
        <v xml:space="preserve">      </v>
      </c>
      <c r="I428" s="22" t="str">
        <f>LEFT(JV!B437&amp;"      ",6)</f>
        <v xml:space="preserve">      </v>
      </c>
      <c r="J428" s="22" t="str">
        <f>LEFT(JV!C437&amp;"      ",6)</f>
        <v xml:space="preserve">      </v>
      </c>
      <c r="K428" s="22" t="str">
        <f>LEFT(JV!D437&amp;"      ",6)</f>
        <v xml:space="preserve">      </v>
      </c>
      <c r="L428" s="22" t="str">
        <f>LEFT(JV!E437&amp;"      ",6)</f>
        <v xml:space="preserve">      </v>
      </c>
      <c r="M428" s="22" t="str">
        <f>LEFT(JV!F437&amp;"      ",6)</f>
        <v xml:space="preserve">01    </v>
      </c>
      <c r="N428" s="22" t="str">
        <f>LEFT(JV!M437&amp;"        ",8)&amp;LEFT(JV!N437&amp;"    ",4)&amp;LEFT(JV!O437&amp;"    ",4)&amp;LEFT(JV!P437&amp;" ",1)&amp;LEFT(JV!Q437&amp;"        ",8)&amp;LEFT(JV!R437&amp;" ",1)</f>
        <v xml:space="preserve">                          </v>
      </c>
    </row>
    <row r="429" spans="1:14" x14ac:dyDescent="0.2">
      <c r="A429" s="22" t="s">
        <v>493</v>
      </c>
      <c r="B429" s="22" t="str">
        <f>LEFT(JV!$C$4&amp;"        ",8)&amp;"        "&amp;2</f>
        <v>AUPLOAD         2</v>
      </c>
      <c r="C429" s="22" t="str">
        <f>LEFT((JV!$C$5&amp;" "),4)</f>
        <v>BD05</v>
      </c>
      <c r="D429" s="22" t="str">
        <f>LEFT((JV!J438&amp;"        "),8)</f>
        <v xml:space="preserve">        </v>
      </c>
      <c r="E429" s="22" t="str">
        <f>RIGHT("000000000000"&amp;(ROUND((JV!G438+JV!H438),2)*100),12)</f>
        <v>000000000000</v>
      </c>
      <c r="F429" s="22" t="str">
        <f>LEFT(JV!I438&amp;"                                   ",35)</f>
        <v xml:space="preserve">0                                  </v>
      </c>
      <c r="G429" s="22" t="str">
        <f>IF((JV!G438&gt;0),"-",IF((JV!H438&gt;0),"+"," "))&amp;LEFT(JV!$F$5&amp;"  ",2)&amp;JV!$F$6&amp;"      "</f>
        <v xml:space="preserve">   Q      </v>
      </c>
      <c r="H429" s="22" t="str">
        <f>LEFT(JV!A438&amp;"      ",6)</f>
        <v xml:space="preserve">      </v>
      </c>
      <c r="I429" s="22" t="str">
        <f>LEFT(JV!B438&amp;"      ",6)</f>
        <v xml:space="preserve">      </v>
      </c>
      <c r="J429" s="22" t="str">
        <f>LEFT(JV!C438&amp;"      ",6)</f>
        <v xml:space="preserve">      </v>
      </c>
      <c r="K429" s="22" t="str">
        <f>LEFT(JV!D438&amp;"      ",6)</f>
        <v xml:space="preserve">      </v>
      </c>
      <c r="L429" s="22" t="str">
        <f>LEFT(JV!E438&amp;"      ",6)</f>
        <v xml:space="preserve">      </v>
      </c>
      <c r="M429" s="22" t="str">
        <f>LEFT(JV!F438&amp;"      ",6)</f>
        <v xml:space="preserve">01    </v>
      </c>
      <c r="N429" s="22" t="str">
        <f>LEFT(JV!M438&amp;"        ",8)&amp;LEFT(JV!N438&amp;"    ",4)&amp;LEFT(JV!O438&amp;"    ",4)&amp;LEFT(JV!P438&amp;" ",1)&amp;LEFT(JV!Q438&amp;"        ",8)&amp;LEFT(JV!R438&amp;" ",1)</f>
        <v xml:space="preserve">                          </v>
      </c>
    </row>
    <row r="430" spans="1:14" x14ac:dyDescent="0.2">
      <c r="A430" s="22" t="s">
        <v>494</v>
      </c>
      <c r="B430" s="22" t="str">
        <f>LEFT(JV!$C$4&amp;"        ",8)&amp;"        "&amp;2</f>
        <v>AUPLOAD         2</v>
      </c>
      <c r="C430" s="22" t="str">
        <f>LEFT((JV!$C$5&amp;" "),4)</f>
        <v>BD05</v>
      </c>
      <c r="D430" s="22" t="str">
        <f>LEFT((JV!J439&amp;"        "),8)</f>
        <v xml:space="preserve">        </v>
      </c>
      <c r="E430" s="22" t="str">
        <f>RIGHT("000000000000"&amp;(ROUND((JV!G439+JV!H439),2)*100),12)</f>
        <v>000000000000</v>
      </c>
      <c r="F430" s="22" t="str">
        <f>LEFT(JV!I439&amp;"                                   ",35)</f>
        <v xml:space="preserve">0                                  </v>
      </c>
      <c r="G430" s="22" t="str">
        <f>IF((JV!G439&gt;0),"-",IF((JV!H439&gt;0),"+"," "))&amp;LEFT(JV!$F$5&amp;"  ",2)&amp;JV!$F$6&amp;"      "</f>
        <v xml:space="preserve">   Q      </v>
      </c>
      <c r="H430" s="22" t="str">
        <f>LEFT(JV!A439&amp;"      ",6)</f>
        <v xml:space="preserve">      </v>
      </c>
      <c r="I430" s="22" t="str">
        <f>LEFT(JV!B439&amp;"      ",6)</f>
        <v xml:space="preserve">      </v>
      </c>
      <c r="J430" s="22" t="str">
        <f>LEFT(JV!C439&amp;"      ",6)</f>
        <v xml:space="preserve">      </v>
      </c>
      <c r="K430" s="22" t="str">
        <f>LEFT(JV!D439&amp;"      ",6)</f>
        <v xml:space="preserve">      </v>
      </c>
      <c r="L430" s="22" t="str">
        <f>LEFT(JV!E439&amp;"      ",6)</f>
        <v xml:space="preserve">      </v>
      </c>
      <c r="M430" s="22" t="str">
        <f>LEFT(JV!F439&amp;"      ",6)</f>
        <v xml:space="preserve">01    </v>
      </c>
      <c r="N430" s="22" t="str">
        <f>LEFT(JV!M439&amp;"        ",8)&amp;LEFT(JV!N439&amp;"    ",4)&amp;LEFT(JV!O439&amp;"    ",4)&amp;LEFT(JV!P439&amp;" ",1)&amp;LEFT(JV!Q439&amp;"        ",8)&amp;LEFT(JV!R439&amp;" ",1)</f>
        <v xml:space="preserve">                          </v>
      </c>
    </row>
    <row r="431" spans="1:14" x14ac:dyDescent="0.2">
      <c r="A431" s="22" t="s">
        <v>495</v>
      </c>
      <c r="B431" s="22" t="str">
        <f>LEFT(JV!$C$4&amp;"        ",8)&amp;"        "&amp;2</f>
        <v>AUPLOAD         2</v>
      </c>
      <c r="C431" s="22" t="str">
        <f>LEFT((JV!$C$5&amp;" "),4)</f>
        <v>BD05</v>
      </c>
      <c r="D431" s="22" t="str">
        <f>LEFT((JV!J440&amp;"        "),8)</f>
        <v xml:space="preserve">        </v>
      </c>
      <c r="E431" s="22" t="str">
        <f>RIGHT("000000000000"&amp;(ROUND((JV!G440+JV!H440),2)*100),12)</f>
        <v>000000000000</v>
      </c>
      <c r="F431" s="22" t="str">
        <f>LEFT(JV!I440&amp;"                                   ",35)</f>
        <v xml:space="preserve">0                                  </v>
      </c>
      <c r="G431" s="22" t="str">
        <f>IF((JV!G440&gt;0),"-",IF((JV!H440&gt;0),"+"," "))&amp;LEFT(JV!$F$5&amp;"  ",2)&amp;JV!$F$6&amp;"      "</f>
        <v xml:space="preserve">   Q      </v>
      </c>
      <c r="H431" s="22" t="str">
        <f>LEFT(JV!A440&amp;"      ",6)</f>
        <v xml:space="preserve">      </v>
      </c>
      <c r="I431" s="22" t="str">
        <f>LEFT(JV!B440&amp;"      ",6)</f>
        <v xml:space="preserve">      </v>
      </c>
      <c r="J431" s="22" t="str">
        <f>LEFT(JV!C440&amp;"      ",6)</f>
        <v xml:space="preserve">      </v>
      </c>
      <c r="K431" s="22" t="str">
        <f>LEFT(JV!D440&amp;"      ",6)</f>
        <v xml:space="preserve">      </v>
      </c>
      <c r="L431" s="22" t="str">
        <f>LEFT(JV!E440&amp;"      ",6)</f>
        <v xml:space="preserve">      </v>
      </c>
      <c r="M431" s="22" t="str">
        <f>LEFT(JV!F440&amp;"      ",6)</f>
        <v xml:space="preserve">01    </v>
      </c>
      <c r="N431" s="22" t="str">
        <f>LEFT(JV!M440&amp;"        ",8)&amp;LEFT(JV!N440&amp;"    ",4)&amp;LEFT(JV!O440&amp;"    ",4)&amp;LEFT(JV!P440&amp;" ",1)&amp;LEFT(JV!Q440&amp;"        ",8)&amp;LEFT(JV!R440&amp;" ",1)</f>
        <v xml:space="preserve">                          </v>
      </c>
    </row>
    <row r="432" spans="1:14" x14ac:dyDescent="0.2">
      <c r="A432" s="22" t="s">
        <v>496</v>
      </c>
      <c r="B432" s="22" t="str">
        <f>LEFT(JV!$C$4&amp;"        ",8)&amp;"        "&amp;2</f>
        <v>AUPLOAD         2</v>
      </c>
      <c r="C432" s="22" t="str">
        <f>LEFT((JV!$C$5&amp;" "),4)</f>
        <v>BD05</v>
      </c>
      <c r="D432" s="22" t="str">
        <f>LEFT((JV!J441&amp;"        "),8)</f>
        <v xml:space="preserve">        </v>
      </c>
      <c r="E432" s="22" t="str">
        <f>RIGHT("000000000000"&amp;(ROUND((JV!G441+JV!H441),2)*100),12)</f>
        <v>000000000000</v>
      </c>
      <c r="F432" s="22" t="str">
        <f>LEFT(JV!I441&amp;"                                   ",35)</f>
        <v xml:space="preserve">0                                  </v>
      </c>
      <c r="G432" s="22" t="str">
        <f>IF((JV!G441&gt;0),"-",IF((JV!H441&gt;0),"+"," "))&amp;LEFT(JV!$F$5&amp;"  ",2)&amp;JV!$F$6&amp;"      "</f>
        <v xml:space="preserve">   Q      </v>
      </c>
      <c r="H432" s="22" t="str">
        <f>LEFT(JV!A441&amp;"      ",6)</f>
        <v xml:space="preserve">      </v>
      </c>
      <c r="I432" s="22" t="str">
        <f>LEFT(JV!B441&amp;"      ",6)</f>
        <v xml:space="preserve">      </v>
      </c>
      <c r="J432" s="22" t="str">
        <f>LEFT(JV!C441&amp;"      ",6)</f>
        <v xml:space="preserve">      </v>
      </c>
      <c r="K432" s="22" t="str">
        <f>LEFT(JV!D441&amp;"      ",6)</f>
        <v xml:space="preserve">      </v>
      </c>
      <c r="L432" s="22" t="str">
        <f>LEFT(JV!E441&amp;"      ",6)</f>
        <v xml:space="preserve">      </v>
      </c>
      <c r="M432" s="22" t="str">
        <f>LEFT(JV!F441&amp;"      ",6)</f>
        <v xml:space="preserve">01    </v>
      </c>
      <c r="N432" s="22" t="str">
        <f>LEFT(JV!M441&amp;"        ",8)&amp;LEFT(JV!N441&amp;"    ",4)&amp;LEFT(JV!O441&amp;"    ",4)&amp;LEFT(JV!P441&amp;" ",1)&amp;LEFT(JV!Q441&amp;"        ",8)&amp;LEFT(JV!R441&amp;" ",1)</f>
        <v xml:space="preserve">                          </v>
      </c>
    </row>
    <row r="433" spans="1:14" x14ac:dyDescent="0.2">
      <c r="A433" s="22" t="s">
        <v>497</v>
      </c>
      <c r="B433" s="22" t="str">
        <f>LEFT(JV!$C$4&amp;"        ",8)&amp;"        "&amp;2</f>
        <v>AUPLOAD         2</v>
      </c>
      <c r="C433" s="22" t="str">
        <f>LEFT((JV!$C$5&amp;" "),4)</f>
        <v>BD05</v>
      </c>
      <c r="D433" s="22" t="str">
        <f>LEFT((JV!J442&amp;"        "),8)</f>
        <v xml:space="preserve">        </v>
      </c>
      <c r="E433" s="22" t="str">
        <f>RIGHT("000000000000"&amp;(ROUND((JV!G442+JV!H442),2)*100),12)</f>
        <v>000000000000</v>
      </c>
      <c r="F433" s="22" t="str">
        <f>LEFT(JV!I442&amp;"                                   ",35)</f>
        <v xml:space="preserve">0                                  </v>
      </c>
      <c r="G433" s="22" t="str">
        <f>IF((JV!G442&gt;0),"-",IF((JV!H442&gt;0),"+"," "))&amp;LEFT(JV!$F$5&amp;"  ",2)&amp;JV!$F$6&amp;"      "</f>
        <v xml:space="preserve">   Q      </v>
      </c>
      <c r="H433" s="22" t="str">
        <f>LEFT(JV!A442&amp;"      ",6)</f>
        <v xml:space="preserve">      </v>
      </c>
      <c r="I433" s="22" t="str">
        <f>LEFT(JV!B442&amp;"      ",6)</f>
        <v xml:space="preserve">      </v>
      </c>
      <c r="J433" s="22" t="str">
        <f>LEFT(JV!C442&amp;"      ",6)</f>
        <v xml:space="preserve">      </v>
      </c>
      <c r="K433" s="22" t="str">
        <f>LEFT(JV!D442&amp;"      ",6)</f>
        <v xml:space="preserve">      </v>
      </c>
      <c r="L433" s="22" t="str">
        <f>LEFT(JV!E442&amp;"      ",6)</f>
        <v xml:space="preserve">      </v>
      </c>
      <c r="M433" s="22" t="str">
        <f>LEFT(JV!F442&amp;"      ",6)</f>
        <v xml:space="preserve">01    </v>
      </c>
      <c r="N433" s="22" t="str">
        <f>LEFT(JV!M442&amp;"        ",8)&amp;LEFT(JV!N442&amp;"    ",4)&amp;LEFT(JV!O442&amp;"    ",4)&amp;LEFT(JV!P442&amp;" ",1)&amp;LEFT(JV!Q442&amp;"        ",8)&amp;LEFT(JV!R442&amp;" ",1)</f>
        <v xml:space="preserve">                          </v>
      </c>
    </row>
    <row r="434" spans="1:14" x14ac:dyDescent="0.2">
      <c r="A434" s="22" t="s">
        <v>498</v>
      </c>
      <c r="B434" s="22" t="str">
        <f>LEFT(JV!$C$4&amp;"        ",8)&amp;"        "&amp;2</f>
        <v>AUPLOAD         2</v>
      </c>
      <c r="C434" s="22" t="str">
        <f>LEFT((JV!$C$5&amp;" "),4)</f>
        <v>BD05</v>
      </c>
      <c r="D434" s="22" t="str">
        <f>LEFT((JV!J443&amp;"        "),8)</f>
        <v xml:space="preserve">        </v>
      </c>
      <c r="E434" s="22" t="str">
        <f>RIGHT("000000000000"&amp;(ROUND((JV!G443+JV!H443),2)*100),12)</f>
        <v>000000000000</v>
      </c>
      <c r="F434" s="22" t="str">
        <f>LEFT(JV!I443&amp;"                                   ",35)</f>
        <v xml:space="preserve">0                                  </v>
      </c>
      <c r="G434" s="22" t="str">
        <f>IF((JV!G443&gt;0),"-",IF((JV!H443&gt;0),"+"," "))&amp;LEFT(JV!$F$5&amp;"  ",2)&amp;JV!$F$6&amp;"      "</f>
        <v xml:space="preserve">   Q      </v>
      </c>
      <c r="H434" s="22" t="str">
        <f>LEFT(JV!A443&amp;"      ",6)</f>
        <v xml:space="preserve">      </v>
      </c>
      <c r="I434" s="22" t="str">
        <f>LEFT(JV!B443&amp;"      ",6)</f>
        <v xml:space="preserve">      </v>
      </c>
      <c r="J434" s="22" t="str">
        <f>LEFT(JV!C443&amp;"      ",6)</f>
        <v xml:space="preserve">      </v>
      </c>
      <c r="K434" s="22" t="str">
        <f>LEFT(JV!D443&amp;"      ",6)</f>
        <v xml:space="preserve">      </v>
      </c>
      <c r="L434" s="22" t="str">
        <f>LEFT(JV!E443&amp;"      ",6)</f>
        <v xml:space="preserve">      </v>
      </c>
      <c r="M434" s="22" t="str">
        <f>LEFT(JV!F443&amp;"      ",6)</f>
        <v xml:space="preserve">01    </v>
      </c>
      <c r="N434" s="22" t="str">
        <f>LEFT(JV!M443&amp;"        ",8)&amp;LEFT(JV!N443&amp;"    ",4)&amp;LEFT(JV!O443&amp;"    ",4)&amp;LEFT(JV!P443&amp;" ",1)&amp;LEFT(JV!Q443&amp;"        ",8)&amp;LEFT(JV!R443&amp;" ",1)</f>
        <v xml:space="preserve">                          </v>
      </c>
    </row>
    <row r="435" spans="1:14" x14ac:dyDescent="0.2">
      <c r="A435" s="22" t="s">
        <v>499</v>
      </c>
      <c r="B435" s="22" t="str">
        <f>LEFT(JV!$C$4&amp;"        ",8)&amp;"        "&amp;2</f>
        <v>AUPLOAD         2</v>
      </c>
      <c r="C435" s="22" t="str">
        <f>LEFT((JV!$C$5&amp;" "),4)</f>
        <v>BD05</v>
      </c>
      <c r="D435" s="22" t="str">
        <f>LEFT((JV!J444&amp;"        "),8)</f>
        <v xml:space="preserve">        </v>
      </c>
      <c r="E435" s="22" t="str">
        <f>RIGHT("000000000000"&amp;(ROUND((JV!G444+JV!H444),2)*100),12)</f>
        <v>000000000000</v>
      </c>
      <c r="F435" s="22" t="str">
        <f>LEFT(JV!I444&amp;"                                   ",35)</f>
        <v xml:space="preserve">0                                  </v>
      </c>
      <c r="G435" s="22" t="str">
        <f>IF((JV!G444&gt;0),"-",IF((JV!H444&gt;0),"+"," "))&amp;LEFT(JV!$F$5&amp;"  ",2)&amp;JV!$F$6&amp;"      "</f>
        <v xml:space="preserve">   Q      </v>
      </c>
      <c r="H435" s="22" t="str">
        <f>LEFT(JV!A444&amp;"      ",6)</f>
        <v xml:space="preserve">      </v>
      </c>
      <c r="I435" s="22" t="str">
        <f>LEFT(JV!B444&amp;"      ",6)</f>
        <v xml:space="preserve">      </v>
      </c>
      <c r="J435" s="22" t="str">
        <f>LEFT(JV!C444&amp;"      ",6)</f>
        <v xml:space="preserve">      </v>
      </c>
      <c r="K435" s="22" t="str">
        <f>LEFT(JV!D444&amp;"      ",6)</f>
        <v xml:space="preserve">      </v>
      </c>
      <c r="L435" s="22" t="str">
        <f>LEFT(JV!E444&amp;"      ",6)</f>
        <v xml:space="preserve">      </v>
      </c>
      <c r="M435" s="22" t="str">
        <f>LEFT(JV!F444&amp;"      ",6)</f>
        <v xml:space="preserve">01    </v>
      </c>
      <c r="N435" s="22" t="str">
        <f>LEFT(JV!M444&amp;"        ",8)&amp;LEFT(JV!N444&amp;"    ",4)&amp;LEFT(JV!O444&amp;"    ",4)&amp;LEFT(JV!P444&amp;" ",1)&amp;LEFT(JV!Q444&amp;"        ",8)&amp;LEFT(JV!R444&amp;" ",1)</f>
        <v xml:space="preserve">                          </v>
      </c>
    </row>
    <row r="436" spans="1:14" x14ac:dyDescent="0.2">
      <c r="A436" s="22" t="s">
        <v>500</v>
      </c>
      <c r="B436" s="22" t="str">
        <f>LEFT(JV!$C$4&amp;"        ",8)&amp;"        "&amp;2</f>
        <v>AUPLOAD         2</v>
      </c>
      <c r="C436" s="22" t="str">
        <f>LEFT((JV!$C$5&amp;" "),4)</f>
        <v>BD05</v>
      </c>
      <c r="D436" s="22" t="str">
        <f>LEFT((JV!J445&amp;"        "),8)</f>
        <v xml:space="preserve">        </v>
      </c>
      <c r="E436" s="22" t="str">
        <f>RIGHT("000000000000"&amp;(ROUND((JV!G445+JV!H445),2)*100),12)</f>
        <v>000000000000</v>
      </c>
      <c r="F436" s="22" t="str">
        <f>LEFT(JV!I445&amp;"                                   ",35)</f>
        <v xml:space="preserve">0                                  </v>
      </c>
      <c r="G436" s="22" t="str">
        <f>IF((JV!G445&gt;0),"-",IF((JV!H445&gt;0),"+"," "))&amp;LEFT(JV!$F$5&amp;"  ",2)&amp;JV!$F$6&amp;"      "</f>
        <v xml:space="preserve">   Q      </v>
      </c>
      <c r="H436" s="22" t="str">
        <f>LEFT(JV!A445&amp;"      ",6)</f>
        <v xml:space="preserve">      </v>
      </c>
      <c r="I436" s="22" t="str">
        <f>LEFT(JV!B445&amp;"      ",6)</f>
        <v xml:space="preserve">      </v>
      </c>
      <c r="J436" s="22" t="str">
        <f>LEFT(JV!C445&amp;"      ",6)</f>
        <v xml:space="preserve">      </v>
      </c>
      <c r="K436" s="22" t="str">
        <f>LEFT(JV!D445&amp;"      ",6)</f>
        <v xml:space="preserve">      </v>
      </c>
      <c r="L436" s="22" t="str">
        <f>LEFT(JV!E445&amp;"      ",6)</f>
        <v xml:space="preserve">      </v>
      </c>
      <c r="M436" s="22" t="str">
        <f>LEFT(JV!F445&amp;"      ",6)</f>
        <v xml:space="preserve">01    </v>
      </c>
      <c r="N436" s="22" t="str">
        <f>LEFT(JV!M445&amp;"        ",8)&amp;LEFT(JV!N445&amp;"    ",4)&amp;LEFT(JV!O445&amp;"    ",4)&amp;LEFT(JV!P445&amp;" ",1)&amp;LEFT(JV!Q445&amp;"        ",8)&amp;LEFT(JV!R445&amp;" ",1)</f>
        <v xml:space="preserve">                          </v>
      </c>
    </row>
    <row r="437" spans="1:14" x14ac:dyDescent="0.2">
      <c r="A437" s="22" t="s">
        <v>501</v>
      </c>
      <c r="B437" s="22" t="str">
        <f>LEFT(JV!$C$4&amp;"        ",8)&amp;"        "&amp;2</f>
        <v>AUPLOAD         2</v>
      </c>
      <c r="C437" s="22" t="str">
        <f>LEFT((JV!$C$5&amp;" "),4)</f>
        <v>BD05</v>
      </c>
      <c r="D437" s="22" t="str">
        <f>LEFT((JV!J446&amp;"        "),8)</f>
        <v xml:space="preserve">        </v>
      </c>
      <c r="E437" s="22" t="str">
        <f>RIGHT("000000000000"&amp;(ROUND((JV!G446+JV!H446),2)*100),12)</f>
        <v>000000000000</v>
      </c>
      <c r="F437" s="22" t="str">
        <f>LEFT(JV!I446&amp;"                                   ",35)</f>
        <v xml:space="preserve">0                                  </v>
      </c>
      <c r="G437" s="22" t="str">
        <f>IF((JV!G446&gt;0),"-",IF((JV!H446&gt;0),"+"," "))&amp;LEFT(JV!$F$5&amp;"  ",2)&amp;JV!$F$6&amp;"      "</f>
        <v xml:space="preserve">   Q      </v>
      </c>
      <c r="H437" s="22" t="str">
        <f>LEFT(JV!A446&amp;"      ",6)</f>
        <v xml:space="preserve">      </v>
      </c>
      <c r="I437" s="22" t="str">
        <f>LEFT(JV!B446&amp;"      ",6)</f>
        <v xml:space="preserve">      </v>
      </c>
      <c r="J437" s="22" t="str">
        <f>LEFT(JV!C446&amp;"      ",6)</f>
        <v xml:space="preserve">      </v>
      </c>
      <c r="K437" s="22" t="str">
        <f>LEFT(JV!D446&amp;"      ",6)</f>
        <v xml:space="preserve">      </v>
      </c>
      <c r="L437" s="22" t="str">
        <f>LEFT(JV!E446&amp;"      ",6)</f>
        <v xml:space="preserve">      </v>
      </c>
      <c r="M437" s="22" t="str">
        <f>LEFT(JV!F446&amp;"      ",6)</f>
        <v xml:space="preserve">01    </v>
      </c>
      <c r="N437" s="22" t="str">
        <f>LEFT(JV!M446&amp;"        ",8)&amp;LEFT(JV!N446&amp;"    ",4)&amp;LEFT(JV!O446&amp;"    ",4)&amp;LEFT(JV!P446&amp;" ",1)&amp;LEFT(JV!Q446&amp;"        ",8)&amp;LEFT(JV!R446&amp;" ",1)</f>
        <v xml:space="preserve">                          </v>
      </c>
    </row>
    <row r="438" spans="1:14" x14ac:dyDescent="0.2">
      <c r="A438" s="22" t="s">
        <v>502</v>
      </c>
      <c r="B438" s="22" t="str">
        <f>LEFT(JV!$C$4&amp;"        ",8)&amp;"        "&amp;2</f>
        <v>AUPLOAD         2</v>
      </c>
      <c r="C438" s="22" t="str">
        <f>LEFT((JV!$C$5&amp;" "),4)</f>
        <v>BD05</v>
      </c>
      <c r="D438" s="22" t="str">
        <f>LEFT((JV!J447&amp;"        "),8)</f>
        <v xml:space="preserve">        </v>
      </c>
      <c r="E438" s="22" t="str">
        <f>RIGHT("000000000000"&amp;(ROUND((JV!G447+JV!H447),2)*100),12)</f>
        <v>000000000000</v>
      </c>
      <c r="F438" s="22" t="str">
        <f>LEFT(JV!I447&amp;"                                   ",35)</f>
        <v xml:space="preserve">0                                  </v>
      </c>
      <c r="G438" s="22" t="str">
        <f>IF((JV!G447&gt;0),"-",IF((JV!H447&gt;0),"+"," "))&amp;LEFT(JV!$F$5&amp;"  ",2)&amp;JV!$F$6&amp;"      "</f>
        <v xml:space="preserve">   Q      </v>
      </c>
      <c r="H438" s="22" t="str">
        <f>LEFT(JV!A447&amp;"      ",6)</f>
        <v xml:space="preserve">      </v>
      </c>
      <c r="I438" s="22" t="str">
        <f>LEFT(JV!B447&amp;"      ",6)</f>
        <v xml:space="preserve">      </v>
      </c>
      <c r="J438" s="22" t="str">
        <f>LEFT(JV!C447&amp;"      ",6)</f>
        <v xml:space="preserve">      </v>
      </c>
      <c r="K438" s="22" t="str">
        <f>LEFT(JV!D447&amp;"      ",6)</f>
        <v xml:space="preserve">      </v>
      </c>
      <c r="L438" s="22" t="str">
        <f>LEFT(JV!E447&amp;"      ",6)</f>
        <v xml:space="preserve">      </v>
      </c>
      <c r="M438" s="22" t="str">
        <f>LEFT(JV!F447&amp;"      ",6)</f>
        <v xml:space="preserve">01    </v>
      </c>
      <c r="N438" s="22" t="str">
        <f>LEFT(JV!M447&amp;"        ",8)&amp;LEFT(JV!N447&amp;"    ",4)&amp;LEFT(JV!O447&amp;"    ",4)&amp;LEFT(JV!P447&amp;" ",1)&amp;LEFT(JV!Q447&amp;"        ",8)&amp;LEFT(JV!R447&amp;" ",1)</f>
        <v xml:space="preserve">                          </v>
      </c>
    </row>
    <row r="439" spans="1:14" x14ac:dyDescent="0.2">
      <c r="A439" s="22" t="s">
        <v>503</v>
      </c>
      <c r="B439" s="22" t="str">
        <f>LEFT(JV!$C$4&amp;"        ",8)&amp;"        "&amp;2</f>
        <v>AUPLOAD         2</v>
      </c>
      <c r="C439" s="22" t="str">
        <f>LEFT((JV!$C$5&amp;" "),4)</f>
        <v>BD05</v>
      </c>
      <c r="D439" s="22" t="str">
        <f>LEFT((JV!J448&amp;"        "),8)</f>
        <v xml:space="preserve">        </v>
      </c>
      <c r="E439" s="22" t="str">
        <f>RIGHT("000000000000"&amp;(ROUND((JV!G448+JV!H448),2)*100),12)</f>
        <v>000000000000</v>
      </c>
      <c r="F439" s="22" t="str">
        <f>LEFT(JV!I448&amp;"                                   ",35)</f>
        <v xml:space="preserve">0                                  </v>
      </c>
      <c r="G439" s="22" t="str">
        <f>IF((JV!G448&gt;0),"-",IF((JV!H448&gt;0),"+"," "))&amp;LEFT(JV!$F$5&amp;"  ",2)&amp;JV!$F$6&amp;"      "</f>
        <v xml:space="preserve">   Q      </v>
      </c>
      <c r="H439" s="22" t="str">
        <f>LEFT(JV!A448&amp;"      ",6)</f>
        <v xml:space="preserve">      </v>
      </c>
      <c r="I439" s="22" t="str">
        <f>LEFT(JV!B448&amp;"      ",6)</f>
        <v xml:space="preserve">      </v>
      </c>
      <c r="J439" s="22" t="str">
        <f>LEFT(JV!C448&amp;"      ",6)</f>
        <v xml:space="preserve">      </v>
      </c>
      <c r="K439" s="22" t="str">
        <f>LEFT(JV!D448&amp;"      ",6)</f>
        <v xml:space="preserve">      </v>
      </c>
      <c r="L439" s="22" t="str">
        <f>LEFT(JV!E448&amp;"      ",6)</f>
        <v xml:space="preserve">      </v>
      </c>
      <c r="M439" s="22" t="str">
        <f>LEFT(JV!F448&amp;"      ",6)</f>
        <v xml:space="preserve">01    </v>
      </c>
      <c r="N439" s="22" t="str">
        <f>LEFT(JV!M448&amp;"        ",8)&amp;LEFT(JV!N448&amp;"    ",4)&amp;LEFT(JV!O448&amp;"    ",4)&amp;LEFT(JV!P448&amp;" ",1)&amp;LEFT(JV!Q448&amp;"        ",8)&amp;LEFT(JV!R448&amp;" ",1)</f>
        <v xml:space="preserve">                          </v>
      </c>
    </row>
    <row r="440" spans="1:14" x14ac:dyDescent="0.2">
      <c r="A440" s="22" t="s">
        <v>504</v>
      </c>
      <c r="B440" s="22" t="str">
        <f>LEFT(JV!$C$4&amp;"        ",8)&amp;"        "&amp;2</f>
        <v>AUPLOAD         2</v>
      </c>
      <c r="C440" s="22" t="str">
        <f>LEFT((JV!$C$5&amp;" "),4)</f>
        <v>BD05</v>
      </c>
      <c r="D440" s="22" t="str">
        <f>LEFT((JV!J449&amp;"        "),8)</f>
        <v xml:space="preserve">        </v>
      </c>
      <c r="E440" s="22" t="str">
        <f>RIGHT("000000000000"&amp;(ROUND((JV!G449+JV!H449),2)*100),12)</f>
        <v>000000000000</v>
      </c>
      <c r="F440" s="22" t="str">
        <f>LEFT(JV!I449&amp;"                                   ",35)</f>
        <v xml:space="preserve">0                                  </v>
      </c>
      <c r="G440" s="22" t="str">
        <f>IF((JV!G449&gt;0),"-",IF((JV!H449&gt;0),"+"," "))&amp;LEFT(JV!$F$5&amp;"  ",2)&amp;JV!$F$6&amp;"      "</f>
        <v xml:space="preserve">   Q      </v>
      </c>
      <c r="H440" s="22" t="str">
        <f>LEFT(JV!A449&amp;"      ",6)</f>
        <v xml:space="preserve">      </v>
      </c>
      <c r="I440" s="22" t="str">
        <f>LEFT(JV!B449&amp;"      ",6)</f>
        <v xml:space="preserve">      </v>
      </c>
      <c r="J440" s="22" t="str">
        <f>LEFT(JV!C449&amp;"      ",6)</f>
        <v xml:space="preserve">      </v>
      </c>
      <c r="K440" s="22" t="str">
        <f>LEFT(JV!D449&amp;"      ",6)</f>
        <v xml:space="preserve">      </v>
      </c>
      <c r="L440" s="22" t="str">
        <f>LEFT(JV!E449&amp;"      ",6)</f>
        <v xml:space="preserve">      </v>
      </c>
      <c r="M440" s="22" t="str">
        <f>LEFT(JV!F449&amp;"      ",6)</f>
        <v xml:space="preserve">01    </v>
      </c>
      <c r="N440" s="22" t="str">
        <f>LEFT(JV!M449&amp;"        ",8)&amp;LEFT(JV!N449&amp;"    ",4)&amp;LEFT(JV!O449&amp;"    ",4)&amp;LEFT(JV!P449&amp;" ",1)&amp;LEFT(JV!Q449&amp;"        ",8)&amp;LEFT(JV!R449&amp;" ",1)</f>
        <v xml:space="preserve">                          </v>
      </c>
    </row>
    <row r="441" spans="1:14" x14ac:dyDescent="0.2">
      <c r="A441" s="22" t="s">
        <v>505</v>
      </c>
      <c r="B441" s="22" t="str">
        <f>LEFT(JV!$C$4&amp;"        ",8)&amp;"        "&amp;2</f>
        <v>AUPLOAD         2</v>
      </c>
      <c r="C441" s="22" t="str">
        <f>LEFT((JV!$C$5&amp;" "),4)</f>
        <v>BD05</v>
      </c>
      <c r="D441" s="22" t="str">
        <f>LEFT((JV!J450&amp;"        "),8)</f>
        <v xml:space="preserve">        </v>
      </c>
      <c r="E441" s="22" t="str">
        <f>RIGHT("000000000000"&amp;(ROUND((JV!G450+JV!H450),2)*100),12)</f>
        <v>000000000000</v>
      </c>
      <c r="F441" s="22" t="str">
        <f>LEFT(JV!I450&amp;"                                   ",35)</f>
        <v xml:space="preserve">0                                  </v>
      </c>
      <c r="G441" s="22" t="str">
        <f>IF((JV!G450&gt;0),"-",IF((JV!H450&gt;0),"+"," "))&amp;LEFT(JV!$F$5&amp;"  ",2)&amp;JV!$F$6&amp;"      "</f>
        <v xml:space="preserve">   Q      </v>
      </c>
      <c r="H441" s="22" t="str">
        <f>LEFT(JV!A450&amp;"      ",6)</f>
        <v xml:space="preserve">      </v>
      </c>
      <c r="I441" s="22" t="str">
        <f>LEFT(JV!B450&amp;"      ",6)</f>
        <v xml:space="preserve">      </v>
      </c>
      <c r="J441" s="22" t="str">
        <f>LEFT(JV!C450&amp;"      ",6)</f>
        <v xml:space="preserve">      </v>
      </c>
      <c r="K441" s="22" t="str">
        <f>LEFT(JV!D450&amp;"      ",6)</f>
        <v xml:space="preserve">      </v>
      </c>
      <c r="L441" s="22" t="str">
        <f>LEFT(JV!E450&amp;"      ",6)</f>
        <v xml:space="preserve">      </v>
      </c>
      <c r="M441" s="22" t="str">
        <f>LEFT(JV!F450&amp;"      ",6)</f>
        <v xml:space="preserve">01    </v>
      </c>
      <c r="N441" s="22" t="str">
        <f>LEFT(JV!M450&amp;"        ",8)&amp;LEFT(JV!N450&amp;"    ",4)&amp;LEFT(JV!O450&amp;"    ",4)&amp;LEFT(JV!P450&amp;" ",1)&amp;LEFT(JV!Q450&amp;"        ",8)&amp;LEFT(JV!R450&amp;" ",1)</f>
        <v xml:space="preserve">                          </v>
      </c>
    </row>
    <row r="442" spans="1:14" x14ac:dyDescent="0.2">
      <c r="A442" s="22" t="s">
        <v>506</v>
      </c>
      <c r="B442" s="22" t="str">
        <f>LEFT(JV!$C$4&amp;"        ",8)&amp;"        "&amp;2</f>
        <v>AUPLOAD         2</v>
      </c>
      <c r="C442" s="22" t="str">
        <f>LEFT((JV!$C$5&amp;" "),4)</f>
        <v>BD05</v>
      </c>
      <c r="D442" s="22" t="str">
        <f>LEFT((JV!J451&amp;"        "),8)</f>
        <v xml:space="preserve">        </v>
      </c>
      <c r="E442" s="22" t="str">
        <f>RIGHT("000000000000"&amp;(ROUND((JV!G451+JV!H451),2)*100),12)</f>
        <v>000000000000</v>
      </c>
      <c r="F442" s="22" t="str">
        <f>LEFT(JV!I451&amp;"                                   ",35)</f>
        <v xml:space="preserve">0                                  </v>
      </c>
      <c r="G442" s="22" t="str">
        <f>IF((JV!G451&gt;0),"-",IF((JV!H451&gt;0),"+"," "))&amp;LEFT(JV!$F$5&amp;"  ",2)&amp;JV!$F$6&amp;"      "</f>
        <v xml:space="preserve">   Q      </v>
      </c>
      <c r="H442" s="22" t="str">
        <f>LEFT(JV!A451&amp;"      ",6)</f>
        <v xml:space="preserve">      </v>
      </c>
      <c r="I442" s="22" t="str">
        <f>LEFT(JV!B451&amp;"      ",6)</f>
        <v xml:space="preserve">      </v>
      </c>
      <c r="J442" s="22" t="str">
        <f>LEFT(JV!C451&amp;"      ",6)</f>
        <v xml:space="preserve">      </v>
      </c>
      <c r="K442" s="22" t="str">
        <f>LEFT(JV!D451&amp;"      ",6)</f>
        <v xml:space="preserve">      </v>
      </c>
      <c r="L442" s="22" t="str">
        <f>LEFT(JV!E451&amp;"      ",6)</f>
        <v xml:space="preserve">      </v>
      </c>
      <c r="M442" s="22" t="str">
        <f>LEFT(JV!F451&amp;"      ",6)</f>
        <v xml:space="preserve">01    </v>
      </c>
      <c r="N442" s="22" t="str">
        <f>LEFT(JV!M451&amp;"        ",8)&amp;LEFT(JV!N451&amp;"    ",4)&amp;LEFT(JV!O451&amp;"    ",4)&amp;LEFT(JV!P451&amp;" ",1)&amp;LEFT(JV!Q451&amp;"        ",8)&amp;LEFT(JV!R451&amp;" ",1)</f>
        <v xml:space="preserve">                          </v>
      </c>
    </row>
    <row r="443" spans="1:14" x14ac:dyDescent="0.2">
      <c r="A443" s="22" t="s">
        <v>507</v>
      </c>
      <c r="B443" s="22" t="str">
        <f>LEFT(JV!$C$4&amp;"        ",8)&amp;"        "&amp;2</f>
        <v>AUPLOAD         2</v>
      </c>
      <c r="C443" s="22" t="str">
        <f>LEFT((JV!$C$5&amp;" "),4)</f>
        <v>BD05</v>
      </c>
      <c r="D443" s="22" t="str">
        <f>LEFT((JV!J452&amp;"        "),8)</f>
        <v xml:space="preserve">        </v>
      </c>
      <c r="E443" s="22" t="str">
        <f>RIGHT("000000000000"&amp;(ROUND((JV!G452+JV!H452),2)*100),12)</f>
        <v>000000000000</v>
      </c>
      <c r="F443" s="22" t="str">
        <f>LEFT(JV!I452&amp;"                                   ",35)</f>
        <v xml:space="preserve">0                                  </v>
      </c>
      <c r="G443" s="22" t="str">
        <f>IF((JV!G452&gt;0),"-",IF((JV!H452&gt;0),"+"," "))&amp;LEFT(JV!$F$5&amp;"  ",2)&amp;JV!$F$6&amp;"      "</f>
        <v xml:space="preserve">   Q      </v>
      </c>
      <c r="H443" s="22" t="str">
        <f>LEFT(JV!A452&amp;"      ",6)</f>
        <v xml:space="preserve">      </v>
      </c>
      <c r="I443" s="22" t="str">
        <f>LEFT(JV!B452&amp;"      ",6)</f>
        <v xml:space="preserve">      </v>
      </c>
      <c r="J443" s="22" t="str">
        <f>LEFT(JV!C452&amp;"      ",6)</f>
        <v xml:space="preserve">      </v>
      </c>
      <c r="K443" s="22" t="str">
        <f>LEFT(JV!D452&amp;"      ",6)</f>
        <v xml:space="preserve">      </v>
      </c>
      <c r="L443" s="22" t="str">
        <f>LEFT(JV!E452&amp;"      ",6)</f>
        <v xml:space="preserve">      </v>
      </c>
      <c r="M443" s="22" t="str">
        <f>LEFT(JV!F452&amp;"      ",6)</f>
        <v xml:space="preserve">01    </v>
      </c>
      <c r="N443" s="22" t="str">
        <f>LEFT(JV!M452&amp;"        ",8)&amp;LEFT(JV!N452&amp;"    ",4)&amp;LEFT(JV!O452&amp;"    ",4)&amp;LEFT(JV!P452&amp;" ",1)&amp;LEFT(JV!Q452&amp;"        ",8)&amp;LEFT(JV!R452&amp;" ",1)</f>
        <v xml:space="preserve">                          </v>
      </c>
    </row>
    <row r="444" spans="1:14" x14ac:dyDescent="0.2">
      <c r="A444" s="22" t="s">
        <v>508</v>
      </c>
      <c r="B444" s="22" t="str">
        <f>LEFT(JV!$C$4&amp;"        ",8)&amp;"        "&amp;2</f>
        <v>AUPLOAD         2</v>
      </c>
      <c r="C444" s="22" t="str">
        <f>LEFT((JV!$C$5&amp;" "),4)</f>
        <v>BD05</v>
      </c>
      <c r="D444" s="22" t="str">
        <f>LEFT((JV!J453&amp;"        "),8)</f>
        <v xml:space="preserve">        </v>
      </c>
      <c r="E444" s="22" t="str">
        <f>RIGHT("000000000000"&amp;(ROUND((JV!G453+JV!H453),2)*100),12)</f>
        <v>000000000000</v>
      </c>
      <c r="F444" s="22" t="str">
        <f>LEFT(JV!I453&amp;"                                   ",35)</f>
        <v xml:space="preserve">0                                  </v>
      </c>
      <c r="G444" s="22" t="str">
        <f>IF((JV!G453&gt;0),"-",IF((JV!H453&gt;0),"+"," "))&amp;LEFT(JV!$F$5&amp;"  ",2)&amp;JV!$F$6&amp;"      "</f>
        <v xml:space="preserve">   Q      </v>
      </c>
      <c r="H444" s="22" t="str">
        <f>LEFT(JV!A453&amp;"      ",6)</f>
        <v xml:space="preserve">      </v>
      </c>
      <c r="I444" s="22" t="str">
        <f>LEFT(JV!B453&amp;"      ",6)</f>
        <v xml:space="preserve">      </v>
      </c>
      <c r="J444" s="22" t="str">
        <f>LEFT(JV!C453&amp;"      ",6)</f>
        <v xml:space="preserve">      </v>
      </c>
      <c r="K444" s="22" t="str">
        <f>LEFT(JV!D453&amp;"      ",6)</f>
        <v xml:space="preserve">      </v>
      </c>
      <c r="L444" s="22" t="str">
        <f>LEFT(JV!E453&amp;"      ",6)</f>
        <v xml:space="preserve">      </v>
      </c>
      <c r="M444" s="22" t="str">
        <f>LEFT(JV!F453&amp;"      ",6)</f>
        <v xml:space="preserve">01    </v>
      </c>
      <c r="N444" s="22" t="str">
        <f>LEFT(JV!M453&amp;"        ",8)&amp;LEFT(JV!N453&amp;"    ",4)&amp;LEFT(JV!O453&amp;"    ",4)&amp;LEFT(JV!P453&amp;" ",1)&amp;LEFT(JV!Q453&amp;"        ",8)&amp;LEFT(JV!R453&amp;" ",1)</f>
        <v xml:space="preserve">                          </v>
      </c>
    </row>
    <row r="445" spans="1:14" x14ac:dyDescent="0.2">
      <c r="A445" s="22" t="s">
        <v>509</v>
      </c>
      <c r="B445" s="22" t="str">
        <f>LEFT(JV!$C$4&amp;"        ",8)&amp;"        "&amp;2</f>
        <v>AUPLOAD         2</v>
      </c>
      <c r="C445" s="22" t="str">
        <f>LEFT((JV!$C$5&amp;" "),4)</f>
        <v>BD05</v>
      </c>
      <c r="D445" s="22" t="str">
        <f>LEFT((JV!J454&amp;"        "),8)</f>
        <v xml:space="preserve">        </v>
      </c>
      <c r="E445" s="22" t="str">
        <f>RIGHT("000000000000"&amp;(ROUND((JV!G454+JV!H454),2)*100),12)</f>
        <v>000000000000</v>
      </c>
      <c r="F445" s="22" t="str">
        <f>LEFT(JV!I454&amp;"                                   ",35)</f>
        <v xml:space="preserve">0                                  </v>
      </c>
      <c r="G445" s="22" t="str">
        <f>IF((JV!G454&gt;0),"-",IF((JV!H454&gt;0),"+"," "))&amp;LEFT(JV!$F$5&amp;"  ",2)&amp;JV!$F$6&amp;"      "</f>
        <v xml:space="preserve">   Q      </v>
      </c>
      <c r="H445" s="22" t="str">
        <f>LEFT(JV!A454&amp;"      ",6)</f>
        <v xml:space="preserve">      </v>
      </c>
      <c r="I445" s="22" t="str">
        <f>LEFT(JV!B454&amp;"      ",6)</f>
        <v xml:space="preserve">      </v>
      </c>
      <c r="J445" s="22" t="str">
        <f>LEFT(JV!C454&amp;"      ",6)</f>
        <v xml:space="preserve">      </v>
      </c>
      <c r="K445" s="22" t="str">
        <f>LEFT(JV!D454&amp;"      ",6)</f>
        <v xml:space="preserve">      </v>
      </c>
      <c r="L445" s="22" t="str">
        <f>LEFT(JV!E454&amp;"      ",6)</f>
        <v xml:space="preserve">      </v>
      </c>
      <c r="M445" s="22" t="str">
        <f>LEFT(JV!F454&amp;"      ",6)</f>
        <v xml:space="preserve">01    </v>
      </c>
      <c r="N445" s="22" t="str">
        <f>LEFT(JV!M454&amp;"        ",8)&amp;LEFT(JV!N454&amp;"    ",4)&amp;LEFT(JV!O454&amp;"    ",4)&amp;LEFT(JV!P454&amp;" ",1)&amp;LEFT(JV!Q454&amp;"        ",8)&amp;LEFT(JV!R454&amp;" ",1)</f>
        <v xml:space="preserve">                          </v>
      </c>
    </row>
    <row r="446" spans="1:14" x14ac:dyDescent="0.2">
      <c r="A446" s="22" t="s">
        <v>510</v>
      </c>
      <c r="B446" s="22" t="str">
        <f>LEFT(JV!$C$4&amp;"        ",8)&amp;"        "&amp;2</f>
        <v>AUPLOAD         2</v>
      </c>
      <c r="C446" s="22" t="str">
        <f>LEFT((JV!$C$5&amp;" "),4)</f>
        <v>BD05</v>
      </c>
      <c r="D446" s="22" t="str">
        <f>LEFT((JV!J455&amp;"        "),8)</f>
        <v xml:space="preserve">        </v>
      </c>
      <c r="E446" s="22" t="str">
        <f>RIGHT("000000000000"&amp;(ROUND((JV!G455+JV!H455),2)*100),12)</f>
        <v>000000000000</v>
      </c>
      <c r="F446" s="22" t="str">
        <f>LEFT(JV!I455&amp;"                                   ",35)</f>
        <v xml:space="preserve">0                                  </v>
      </c>
      <c r="G446" s="22" t="str">
        <f>IF((JV!G455&gt;0),"-",IF((JV!H455&gt;0),"+"," "))&amp;LEFT(JV!$F$5&amp;"  ",2)&amp;JV!$F$6&amp;"      "</f>
        <v xml:space="preserve">   Q      </v>
      </c>
      <c r="H446" s="22" t="str">
        <f>LEFT(JV!A455&amp;"      ",6)</f>
        <v xml:space="preserve">      </v>
      </c>
      <c r="I446" s="22" t="str">
        <f>LEFT(JV!B455&amp;"      ",6)</f>
        <v xml:space="preserve">      </v>
      </c>
      <c r="J446" s="22" t="str">
        <f>LEFT(JV!C455&amp;"      ",6)</f>
        <v xml:space="preserve">      </v>
      </c>
      <c r="K446" s="22" t="str">
        <f>LEFT(JV!D455&amp;"      ",6)</f>
        <v xml:space="preserve">      </v>
      </c>
      <c r="L446" s="22" t="str">
        <f>LEFT(JV!E455&amp;"      ",6)</f>
        <v xml:space="preserve">      </v>
      </c>
      <c r="M446" s="22" t="str">
        <f>LEFT(JV!F455&amp;"      ",6)</f>
        <v xml:space="preserve">01    </v>
      </c>
      <c r="N446" s="22" t="str">
        <f>LEFT(JV!M455&amp;"        ",8)&amp;LEFT(JV!N455&amp;"    ",4)&amp;LEFT(JV!O455&amp;"    ",4)&amp;LEFT(JV!P455&amp;" ",1)&amp;LEFT(JV!Q455&amp;"        ",8)&amp;LEFT(JV!R455&amp;" ",1)</f>
        <v xml:space="preserve">                          </v>
      </c>
    </row>
    <row r="447" spans="1:14" x14ac:dyDescent="0.2">
      <c r="A447" s="22" t="s">
        <v>511</v>
      </c>
      <c r="B447" s="22" t="str">
        <f>LEFT(JV!$C$4&amp;"        ",8)&amp;"        "&amp;2</f>
        <v>AUPLOAD         2</v>
      </c>
      <c r="C447" s="22" t="str">
        <f>LEFT((JV!$C$5&amp;" "),4)</f>
        <v>BD05</v>
      </c>
      <c r="D447" s="22" t="str">
        <f>LEFT((JV!J456&amp;"        "),8)</f>
        <v xml:space="preserve">        </v>
      </c>
      <c r="E447" s="22" t="str">
        <f>RIGHT("000000000000"&amp;(ROUND((JV!G456+JV!H456),2)*100),12)</f>
        <v>000000000000</v>
      </c>
      <c r="F447" s="22" t="str">
        <f>LEFT(JV!I456&amp;"                                   ",35)</f>
        <v xml:space="preserve">0                                  </v>
      </c>
      <c r="G447" s="22" t="str">
        <f>IF((JV!G456&gt;0),"-",IF((JV!H456&gt;0),"+"," "))&amp;LEFT(JV!$F$5&amp;"  ",2)&amp;JV!$F$6&amp;"      "</f>
        <v xml:space="preserve">   Q      </v>
      </c>
      <c r="H447" s="22" t="str">
        <f>LEFT(JV!A456&amp;"      ",6)</f>
        <v xml:space="preserve">      </v>
      </c>
      <c r="I447" s="22" t="str">
        <f>LEFT(JV!B456&amp;"      ",6)</f>
        <v xml:space="preserve">      </v>
      </c>
      <c r="J447" s="22" t="str">
        <f>LEFT(JV!C456&amp;"      ",6)</f>
        <v xml:space="preserve">      </v>
      </c>
      <c r="K447" s="22" t="str">
        <f>LEFT(JV!D456&amp;"      ",6)</f>
        <v xml:space="preserve">      </v>
      </c>
      <c r="L447" s="22" t="str">
        <f>LEFT(JV!E456&amp;"      ",6)</f>
        <v xml:space="preserve">      </v>
      </c>
      <c r="M447" s="22" t="str">
        <f>LEFT(JV!F456&amp;"      ",6)</f>
        <v xml:space="preserve">01    </v>
      </c>
      <c r="N447" s="22" t="str">
        <f>LEFT(JV!M456&amp;"        ",8)&amp;LEFT(JV!N456&amp;"    ",4)&amp;LEFT(JV!O456&amp;"    ",4)&amp;LEFT(JV!P456&amp;" ",1)&amp;LEFT(JV!Q456&amp;"        ",8)&amp;LEFT(JV!R456&amp;" ",1)</f>
        <v xml:space="preserve">                          </v>
      </c>
    </row>
    <row r="448" spans="1:14" x14ac:dyDescent="0.2">
      <c r="A448" s="22" t="s">
        <v>512</v>
      </c>
      <c r="B448" s="22" t="str">
        <f>LEFT(JV!$C$4&amp;"        ",8)&amp;"        "&amp;2</f>
        <v>AUPLOAD         2</v>
      </c>
      <c r="C448" s="22" t="str">
        <f>LEFT((JV!$C$5&amp;" "),4)</f>
        <v>BD05</v>
      </c>
      <c r="D448" s="22" t="str">
        <f>LEFT((JV!J457&amp;"        "),8)</f>
        <v xml:space="preserve">        </v>
      </c>
      <c r="E448" s="22" t="str">
        <f>RIGHT("000000000000"&amp;(ROUND((JV!G457+JV!H457),2)*100),12)</f>
        <v>000000000000</v>
      </c>
      <c r="F448" s="22" t="str">
        <f>LEFT(JV!I457&amp;"                                   ",35)</f>
        <v xml:space="preserve">0                                  </v>
      </c>
      <c r="G448" s="22" t="str">
        <f>IF((JV!G457&gt;0),"-",IF((JV!H457&gt;0),"+"," "))&amp;LEFT(JV!$F$5&amp;"  ",2)&amp;JV!$F$6&amp;"      "</f>
        <v xml:space="preserve">   Q      </v>
      </c>
      <c r="H448" s="22" t="str">
        <f>LEFT(JV!A457&amp;"      ",6)</f>
        <v xml:space="preserve">      </v>
      </c>
      <c r="I448" s="22" t="str">
        <f>LEFT(JV!B457&amp;"      ",6)</f>
        <v xml:space="preserve">      </v>
      </c>
      <c r="J448" s="22" t="str">
        <f>LEFT(JV!C457&amp;"      ",6)</f>
        <v xml:space="preserve">      </v>
      </c>
      <c r="K448" s="22" t="str">
        <f>LEFT(JV!D457&amp;"      ",6)</f>
        <v xml:space="preserve">      </v>
      </c>
      <c r="L448" s="22" t="str">
        <f>LEFT(JV!E457&amp;"      ",6)</f>
        <v xml:space="preserve">      </v>
      </c>
      <c r="M448" s="22" t="str">
        <f>LEFT(JV!F457&amp;"      ",6)</f>
        <v xml:space="preserve">01    </v>
      </c>
      <c r="N448" s="22" t="str">
        <f>LEFT(JV!M457&amp;"        ",8)&amp;LEFT(JV!N457&amp;"    ",4)&amp;LEFT(JV!O457&amp;"    ",4)&amp;LEFT(JV!P457&amp;" ",1)&amp;LEFT(JV!Q457&amp;"        ",8)&amp;LEFT(JV!R457&amp;" ",1)</f>
        <v xml:space="preserve">                          </v>
      </c>
    </row>
    <row r="449" spans="1:14" x14ac:dyDescent="0.2">
      <c r="A449" s="22" t="s">
        <v>513</v>
      </c>
      <c r="B449" s="22" t="str">
        <f>LEFT(JV!$C$4&amp;"        ",8)&amp;"        "&amp;2</f>
        <v>AUPLOAD         2</v>
      </c>
      <c r="C449" s="22" t="str">
        <f>LEFT((JV!$C$5&amp;" "),4)</f>
        <v>BD05</v>
      </c>
      <c r="D449" s="22" t="str">
        <f>LEFT((JV!J458&amp;"        "),8)</f>
        <v xml:space="preserve">        </v>
      </c>
      <c r="E449" s="22" t="str">
        <f>RIGHT("000000000000"&amp;(ROUND((JV!G458+JV!H458),2)*100),12)</f>
        <v>000000000000</v>
      </c>
      <c r="F449" s="22" t="str">
        <f>LEFT(JV!I458&amp;"                                   ",35)</f>
        <v xml:space="preserve">0                                  </v>
      </c>
      <c r="G449" s="22" t="str">
        <f>IF((JV!G458&gt;0),"-",IF((JV!H458&gt;0),"+"," "))&amp;LEFT(JV!$F$5&amp;"  ",2)&amp;JV!$F$6&amp;"      "</f>
        <v xml:space="preserve">   Q      </v>
      </c>
      <c r="H449" s="22" t="str">
        <f>LEFT(JV!A458&amp;"      ",6)</f>
        <v xml:space="preserve">      </v>
      </c>
      <c r="I449" s="22" t="str">
        <f>LEFT(JV!B458&amp;"      ",6)</f>
        <v xml:space="preserve">      </v>
      </c>
      <c r="J449" s="22" t="str">
        <f>LEFT(JV!C458&amp;"      ",6)</f>
        <v xml:space="preserve">      </v>
      </c>
      <c r="K449" s="22" t="str">
        <f>LEFT(JV!D458&amp;"      ",6)</f>
        <v xml:space="preserve">      </v>
      </c>
      <c r="L449" s="22" t="str">
        <f>LEFT(JV!E458&amp;"      ",6)</f>
        <v xml:space="preserve">      </v>
      </c>
      <c r="M449" s="22" t="str">
        <f>LEFT(JV!F458&amp;"      ",6)</f>
        <v xml:space="preserve">01    </v>
      </c>
      <c r="N449" s="22" t="str">
        <f>LEFT(JV!M458&amp;"        ",8)&amp;LEFT(JV!N458&amp;"    ",4)&amp;LEFT(JV!O458&amp;"    ",4)&amp;LEFT(JV!P458&amp;" ",1)&amp;LEFT(JV!Q458&amp;"        ",8)&amp;LEFT(JV!R458&amp;" ",1)</f>
        <v xml:space="preserve">                          </v>
      </c>
    </row>
    <row r="450" spans="1:14" x14ac:dyDescent="0.2">
      <c r="A450" s="22" t="s">
        <v>514</v>
      </c>
      <c r="B450" s="22" t="str">
        <f>LEFT(JV!$C$4&amp;"        ",8)&amp;"        "&amp;2</f>
        <v>AUPLOAD         2</v>
      </c>
      <c r="C450" s="22" t="str">
        <f>LEFT((JV!$C$5&amp;" "),4)</f>
        <v>BD05</v>
      </c>
      <c r="D450" s="22" t="str">
        <f>LEFT((JV!J459&amp;"        "),8)</f>
        <v xml:space="preserve">        </v>
      </c>
      <c r="E450" s="22" t="str">
        <f>RIGHT("000000000000"&amp;(ROUND((JV!G459+JV!H459),2)*100),12)</f>
        <v>000000000000</v>
      </c>
      <c r="F450" s="22" t="str">
        <f>LEFT(JV!I459&amp;"                                   ",35)</f>
        <v xml:space="preserve">0                                  </v>
      </c>
      <c r="G450" s="22" t="str">
        <f>IF((JV!G459&gt;0),"-",IF((JV!H459&gt;0),"+"," "))&amp;LEFT(JV!$F$5&amp;"  ",2)&amp;JV!$F$6&amp;"      "</f>
        <v xml:space="preserve">   Q      </v>
      </c>
      <c r="H450" s="22" t="str">
        <f>LEFT(JV!A459&amp;"      ",6)</f>
        <v xml:space="preserve">      </v>
      </c>
      <c r="I450" s="22" t="str">
        <f>LEFT(JV!B459&amp;"      ",6)</f>
        <v xml:space="preserve">      </v>
      </c>
      <c r="J450" s="22" t="str">
        <f>LEFT(JV!C459&amp;"      ",6)</f>
        <v xml:space="preserve">      </v>
      </c>
      <c r="K450" s="22" t="str">
        <f>LEFT(JV!D459&amp;"      ",6)</f>
        <v xml:space="preserve">      </v>
      </c>
      <c r="L450" s="22" t="str">
        <f>LEFT(JV!E459&amp;"      ",6)</f>
        <v xml:space="preserve">      </v>
      </c>
      <c r="M450" s="22" t="str">
        <f>LEFT(JV!F459&amp;"      ",6)</f>
        <v xml:space="preserve">01    </v>
      </c>
      <c r="N450" s="22" t="str">
        <f>LEFT(JV!M459&amp;"        ",8)&amp;LEFT(JV!N459&amp;"    ",4)&amp;LEFT(JV!O459&amp;"    ",4)&amp;LEFT(JV!P459&amp;" ",1)&amp;LEFT(JV!Q459&amp;"        ",8)&amp;LEFT(JV!R459&amp;" ",1)</f>
        <v xml:space="preserve">                          </v>
      </c>
    </row>
    <row r="451" spans="1:14" x14ac:dyDescent="0.2">
      <c r="A451" s="22" t="s">
        <v>515</v>
      </c>
      <c r="B451" s="22" t="str">
        <f>LEFT(JV!$C$4&amp;"        ",8)&amp;"        "&amp;2</f>
        <v>AUPLOAD         2</v>
      </c>
      <c r="C451" s="22" t="str">
        <f>LEFT((JV!$C$5&amp;" "),4)</f>
        <v>BD05</v>
      </c>
      <c r="D451" s="22" t="str">
        <f>LEFT((JV!J460&amp;"        "),8)</f>
        <v xml:space="preserve">        </v>
      </c>
      <c r="E451" s="22" t="str">
        <f>RIGHT("000000000000"&amp;(ROUND((JV!G460+JV!H460),2)*100),12)</f>
        <v>000000000000</v>
      </c>
      <c r="F451" s="22" t="str">
        <f>LEFT(JV!I460&amp;"                                   ",35)</f>
        <v xml:space="preserve">0                                  </v>
      </c>
      <c r="G451" s="22" t="str">
        <f>IF((JV!G460&gt;0),"-",IF((JV!H460&gt;0),"+"," "))&amp;LEFT(JV!$F$5&amp;"  ",2)&amp;JV!$F$6&amp;"      "</f>
        <v xml:space="preserve">   Q      </v>
      </c>
      <c r="H451" s="22" t="str">
        <f>LEFT(JV!A460&amp;"      ",6)</f>
        <v xml:space="preserve">      </v>
      </c>
      <c r="I451" s="22" t="str">
        <f>LEFT(JV!B460&amp;"      ",6)</f>
        <v xml:space="preserve">      </v>
      </c>
      <c r="J451" s="22" t="str">
        <f>LEFT(JV!C460&amp;"      ",6)</f>
        <v xml:space="preserve">      </v>
      </c>
      <c r="K451" s="22" t="str">
        <f>LEFT(JV!D460&amp;"      ",6)</f>
        <v xml:space="preserve">      </v>
      </c>
      <c r="L451" s="22" t="str">
        <f>LEFT(JV!E460&amp;"      ",6)</f>
        <v xml:space="preserve">      </v>
      </c>
      <c r="M451" s="22" t="str">
        <f>LEFT(JV!F460&amp;"      ",6)</f>
        <v xml:space="preserve">01    </v>
      </c>
      <c r="N451" s="22" t="str">
        <f>LEFT(JV!M460&amp;"        ",8)&amp;LEFT(JV!N460&amp;"    ",4)&amp;LEFT(JV!O460&amp;"    ",4)&amp;LEFT(JV!P460&amp;" ",1)&amp;LEFT(JV!Q460&amp;"        ",8)&amp;LEFT(JV!R460&amp;" ",1)</f>
        <v xml:space="preserve">                          </v>
      </c>
    </row>
    <row r="452" spans="1:14" x14ac:dyDescent="0.2">
      <c r="A452" s="22" t="s">
        <v>516</v>
      </c>
      <c r="B452" s="22" t="str">
        <f>LEFT(JV!$C$4&amp;"        ",8)&amp;"        "&amp;2</f>
        <v>AUPLOAD         2</v>
      </c>
      <c r="C452" s="22" t="str">
        <f>LEFT((JV!$C$5&amp;" "),4)</f>
        <v>BD05</v>
      </c>
      <c r="D452" s="22" t="str">
        <f>LEFT((JV!J461&amp;"        "),8)</f>
        <v xml:space="preserve">        </v>
      </c>
      <c r="E452" s="22" t="str">
        <f>RIGHT("000000000000"&amp;(ROUND((JV!G461+JV!H461),2)*100),12)</f>
        <v>000000000000</v>
      </c>
      <c r="F452" s="22" t="str">
        <f>LEFT(JV!I461&amp;"                                   ",35)</f>
        <v xml:space="preserve">0                                  </v>
      </c>
      <c r="G452" s="22" t="str">
        <f>IF((JV!G461&gt;0),"-",IF((JV!H461&gt;0),"+"," "))&amp;LEFT(JV!$F$5&amp;"  ",2)&amp;JV!$F$6&amp;"      "</f>
        <v xml:space="preserve">   Q      </v>
      </c>
      <c r="H452" s="22" t="str">
        <f>LEFT(JV!A461&amp;"      ",6)</f>
        <v xml:space="preserve">      </v>
      </c>
      <c r="I452" s="22" t="str">
        <f>LEFT(JV!B461&amp;"      ",6)</f>
        <v xml:space="preserve">      </v>
      </c>
      <c r="J452" s="22" t="str">
        <f>LEFT(JV!C461&amp;"      ",6)</f>
        <v xml:space="preserve">      </v>
      </c>
      <c r="K452" s="22" t="str">
        <f>LEFT(JV!D461&amp;"      ",6)</f>
        <v xml:space="preserve">      </v>
      </c>
      <c r="L452" s="22" t="str">
        <f>LEFT(JV!E461&amp;"      ",6)</f>
        <v xml:space="preserve">      </v>
      </c>
      <c r="M452" s="22" t="str">
        <f>LEFT(JV!F461&amp;"      ",6)</f>
        <v xml:space="preserve">01    </v>
      </c>
      <c r="N452" s="22" t="str">
        <f>LEFT(JV!M461&amp;"        ",8)&amp;LEFT(JV!N461&amp;"    ",4)&amp;LEFT(JV!O461&amp;"    ",4)&amp;LEFT(JV!P461&amp;" ",1)&amp;LEFT(JV!Q461&amp;"        ",8)&amp;LEFT(JV!R461&amp;" ",1)</f>
        <v xml:space="preserve">                          </v>
      </c>
    </row>
    <row r="453" spans="1:14" x14ac:dyDescent="0.2">
      <c r="A453" s="22" t="s">
        <v>517</v>
      </c>
      <c r="B453" s="22" t="str">
        <f>LEFT(JV!$C$4&amp;"        ",8)&amp;"        "&amp;2</f>
        <v>AUPLOAD         2</v>
      </c>
      <c r="C453" s="22" t="str">
        <f>LEFT((JV!$C$5&amp;" "),4)</f>
        <v>BD05</v>
      </c>
      <c r="D453" s="22" t="str">
        <f>LEFT((JV!J462&amp;"        "),8)</f>
        <v xml:space="preserve">        </v>
      </c>
      <c r="E453" s="22" t="str">
        <f>RIGHT("000000000000"&amp;(ROUND((JV!G462+JV!H462),2)*100),12)</f>
        <v>000000000000</v>
      </c>
      <c r="F453" s="22" t="str">
        <f>LEFT(JV!I462&amp;"                                   ",35)</f>
        <v xml:space="preserve">0                                  </v>
      </c>
      <c r="G453" s="22" t="str">
        <f>IF((JV!G462&gt;0),"-",IF((JV!H462&gt;0),"+"," "))&amp;LEFT(JV!$F$5&amp;"  ",2)&amp;JV!$F$6&amp;"      "</f>
        <v xml:space="preserve">   Q      </v>
      </c>
      <c r="H453" s="22" t="str">
        <f>LEFT(JV!A462&amp;"      ",6)</f>
        <v xml:space="preserve">      </v>
      </c>
      <c r="I453" s="22" t="str">
        <f>LEFT(JV!B462&amp;"      ",6)</f>
        <v xml:space="preserve">      </v>
      </c>
      <c r="J453" s="22" t="str">
        <f>LEFT(JV!C462&amp;"      ",6)</f>
        <v xml:space="preserve">      </v>
      </c>
      <c r="K453" s="22" t="str">
        <f>LEFT(JV!D462&amp;"      ",6)</f>
        <v xml:space="preserve">      </v>
      </c>
      <c r="L453" s="22" t="str">
        <f>LEFT(JV!E462&amp;"      ",6)</f>
        <v xml:space="preserve">      </v>
      </c>
      <c r="M453" s="22" t="str">
        <f>LEFT(JV!F462&amp;"      ",6)</f>
        <v xml:space="preserve">01    </v>
      </c>
      <c r="N453" s="22" t="str">
        <f>LEFT(JV!M462&amp;"        ",8)&amp;LEFT(JV!N462&amp;"    ",4)&amp;LEFT(JV!O462&amp;"    ",4)&amp;LEFT(JV!P462&amp;" ",1)&amp;LEFT(JV!Q462&amp;"        ",8)&amp;LEFT(JV!R462&amp;" ",1)</f>
        <v xml:space="preserve">                          </v>
      </c>
    </row>
    <row r="454" spans="1:14" x14ac:dyDescent="0.2">
      <c r="A454" s="22" t="s">
        <v>518</v>
      </c>
      <c r="B454" s="22" t="str">
        <f>LEFT(JV!$C$4&amp;"        ",8)&amp;"        "&amp;2</f>
        <v>AUPLOAD         2</v>
      </c>
      <c r="C454" s="22" t="str">
        <f>LEFT((JV!$C$5&amp;" "),4)</f>
        <v>BD05</v>
      </c>
      <c r="D454" s="22" t="str">
        <f>LEFT((JV!J463&amp;"        "),8)</f>
        <v xml:space="preserve">        </v>
      </c>
      <c r="E454" s="22" t="str">
        <f>RIGHT("000000000000"&amp;(ROUND((JV!G463+JV!H463),2)*100),12)</f>
        <v>000000000000</v>
      </c>
      <c r="F454" s="22" t="str">
        <f>LEFT(JV!I463&amp;"                                   ",35)</f>
        <v xml:space="preserve">0                                  </v>
      </c>
      <c r="G454" s="22" t="str">
        <f>IF((JV!G463&gt;0),"-",IF((JV!H463&gt;0),"+"," "))&amp;LEFT(JV!$F$5&amp;"  ",2)&amp;JV!$F$6&amp;"      "</f>
        <v xml:space="preserve">   Q      </v>
      </c>
      <c r="H454" s="22" t="str">
        <f>LEFT(JV!A463&amp;"      ",6)</f>
        <v xml:space="preserve">      </v>
      </c>
      <c r="I454" s="22" t="str">
        <f>LEFT(JV!B463&amp;"      ",6)</f>
        <v xml:space="preserve">      </v>
      </c>
      <c r="J454" s="22" t="str">
        <f>LEFT(JV!C463&amp;"      ",6)</f>
        <v xml:space="preserve">      </v>
      </c>
      <c r="K454" s="22" t="str">
        <f>LEFT(JV!D463&amp;"      ",6)</f>
        <v xml:space="preserve">      </v>
      </c>
      <c r="L454" s="22" t="str">
        <f>LEFT(JV!E463&amp;"      ",6)</f>
        <v xml:space="preserve">      </v>
      </c>
      <c r="M454" s="22" t="str">
        <f>LEFT(JV!F463&amp;"      ",6)</f>
        <v xml:space="preserve">01    </v>
      </c>
      <c r="N454" s="22" t="str">
        <f>LEFT(JV!M463&amp;"        ",8)&amp;LEFT(JV!N463&amp;"    ",4)&amp;LEFT(JV!O463&amp;"    ",4)&amp;LEFT(JV!P463&amp;" ",1)&amp;LEFT(JV!Q463&amp;"        ",8)&amp;LEFT(JV!R463&amp;" ",1)</f>
        <v xml:space="preserve">                          </v>
      </c>
    </row>
    <row r="455" spans="1:14" x14ac:dyDescent="0.2">
      <c r="A455" s="22" t="s">
        <v>519</v>
      </c>
      <c r="B455" s="22" t="str">
        <f>LEFT(JV!$C$4&amp;"        ",8)&amp;"        "&amp;2</f>
        <v>AUPLOAD         2</v>
      </c>
      <c r="C455" s="22" t="str">
        <f>LEFT((JV!$C$5&amp;" "),4)</f>
        <v>BD05</v>
      </c>
      <c r="D455" s="22" t="str">
        <f>LEFT((JV!J464&amp;"        "),8)</f>
        <v xml:space="preserve">        </v>
      </c>
      <c r="E455" s="22" t="str">
        <f>RIGHT("000000000000"&amp;(ROUND((JV!G464+JV!H464),2)*100),12)</f>
        <v>000000000000</v>
      </c>
      <c r="F455" s="22" t="str">
        <f>LEFT(JV!I464&amp;"                                   ",35)</f>
        <v xml:space="preserve">0                                  </v>
      </c>
      <c r="G455" s="22" t="str">
        <f>IF((JV!G464&gt;0),"-",IF((JV!H464&gt;0),"+"," "))&amp;LEFT(JV!$F$5&amp;"  ",2)&amp;JV!$F$6&amp;"      "</f>
        <v xml:space="preserve">   Q      </v>
      </c>
      <c r="H455" s="22" t="str">
        <f>LEFT(JV!A464&amp;"      ",6)</f>
        <v xml:space="preserve">      </v>
      </c>
      <c r="I455" s="22" t="str">
        <f>LEFT(JV!B464&amp;"      ",6)</f>
        <v xml:space="preserve">      </v>
      </c>
      <c r="J455" s="22" t="str">
        <f>LEFT(JV!C464&amp;"      ",6)</f>
        <v xml:space="preserve">      </v>
      </c>
      <c r="K455" s="22" t="str">
        <f>LEFT(JV!D464&amp;"      ",6)</f>
        <v xml:space="preserve">      </v>
      </c>
      <c r="L455" s="22" t="str">
        <f>LEFT(JV!E464&amp;"      ",6)</f>
        <v xml:space="preserve">      </v>
      </c>
      <c r="M455" s="22" t="str">
        <f>LEFT(JV!F464&amp;"      ",6)</f>
        <v xml:space="preserve">01    </v>
      </c>
      <c r="N455" s="22" t="str">
        <f>LEFT(JV!M464&amp;"        ",8)&amp;LEFT(JV!N464&amp;"    ",4)&amp;LEFT(JV!O464&amp;"    ",4)&amp;LEFT(JV!P464&amp;" ",1)&amp;LEFT(JV!Q464&amp;"        ",8)&amp;LEFT(JV!R464&amp;" ",1)</f>
        <v xml:space="preserve">                          </v>
      </c>
    </row>
    <row r="456" spans="1:14" x14ac:dyDescent="0.2">
      <c r="A456" s="22" t="s">
        <v>520</v>
      </c>
      <c r="B456" s="22" t="str">
        <f>LEFT(JV!$C$4&amp;"        ",8)&amp;"        "&amp;2</f>
        <v>AUPLOAD         2</v>
      </c>
      <c r="C456" s="22" t="str">
        <f>LEFT((JV!$C$5&amp;" "),4)</f>
        <v>BD05</v>
      </c>
      <c r="D456" s="22" t="str">
        <f>LEFT((JV!J465&amp;"        "),8)</f>
        <v xml:space="preserve">        </v>
      </c>
      <c r="E456" s="22" t="str">
        <f>RIGHT("000000000000"&amp;(ROUND((JV!G465+JV!H465),2)*100),12)</f>
        <v>000000000000</v>
      </c>
      <c r="F456" s="22" t="str">
        <f>LEFT(JV!I465&amp;"                                   ",35)</f>
        <v xml:space="preserve">0                                  </v>
      </c>
      <c r="G456" s="22" t="str">
        <f>IF((JV!G465&gt;0),"-",IF((JV!H465&gt;0),"+"," "))&amp;LEFT(JV!$F$5&amp;"  ",2)&amp;JV!$F$6&amp;"      "</f>
        <v xml:space="preserve">   Q      </v>
      </c>
      <c r="H456" s="22" t="str">
        <f>LEFT(JV!A465&amp;"      ",6)</f>
        <v xml:space="preserve">      </v>
      </c>
      <c r="I456" s="22" t="str">
        <f>LEFT(JV!B465&amp;"      ",6)</f>
        <v xml:space="preserve">      </v>
      </c>
      <c r="J456" s="22" t="str">
        <f>LEFT(JV!C465&amp;"      ",6)</f>
        <v xml:space="preserve">      </v>
      </c>
      <c r="K456" s="22" t="str">
        <f>LEFT(JV!D465&amp;"      ",6)</f>
        <v xml:space="preserve">      </v>
      </c>
      <c r="L456" s="22" t="str">
        <f>LEFT(JV!E465&amp;"      ",6)</f>
        <v xml:space="preserve">      </v>
      </c>
      <c r="M456" s="22" t="str">
        <f>LEFT(JV!F465&amp;"      ",6)</f>
        <v xml:space="preserve">01    </v>
      </c>
      <c r="N456" s="22" t="str">
        <f>LEFT(JV!M465&amp;"        ",8)&amp;LEFT(JV!N465&amp;"    ",4)&amp;LEFT(JV!O465&amp;"    ",4)&amp;LEFT(JV!P465&amp;" ",1)&amp;LEFT(JV!Q465&amp;"        ",8)&amp;LEFT(JV!R465&amp;" ",1)</f>
        <v xml:space="preserve">                          </v>
      </c>
    </row>
    <row r="457" spans="1:14" x14ac:dyDescent="0.2">
      <c r="A457" s="22" t="s">
        <v>521</v>
      </c>
      <c r="B457" s="22" t="str">
        <f>LEFT(JV!$C$4&amp;"        ",8)&amp;"        "&amp;2</f>
        <v>AUPLOAD         2</v>
      </c>
      <c r="C457" s="22" t="str">
        <f>LEFT((JV!$C$5&amp;" "),4)</f>
        <v>BD05</v>
      </c>
      <c r="D457" s="22" t="str">
        <f>LEFT((JV!J466&amp;"        "),8)</f>
        <v xml:space="preserve">        </v>
      </c>
      <c r="E457" s="22" t="str">
        <f>RIGHT("000000000000"&amp;(ROUND((JV!G466+JV!H466),2)*100),12)</f>
        <v>000000000000</v>
      </c>
      <c r="F457" s="22" t="str">
        <f>LEFT(JV!I466&amp;"                                   ",35)</f>
        <v xml:space="preserve">0                                  </v>
      </c>
      <c r="G457" s="22" t="str">
        <f>IF((JV!G466&gt;0),"-",IF((JV!H466&gt;0),"+"," "))&amp;LEFT(JV!$F$5&amp;"  ",2)&amp;JV!$F$6&amp;"      "</f>
        <v xml:space="preserve">   Q      </v>
      </c>
      <c r="H457" s="22" t="str">
        <f>LEFT(JV!A466&amp;"      ",6)</f>
        <v xml:space="preserve">      </v>
      </c>
      <c r="I457" s="22" t="str">
        <f>LEFT(JV!B466&amp;"      ",6)</f>
        <v xml:space="preserve">      </v>
      </c>
      <c r="J457" s="22" t="str">
        <f>LEFT(JV!C466&amp;"      ",6)</f>
        <v xml:space="preserve">      </v>
      </c>
      <c r="K457" s="22" t="str">
        <f>LEFT(JV!D466&amp;"      ",6)</f>
        <v xml:space="preserve">      </v>
      </c>
      <c r="L457" s="22" t="str">
        <f>LEFT(JV!E466&amp;"      ",6)</f>
        <v xml:space="preserve">      </v>
      </c>
      <c r="M457" s="22" t="str">
        <f>LEFT(JV!F466&amp;"      ",6)</f>
        <v xml:space="preserve">01    </v>
      </c>
      <c r="N457" s="22" t="str">
        <f>LEFT(JV!M466&amp;"        ",8)&amp;LEFT(JV!N466&amp;"    ",4)&amp;LEFT(JV!O466&amp;"    ",4)&amp;LEFT(JV!P466&amp;" ",1)&amp;LEFT(JV!Q466&amp;"        ",8)&amp;LEFT(JV!R466&amp;" ",1)</f>
        <v xml:space="preserve">                          </v>
      </c>
    </row>
    <row r="458" spans="1:14" x14ac:dyDescent="0.2">
      <c r="A458" s="22" t="s">
        <v>522</v>
      </c>
      <c r="B458" s="22" t="str">
        <f>LEFT(JV!$C$4&amp;"        ",8)&amp;"        "&amp;2</f>
        <v>AUPLOAD         2</v>
      </c>
      <c r="C458" s="22" t="str">
        <f>LEFT((JV!$C$5&amp;" "),4)</f>
        <v>BD05</v>
      </c>
      <c r="D458" s="22" t="str">
        <f>LEFT((JV!J467&amp;"        "),8)</f>
        <v xml:space="preserve">        </v>
      </c>
      <c r="E458" s="22" t="str">
        <f>RIGHT("000000000000"&amp;(ROUND((JV!G467+JV!H467),2)*100),12)</f>
        <v>000000000000</v>
      </c>
      <c r="F458" s="22" t="str">
        <f>LEFT(JV!I467&amp;"                                   ",35)</f>
        <v xml:space="preserve">0                                  </v>
      </c>
      <c r="G458" s="22" t="str">
        <f>IF((JV!G467&gt;0),"-",IF((JV!H467&gt;0),"+"," "))&amp;LEFT(JV!$F$5&amp;"  ",2)&amp;JV!$F$6&amp;"      "</f>
        <v xml:space="preserve">   Q      </v>
      </c>
      <c r="H458" s="22" t="str">
        <f>LEFT(JV!A467&amp;"      ",6)</f>
        <v xml:space="preserve">      </v>
      </c>
      <c r="I458" s="22" t="str">
        <f>LEFT(JV!B467&amp;"      ",6)</f>
        <v xml:space="preserve">      </v>
      </c>
      <c r="J458" s="22" t="str">
        <f>LEFT(JV!C467&amp;"      ",6)</f>
        <v xml:space="preserve">      </v>
      </c>
      <c r="K458" s="22" t="str">
        <f>LEFT(JV!D467&amp;"      ",6)</f>
        <v xml:space="preserve">      </v>
      </c>
      <c r="L458" s="22" t="str">
        <f>LEFT(JV!E467&amp;"      ",6)</f>
        <v xml:space="preserve">      </v>
      </c>
      <c r="M458" s="22" t="str">
        <f>LEFT(JV!F467&amp;"      ",6)</f>
        <v xml:space="preserve">01    </v>
      </c>
      <c r="N458" s="22" t="str">
        <f>LEFT(JV!M467&amp;"        ",8)&amp;LEFT(JV!N467&amp;"    ",4)&amp;LEFT(JV!O467&amp;"    ",4)&amp;LEFT(JV!P467&amp;" ",1)&amp;LEFT(JV!Q467&amp;"        ",8)&amp;LEFT(JV!R467&amp;" ",1)</f>
        <v xml:space="preserve">                          </v>
      </c>
    </row>
    <row r="459" spans="1:14" x14ac:dyDescent="0.2">
      <c r="A459" s="22" t="s">
        <v>523</v>
      </c>
      <c r="B459" s="22" t="str">
        <f>LEFT(JV!$C$4&amp;"        ",8)&amp;"        "&amp;2</f>
        <v>AUPLOAD         2</v>
      </c>
      <c r="C459" s="22" t="str">
        <f>LEFT((JV!$C$5&amp;" "),4)</f>
        <v>BD05</v>
      </c>
      <c r="D459" s="22" t="str">
        <f>LEFT((JV!J468&amp;"        "),8)</f>
        <v xml:space="preserve">        </v>
      </c>
      <c r="E459" s="22" t="str">
        <f>RIGHT("000000000000"&amp;(ROUND((JV!G468+JV!H468),2)*100),12)</f>
        <v>000000000000</v>
      </c>
      <c r="F459" s="22" t="str">
        <f>LEFT(JV!I468&amp;"                                   ",35)</f>
        <v xml:space="preserve">0                                  </v>
      </c>
      <c r="G459" s="22" t="str">
        <f>IF((JV!G468&gt;0),"-",IF((JV!H468&gt;0),"+"," "))&amp;LEFT(JV!$F$5&amp;"  ",2)&amp;JV!$F$6&amp;"      "</f>
        <v xml:space="preserve">   Q      </v>
      </c>
      <c r="H459" s="22" t="str">
        <f>LEFT(JV!A468&amp;"      ",6)</f>
        <v xml:space="preserve">      </v>
      </c>
      <c r="I459" s="22" t="str">
        <f>LEFT(JV!B468&amp;"      ",6)</f>
        <v xml:space="preserve">      </v>
      </c>
      <c r="J459" s="22" t="str">
        <f>LEFT(JV!C468&amp;"      ",6)</f>
        <v xml:space="preserve">      </v>
      </c>
      <c r="K459" s="22" t="str">
        <f>LEFT(JV!D468&amp;"      ",6)</f>
        <v xml:space="preserve">      </v>
      </c>
      <c r="L459" s="22" t="str">
        <f>LEFT(JV!E468&amp;"      ",6)</f>
        <v xml:space="preserve">      </v>
      </c>
      <c r="M459" s="22" t="str">
        <f>LEFT(JV!F468&amp;"      ",6)</f>
        <v xml:space="preserve">01    </v>
      </c>
      <c r="N459" s="22" t="str">
        <f>LEFT(JV!M468&amp;"        ",8)&amp;LEFT(JV!N468&amp;"    ",4)&amp;LEFT(JV!O468&amp;"    ",4)&amp;LEFT(JV!P468&amp;" ",1)&amp;LEFT(JV!Q468&amp;"        ",8)&amp;LEFT(JV!R468&amp;" ",1)</f>
        <v xml:space="preserve">                          </v>
      </c>
    </row>
    <row r="460" spans="1:14" x14ac:dyDescent="0.2">
      <c r="A460" s="22" t="s">
        <v>524</v>
      </c>
      <c r="B460" s="22" t="str">
        <f>LEFT(JV!$C$4&amp;"        ",8)&amp;"        "&amp;2</f>
        <v>AUPLOAD         2</v>
      </c>
      <c r="C460" s="22" t="str">
        <f>LEFT((JV!$C$5&amp;" "),4)</f>
        <v>BD05</v>
      </c>
      <c r="D460" s="22" t="str">
        <f>LEFT((JV!J469&amp;"        "),8)</f>
        <v xml:space="preserve">        </v>
      </c>
      <c r="E460" s="22" t="str">
        <f>RIGHT("000000000000"&amp;(ROUND((JV!G469+JV!H469),2)*100),12)</f>
        <v>000000000000</v>
      </c>
      <c r="F460" s="22" t="str">
        <f>LEFT(JV!I469&amp;"                                   ",35)</f>
        <v xml:space="preserve">0                                  </v>
      </c>
      <c r="G460" s="22" t="str">
        <f>IF((JV!G469&gt;0),"-",IF((JV!H469&gt;0),"+"," "))&amp;LEFT(JV!$F$5&amp;"  ",2)&amp;JV!$F$6&amp;"      "</f>
        <v xml:space="preserve">   Q      </v>
      </c>
      <c r="H460" s="22" t="str">
        <f>LEFT(JV!A469&amp;"      ",6)</f>
        <v xml:space="preserve">      </v>
      </c>
      <c r="I460" s="22" t="str">
        <f>LEFT(JV!B469&amp;"      ",6)</f>
        <v xml:space="preserve">      </v>
      </c>
      <c r="J460" s="22" t="str">
        <f>LEFT(JV!C469&amp;"      ",6)</f>
        <v xml:space="preserve">      </v>
      </c>
      <c r="K460" s="22" t="str">
        <f>LEFT(JV!D469&amp;"      ",6)</f>
        <v xml:space="preserve">      </v>
      </c>
      <c r="L460" s="22" t="str">
        <f>LEFT(JV!E469&amp;"      ",6)</f>
        <v xml:space="preserve">      </v>
      </c>
      <c r="M460" s="22" t="str">
        <f>LEFT(JV!F469&amp;"      ",6)</f>
        <v xml:space="preserve">01    </v>
      </c>
      <c r="N460" s="22" t="str">
        <f>LEFT(JV!M469&amp;"        ",8)&amp;LEFT(JV!N469&amp;"    ",4)&amp;LEFT(JV!O469&amp;"    ",4)&amp;LEFT(JV!P469&amp;" ",1)&amp;LEFT(JV!Q469&amp;"        ",8)&amp;LEFT(JV!R469&amp;" ",1)</f>
        <v xml:space="preserve">                          </v>
      </c>
    </row>
    <row r="461" spans="1:14" x14ac:dyDescent="0.2">
      <c r="A461" s="22" t="s">
        <v>525</v>
      </c>
      <c r="B461" s="22" t="str">
        <f>LEFT(JV!$C$4&amp;"        ",8)&amp;"        "&amp;2</f>
        <v>AUPLOAD         2</v>
      </c>
      <c r="C461" s="22" t="str">
        <f>LEFT((JV!$C$5&amp;" "),4)</f>
        <v>BD05</v>
      </c>
      <c r="D461" s="22" t="str">
        <f>LEFT((JV!J470&amp;"        "),8)</f>
        <v xml:space="preserve">        </v>
      </c>
      <c r="E461" s="22" t="str">
        <f>RIGHT("000000000000"&amp;(ROUND((JV!G470+JV!H470),2)*100),12)</f>
        <v>000000000000</v>
      </c>
      <c r="F461" s="22" t="str">
        <f>LEFT(JV!I470&amp;"                                   ",35)</f>
        <v xml:space="preserve">0                                  </v>
      </c>
      <c r="G461" s="22" t="str">
        <f>IF((JV!G470&gt;0),"-",IF((JV!H470&gt;0),"+"," "))&amp;LEFT(JV!$F$5&amp;"  ",2)&amp;JV!$F$6&amp;"      "</f>
        <v xml:space="preserve">   Q      </v>
      </c>
      <c r="H461" s="22" t="str">
        <f>LEFT(JV!A470&amp;"      ",6)</f>
        <v xml:space="preserve">      </v>
      </c>
      <c r="I461" s="22" t="str">
        <f>LEFT(JV!B470&amp;"      ",6)</f>
        <v xml:space="preserve">      </v>
      </c>
      <c r="J461" s="22" t="str">
        <f>LEFT(JV!C470&amp;"      ",6)</f>
        <v xml:space="preserve">      </v>
      </c>
      <c r="K461" s="22" t="str">
        <f>LEFT(JV!D470&amp;"      ",6)</f>
        <v xml:space="preserve">      </v>
      </c>
      <c r="L461" s="22" t="str">
        <f>LEFT(JV!E470&amp;"      ",6)</f>
        <v xml:space="preserve">      </v>
      </c>
      <c r="M461" s="22" t="str">
        <f>LEFT(JV!F470&amp;"      ",6)</f>
        <v xml:space="preserve">01    </v>
      </c>
      <c r="N461" s="22" t="str">
        <f>LEFT(JV!M470&amp;"        ",8)&amp;LEFT(JV!N470&amp;"    ",4)&amp;LEFT(JV!O470&amp;"    ",4)&amp;LEFT(JV!P470&amp;" ",1)&amp;LEFT(JV!Q470&amp;"        ",8)&amp;LEFT(JV!R470&amp;" ",1)</f>
        <v xml:space="preserve">                          </v>
      </c>
    </row>
    <row r="462" spans="1:14" x14ac:dyDescent="0.2">
      <c r="A462" s="22" t="s">
        <v>526</v>
      </c>
      <c r="B462" s="22" t="str">
        <f>LEFT(JV!$C$4&amp;"        ",8)&amp;"        "&amp;2</f>
        <v>AUPLOAD         2</v>
      </c>
      <c r="C462" s="22" t="str">
        <f>LEFT((JV!$C$5&amp;" "),4)</f>
        <v>BD05</v>
      </c>
      <c r="D462" s="22" t="str">
        <f>LEFT((JV!J471&amp;"        "),8)</f>
        <v xml:space="preserve">        </v>
      </c>
      <c r="E462" s="22" t="str">
        <f>RIGHT("000000000000"&amp;(ROUND((JV!G471+JV!H471),2)*100),12)</f>
        <v>000000000000</v>
      </c>
      <c r="F462" s="22" t="str">
        <f>LEFT(JV!I471&amp;"                                   ",35)</f>
        <v xml:space="preserve">0                                  </v>
      </c>
      <c r="G462" s="22" t="str">
        <f>IF((JV!G471&gt;0),"-",IF((JV!H471&gt;0),"+"," "))&amp;LEFT(JV!$F$5&amp;"  ",2)&amp;JV!$F$6&amp;"      "</f>
        <v xml:space="preserve">   Q      </v>
      </c>
      <c r="H462" s="22" t="str">
        <f>LEFT(JV!A471&amp;"      ",6)</f>
        <v xml:space="preserve">      </v>
      </c>
      <c r="I462" s="22" t="str">
        <f>LEFT(JV!B471&amp;"      ",6)</f>
        <v xml:space="preserve">      </v>
      </c>
      <c r="J462" s="22" t="str">
        <f>LEFT(JV!C471&amp;"      ",6)</f>
        <v xml:space="preserve">      </v>
      </c>
      <c r="K462" s="22" t="str">
        <f>LEFT(JV!D471&amp;"      ",6)</f>
        <v xml:space="preserve">      </v>
      </c>
      <c r="L462" s="22" t="str">
        <f>LEFT(JV!E471&amp;"      ",6)</f>
        <v xml:space="preserve">      </v>
      </c>
      <c r="M462" s="22" t="str">
        <f>LEFT(JV!F471&amp;"      ",6)</f>
        <v xml:space="preserve">01    </v>
      </c>
      <c r="N462" s="22" t="str">
        <f>LEFT(JV!M471&amp;"        ",8)&amp;LEFT(JV!N471&amp;"    ",4)&amp;LEFT(JV!O471&amp;"    ",4)&amp;LEFT(JV!P471&amp;" ",1)&amp;LEFT(JV!Q471&amp;"        ",8)&amp;LEFT(JV!R471&amp;" ",1)</f>
        <v xml:space="preserve">                          </v>
      </c>
    </row>
    <row r="463" spans="1:14" x14ac:dyDescent="0.2">
      <c r="A463" s="22" t="s">
        <v>527</v>
      </c>
      <c r="B463" s="22" t="str">
        <f>LEFT(JV!$C$4&amp;"        ",8)&amp;"        "&amp;2</f>
        <v>AUPLOAD         2</v>
      </c>
      <c r="C463" s="22" t="str">
        <f>LEFT((JV!$C$5&amp;" "),4)</f>
        <v>BD05</v>
      </c>
      <c r="D463" s="22" t="str">
        <f>LEFT((JV!J472&amp;"        "),8)</f>
        <v xml:space="preserve">        </v>
      </c>
      <c r="E463" s="22" t="str">
        <f>RIGHT("000000000000"&amp;(ROUND((JV!G472+JV!H472),2)*100),12)</f>
        <v>000000000000</v>
      </c>
      <c r="F463" s="22" t="str">
        <f>LEFT(JV!I472&amp;"                                   ",35)</f>
        <v xml:space="preserve">0                                  </v>
      </c>
      <c r="G463" s="22" t="str">
        <f>IF((JV!G472&gt;0),"-",IF((JV!H472&gt;0),"+"," "))&amp;LEFT(JV!$F$5&amp;"  ",2)&amp;JV!$F$6&amp;"      "</f>
        <v xml:space="preserve">   Q      </v>
      </c>
      <c r="H463" s="22" t="str">
        <f>LEFT(JV!A472&amp;"      ",6)</f>
        <v xml:space="preserve">      </v>
      </c>
      <c r="I463" s="22" t="str">
        <f>LEFT(JV!B472&amp;"      ",6)</f>
        <v xml:space="preserve">      </v>
      </c>
      <c r="J463" s="22" t="str">
        <f>LEFT(JV!C472&amp;"      ",6)</f>
        <v xml:space="preserve">      </v>
      </c>
      <c r="K463" s="22" t="str">
        <f>LEFT(JV!D472&amp;"      ",6)</f>
        <v xml:space="preserve">      </v>
      </c>
      <c r="L463" s="22" t="str">
        <f>LEFT(JV!E472&amp;"      ",6)</f>
        <v xml:space="preserve">      </v>
      </c>
      <c r="M463" s="22" t="str">
        <f>LEFT(JV!F472&amp;"      ",6)</f>
        <v xml:space="preserve">01    </v>
      </c>
      <c r="N463" s="22" t="str">
        <f>LEFT(JV!M472&amp;"        ",8)&amp;LEFT(JV!N472&amp;"    ",4)&amp;LEFT(JV!O472&amp;"    ",4)&amp;LEFT(JV!P472&amp;" ",1)&amp;LEFT(JV!Q472&amp;"        ",8)&amp;LEFT(JV!R472&amp;" ",1)</f>
        <v xml:space="preserve">                          </v>
      </c>
    </row>
    <row r="464" spans="1:14" x14ac:dyDescent="0.2">
      <c r="A464" s="22" t="s">
        <v>528</v>
      </c>
      <c r="B464" s="22" t="str">
        <f>LEFT(JV!$C$4&amp;"        ",8)&amp;"        "&amp;2</f>
        <v>AUPLOAD         2</v>
      </c>
      <c r="C464" s="22" t="str">
        <f>LEFT((JV!$C$5&amp;" "),4)</f>
        <v>BD05</v>
      </c>
      <c r="D464" s="22" t="str">
        <f>LEFT((JV!J473&amp;"        "),8)</f>
        <v xml:space="preserve">        </v>
      </c>
      <c r="E464" s="22" t="str">
        <f>RIGHT("000000000000"&amp;(ROUND((JV!G473+JV!H473),2)*100),12)</f>
        <v>000000000000</v>
      </c>
      <c r="F464" s="22" t="str">
        <f>LEFT(JV!I473&amp;"                                   ",35)</f>
        <v xml:space="preserve">0                                  </v>
      </c>
      <c r="G464" s="22" t="str">
        <f>IF((JV!G473&gt;0),"-",IF((JV!H473&gt;0),"+"," "))&amp;LEFT(JV!$F$5&amp;"  ",2)&amp;JV!$F$6&amp;"      "</f>
        <v xml:space="preserve">   Q      </v>
      </c>
      <c r="H464" s="22" t="str">
        <f>LEFT(JV!A473&amp;"      ",6)</f>
        <v xml:space="preserve">      </v>
      </c>
      <c r="I464" s="22" t="str">
        <f>LEFT(JV!B473&amp;"      ",6)</f>
        <v xml:space="preserve">      </v>
      </c>
      <c r="J464" s="22" t="str">
        <f>LEFT(JV!C473&amp;"      ",6)</f>
        <v xml:space="preserve">      </v>
      </c>
      <c r="K464" s="22" t="str">
        <f>LEFT(JV!D473&amp;"      ",6)</f>
        <v xml:space="preserve">      </v>
      </c>
      <c r="L464" s="22" t="str">
        <f>LEFT(JV!E473&amp;"      ",6)</f>
        <v xml:space="preserve">      </v>
      </c>
      <c r="M464" s="22" t="str">
        <f>LEFT(JV!F473&amp;"      ",6)</f>
        <v xml:space="preserve">01    </v>
      </c>
      <c r="N464" s="22" t="str">
        <f>LEFT(JV!M473&amp;"        ",8)&amp;LEFT(JV!N473&amp;"    ",4)&amp;LEFT(JV!O473&amp;"    ",4)&amp;LEFT(JV!P473&amp;" ",1)&amp;LEFT(JV!Q473&amp;"        ",8)&amp;LEFT(JV!R473&amp;" ",1)</f>
        <v xml:space="preserve">                          </v>
      </c>
    </row>
    <row r="465" spans="1:14" x14ac:dyDescent="0.2">
      <c r="A465" s="22" t="s">
        <v>529</v>
      </c>
      <c r="B465" s="22" t="str">
        <f>LEFT(JV!$C$4&amp;"        ",8)&amp;"        "&amp;2</f>
        <v>AUPLOAD         2</v>
      </c>
      <c r="C465" s="22" t="str">
        <f>LEFT((JV!$C$5&amp;" "),4)</f>
        <v>BD05</v>
      </c>
      <c r="D465" s="22" t="str">
        <f>LEFT((JV!J474&amp;"        "),8)</f>
        <v xml:space="preserve">        </v>
      </c>
      <c r="E465" s="22" t="str">
        <f>RIGHT("000000000000"&amp;(ROUND((JV!G474+JV!H474),2)*100),12)</f>
        <v>000000000000</v>
      </c>
      <c r="F465" s="22" t="str">
        <f>LEFT(JV!I474&amp;"                                   ",35)</f>
        <v xml:space="preserve">0                                  </v>
      </c>
      <c r="G465" s="22" t="str">
        <f>IF((JV!G474&gt;0),"-",IF((JV!H474&gt;0),"+"," "))&amp;LEFT(JV!$F$5&amp;"  ",2)&amp;JV!$F$6&amp;"      "</f>
        <v xml:space="preserve">   Q      </v>
      </c>
      <c r="H465" s="22" t="str">
        <f>LEFT(JV!A474&amp;"      ",6)</f>
        <v xml:space="preserve">      </v>
      </c>
      <c r="I465" s="22" t="str">
        <f>LEFT(JV!B474&amp;"      ",6)</f>
        <v xml:space="preserve">      </v>
      </c>
      <c r="J465" s="22" t="str">
        <f>LEFT(JV!C474&amp;"      ",6)</f>
        <v xml:space="preserve">      </v>
      </c>
      <c r="K465" s="22" t="str">
        <f>LEFT(JV!D474&amp;"      ",6)</f>
        <v xml:space="preserve">      </v>
      </c>
      <c r="L465" s="22" t="str">
        <f>LEFT(JV!E474&amp;"      ",6)</f>
        <v xml:space="preserve">      </v>
      </c>
      <c r="M465" s="22" t="str">
        <f>LEFT(JV!F474&amp;"      ",6)</f>
        <v xml:space="preserve">01    </v>
      </c>
      <c r="N465" s="22" t="str">
        <f>LEFT(JV!M474&amp;"        ",8)&amp;LEFT(JV!N474&amp;"    ",4)&amp;LEFT(JV!O474&amp;"    ",4)&amp;LEFT(JV!P474&amp;" ",1)&amp;LEFT(JV!Q474&amp;"        ",8)&amp;LEFT(JV!R474&amp;" ",1)</f>
        <v xml:space="preserve">                          </v>
      </c>
    </row>
    <row r="466" spans="1:14" x14ac:dyDescent="0.2">
      <c r="A466" s="22" t="s">
        <v>530</v>
      </c>
      <c r="B466" s="22" t="str">
        <f>LEFT(JV!$C$4&amp;"        ",8)&amp;"        "&amp;2</f>
        <v>AUPLOAD         2</v>
      </c>
      <c r="C466" s="22" t="str">
        <f>LEFT((JV!$C$5&amp;" "),4)</f>
        <v>BD05</v>
      </c>
      <c r="D466" s="22" t="str">
        <f>LEFT((JV!J475&amp;"        "),8)</f>
        <v xml:space="preserve">        </v>
      </c>
      <c r="E466" s="22" t="str">
        <f>RIGHT("000000000000"&amp;(ROUND((JV!G475+JV!H475),2)*100),12)</f>
        <v>000000000000</v>
      </c>
      <c r="F466" s="22" t="str">
        <f>LEFT(JV!I475&amp;"                                   ",35)</f>
        <v xml:space="preserve">0                                  </v>
      </c>
      <c r="G466" s="22" t="str">
        <f>IF((JV!G475&gt;0),"-",IF((JV!H475&gt;0),"+"," "))&amp;LEFT(JV!$F$5&amp;"  ",2)&amp;JV!$F$6&amp;"      "</f>
        <v xml:space="preserve">   Q      </v>
      </c>
      <c r="H466" s="22" t="str">
        <f>LEFT(JV!A475&amp;"      ",6)</f>
        <v xml:space="preserve">      </v>
      </c>
      <c r="I466" s="22" t="str">
        <f>LEFT(JV!B475&amp;"      ",6)</f>
        <v xml:space="preserve">      </v>
      </c>
      <c r="J466" s="22" t="str">
        <f>LEFT(JV!C475&amp;"      ",6)</f>
        <v xml:space="preserve">      </v>
      </c>
      <c r="K466" s="22" t="str">
        <f>LEFT(JV!D475&amp;"      ",6)</f>
        <v xml:space="preserve">      </v>
      </c>
      <c r="L466" s="22" t="str">
        <f>LEFT(JV!E475&amp;"      ",6)</f>
        <v xml:space="preserve">      </v>
      </c>
      <c r="M466" s="22" t="str">
        <f>LEFT(JV!F475&amp;"      ",6)</f>
        <v xml:space="preserve">01    </v>
      </c>
      <c r="N466" s="22" t="str">
        <f>LEFT(JV!M475&amp;"        ",8)&amp;LEFT(JV!N475&amp;"    ",4)&amp;LEFT(JV!O475&amp;"    ",4)&amp;LEFT(JV!P475&amp;" ",1)&amp;LEFT(JV!Q475&amp;"        ",8)&amp;LEFT(JV!R475&amp;" ",1)</f>
        <v xml:space="preserve">                          </v>
      </c>
    </row>
    <row r="467" spans="1:14" x14ac:dyDescent="0.2">
      <c r="A467" s="22" t="s">
        <v>531</v>
      </c>
      <c r="B467" s="22" t="str">
        <f>LEFT(JV!$C$4&amp;"        ",8)&amp;"        "&amp;2</f>
        <v>AUPLOAD         2</v>
      </c>
      <c r="C467" s="22" t="str">
        <f>LEFT((JV!$C$5&amp;" "),4)</f>
        <v>BD05</v>
      </c>
      <c r="D467" s="22" t="str">
        <f>LEFT((JV!J476&amp;"        "),8)</f>
        <v xml:space="preserve">        </v>
      </c>
      <c r="E467" s="22" t="str">
        <f>RIGHT("000000000000"&amp;(ROUND((JV!G476+JV!H476),2)*100),12)</f>
        <v>000000000000</v>
      </c>
      <c r="F467" s="22" t="str">
        <f>LEFT(JV!I476&amp;"                                   ",35)</f>
        <v xml:space="preserve">0                                  </v>
      </c>
      <c r="G467" s="22" t="str">
        <f>IF((JV!G476&gt;0),"-",IF((JV!H476&gt;0),"+"," "))&amp;LEFT(JV!$F$5&amp;"  ",2)&amp;JV!$F$6&amp;"      "</f>
        <v xml:space="preserve">   Q      </v>
      </c>
      <c r="H467" s="22" t="str">
        <f>LEFT(JV!A476&amp;"      ",6)</f>
        <v xml:space="preserve">      </v>
      </c>
      <c r="I467" s="22" t="str">
        <f>LEFT(JV!B476&amp;"      ",6)</f>
        <v xml:space="preserve">      </v>
      </c>
      <c r="J467" s="22" t="str">
        <f>LEFT(JV!C476&amp;"      ",6)</f>
        <v xml:space="preserve">      </v>
      </c>
      <c r="K467" s="22" t="str">
        <f>LEFT(JV!D476&amp;"      ",6)</f>
        <v xml:space="preserve">      </v>
      </c>
      <c r="L467" s="22" t="str">
        <f>LEFT(JV!E476&amp;"      ",6)</f>
        <v xml:space="preserve">      </v>
      </c>
      <c r="M467" s="22" t="str">
        <f>LEFT(JV!F476&amp;"      ",6)</f>
        <v xml:space="preserve">01    </v>
      </c>
      <c r="N467" s="22" t="str">
        <f>LEFT(JV!M476&amp;"        ",8)&amp;LEFT(JV!N476&amp;"    ",4)&amp;LEFT(JV!O476&amp;"    ",4)&amp;LEFT(JV!P476&amp;" ",1)&amp;LEFT(JV!Q476&amp;"        ",8)&amp;LEFT(JV!R476&amp;" ",1)</f>
        <v xml:space="preserve">                          </v>
      </c>
    </row>
    <row r="468" spans="1:14" x14ac:dyDescent="0.2">
      <c r="A468" s="22" t="s">
        <v>532</v>
      </c>
      <c r="B468" s="22" t="str">
        <f>LEFT(JV!$C$4&amp;"        ",8)&amp;"        "&amp;2</f>
        <v>AUPLOAD         2</v>
      </c>
      <c r="C468" s="22" t="str">
        <f>LEFT((JV!$C$5&amp;" "),4)</f>
        <v>BD05</v>
      </c>
      <c r="D468" s="22" t="str">
        <f>LEFT((JV!J477&amp;"        "),8)</f>
        <v xml:space="preserve">        </v>
      </c>
      <c r="E468" s="22" t="str">
        <f>RIGHT("000000000000"&amp;(ROUND((JV!G477+JV!H477),2)*100),12)</f>
        <v>000000000000</v>
      </c>
      <c r="F468" s="22" t="str">
        <f>LEFT(JV!I477&amp;"                                   ",35)</f>
        <v xml:space="preserve">0                                  </v>
      </c>
      <c r="G468" s="22" t="str">
        <f>IF((JV!G477&gt;0),"-",IF((JV!H477&gt;0),"+"," "))&amp;LEFT(JV!$F$5&amp;"  ",2)&amp;JV!$F$6&amp;"      "</f>
        <v xml:space="preserve">   Q      </v>
      </c>
      <c r="H468" s="22" t="str">
        <f>LEFT(JV!A477&amp;"      ",6)</f>
        <v xml:space="preserve">      </v>
      </c>
      <c r="I468" s="22" t="str">
        <f>LEFT(JV!B477&amp;"      ",6)</f>
        <v xml:space="preserve">      </v>
      </c>
      <c r="J468" s="22" t="str">
        <f>LEFT(JV!C477&amp;"      ",6)</f>
        <v xml:space="preserve">      </v>
      </c>
      <c r="K468" s="22" t="str">
        <f>LEFT(JV!D477&amp;"      ",6)</f>
        <v xml:space="preserve">      </v>
      </c>
      <c r="L468" s="22" t="str">
        <f>LEFT(JV!E477&amp;"      ",6)</f>
        <v xml:space="preserve">      </v>
      </c>
      <c r="M468" s="22" t="str">
        <f>LEFT(JV!F477&amp;"      ",6)</f>
        <v xml:space="preserve">01    </v>
      </c>
      <c r="N468" s="22" t="str">
        <f>LEFT(JV!M477&amp;"        ",8)&amp;LEFT(JV!N477&amp;"    ",4)&amp;LEFT(JV!O477&amp;"    ",4)&amp;LEFT(JV!P477&amp;" ",1)&amp;LEFT(JV!Q477&amp;"        ",8)&amp;LEFT(JV!R477&amp;" ",1)</f>
        <v xml:space="preserve">                          </v>
      </c>
    </row>
    <row r="469" spans="1:14" x14ac:dyDescent="0.2">
      <c r="A469" s="22" t="s">
        <v>533</v>
      </c>
      <c r="B469" s="22" t="str">
        <f>LEFT(JV!$C$4&amp;"        ",8)&amp;"        "&amp;2</f>
        <v>AUPLOAD         2</v>
      </c>
      <c r="C469" s="22" t="str">
        <f>LEFT((JV!$C$5&amp;" "),4)</f>
        <v>BD05</v>
      </c>
      <c r="D469" s="22" t="str">
        <f>LEFT((JV!J478&amp;"        "),8)</f>
        <v xml:space="preserve">        </v>
      </c>
      <c r="E469" s="22" t="str">
        <f>RIGHT("000000000000"&amp;(ROUND((JV!G478+JV!H478),2)*100),12)</f>
        <v>000000000000</v>
      </c>
      <c r="F469" s="22" t="str">
        <f>LEFT(JV!I478&amp;"                                   ",35)</f>
        <v xml:space="preserve">0                                  </v>
      </c>
      <c r="G469" s="22" t="str">
        <f>IF((JV!G478&gt;0),"-",IF((JV!H478&gt;0),"+"," "))&amp;LEFT(JV!$F$5&amp;"  ",2)&amp;JV!$F$6&amp;"      "</f>
        <v xml:space="preserve">   Q      </v>
      </c>
      <c r="H469" s="22" t="str">
        <f>LEFT(JV!A478&amp;"      ",6)</f>
        <v xml:space="preserve">      </v>
      </c>
      <c r="I469" s="22" t="str">
        <f>LEFT(JV!B478&amp;"      ",6)</f>
        <v xml:space="preserve">      </v>
      </c>
      <c r="J469" s="22" t="str">
        <f>LEFT(JV!C478&amp;"      ",6)</f>
        <v xml:space="preserve">      </v>
      </c>
      <c r="K469" s="22" t="str">
        <f>LEFT(JV!D478&amp;"      ",6)</f>
        <v xml:space="preserve">      </v>
      </c>
      <c r="L469" s="22" t="str">
        <f>LEFT(JV!E478&amp;"      ",6)</f>
        <v xml:space="preserve">      </v>
      </c>
      <c r="M469" s="22" t="str">
        <f>LEFT(JV!F478&amp;"      ",6)</f>
        <v xml:space="preserve">01    </v>
      </c>
      <c r="N469" s="22" t="str">
        <f>LEFT(JV!M478&amp;"        ",8)&amp;LEFT(JV!N478&amp;"    ",4)&amp;LEFT(JV!O478&amp;"    ",4)&amp;LEFT(JV!P478&amp;" ",1)&amp;LEFT(JV!Q478&amp;"        ",8)&amp;LEFT(JV!R478&amp;" ",1)</f>
        <v xml:space="preserve">                          </v>
      </c>
    </row>
    <row r="470" spans="1:14" x14ac:dyDescent="0.2">
      <c r="A470" s="22" t="s">
        <v>534</v>
      </c>
      <c r="B470" s="22" t="str">
        <f>LEFT(JV!$C$4&amp;"        ",8)&amp;"        "&amp;2</f>
        <v>AUPLOAD         2</v>
      </c>
      <c r="C470" s="22" t="str">
        <f>LEFT((JV!$C$5&amp;" "),4)</f>
        <v>BD05</v>
      </c>
      <c r="D470" s="22" t="str">
        <f>LEFT((JV!J479&amp;"        "),8)</f>
        <v xml:space="preserve">        </v>
      </c>
      <c r="E470" s="22" t="str">
        <f>RIGHT("000000000000"&amp;(ROUND((JV!G479+JV!H479),2)*100),12)</f>
        <v>000000000000</v>
      </c>
      <c r="F470" s="22" t="str">
        <f>LEFT(JV!I479&amp;"                                   ",35)</f>
        <v xml:space="preserve">0                                  </v>
      </c>
      <c r="G470" s="22" t="str">
        <f>IF((JV!G479&gt;0),"-",IF((JV!H479&gt;0),"+"," "))&amp;LEFT(JV!$F$5&amp;"  ",2)&amp;JV!$F$6&amp;"      "</f>
        <v xml:space="preserve">   Q      </v>
      </c>
      <c r="H470" s="22" t="str">
        <f>LEFT(JV!A479&amp;"      ",6)</f>
        <v xml:space="preserve">      </v>
      </c>
      <c r="I470" s="22" t="str">
        <f>LEFT(JV!B479&amp;"      ",6)</f>
        <v xml:space="preserve">      </v>
      </c>
      <c r="J470" s="22" t="str">
        <f>LEFT(JV!C479&amp;"      ",6)</f>
        <v xml:space="preserve">      </v>
      </c>
      <c r="K470" s="22" t="str">
        <f>LEFT(JV!D479&amp;"      ",6)</f>
        <v xml:space="preserve">      </v>
      </c>
      <c r="L470" s="22" t="str">
        <f>LEFT(JV!E479&amp;"      ",6)</f>
        <v xml:space="preserve">      </v>
      </c>
      <c r="M470" s="22" t="str">
        <f>LEFT(JV!F479&amp;"      ",6)</f>
        <v xml:space="preserve">01    </v>
      </c>
      <c r="N470" s="22" t="str">
        <f>LEFT(JV!M479&amp;"        ",8)&amp;LEFT(JV!N479&amp;"    ",4)&amp;LEFT(JV!O479&amp;"    ",4)&amp;LEFT(JV!P479&amp;" ",1)&amp;LEFT(JV!Q479&amp;"        ",8)&amp;LEFT(JV!R479&amp;" ",1)</f>
        <v xml:space="preserve">                          </v>
      </c>
    </row>
    <row r="471" spans="1:14" x14ac:dyDescent="0.2">
      <c r="A471" s="22" t="s">
        <v>535</v>
      </c>
      <c r="B471" s="22" t="str">
        <f>LEFT(JV!$C$4&amp;"        ",8)&amp;"        "&amp;2</f>
        <v>AUPLOAD         2</v>
      </c>
      <c r="C471" s="22" t="str">
        <f>LEFT((JV!$C$5&amp;" "),4)</f>
        <v>BD05</v>
      </c>
      <c r="D471" s="22" t="str">
        <f>LEFT((JV!J480&amp;"        "),8)</f>
        <v xml:space="preserve">        </v>
      </c>
      <c r="E471" s="22" t="str">
        <f>RIGHT("000000000000"&amp;(ROUND((JV!G480+JV!H480),2)*100),12)</f>
        <v>000000000000</v>
      </c>
      <c r="F471" s="22" t="str">
        <f>LEFT(JV!I480&amp;"                                   ",35)</f>
        <v xml:space="preserve">0                                  </v>
      </c>
      <c r="G471" s="22" t="str">
        <f>IF((JV!G480&gt;0),"-",IF((JV!H480&gt;0),"+"," "))&amp;LEFT(JV!$F$5&amp;"  ",2)&amp;JV!$F$6&amp;"      "</f>
        <v xml:space="preserve">   Q      </v>
      </c>
      <c r="H471" s="22" t="str">
        <f>LEFT(JV!A480&amp;"      ",6)</f>
        <v xml:space="preserve">      </v>
      </c>
      <c r="I471" s="22" t="str">
        <f>LEFT(JV!B480&amp;"      ",6)</f>
        <v xml:space="preserve">      </v>
      </c>
      <c r="J471" s="22" t="str">
        <f>LEFT(JV!C480&amp;"      ",6)</f>
        <v xml:space="preserve">      </v>
      </c>
      <c r="K471" s="22" t="str">
        <f>LEFT(JV!D480&amp;"      ",6)</f>
        <v xml:space="preserve">      </v>
      </c>
      <c r="L471" s="22" t="str">
        <f>LEFT(JV!E480&amp;"      ",6)</f>
        <v xml:space="preserve">      </v>
      </c>
      <c r="M471" s="22" t="str">
        <f>LEFT(JV!F480&amp;"      ",6)</f>
        <v xml:space="preserve">01    </v>
      </c>
      <c r="N471" s="22" t="str">
        <f>LEFT(JV!M480&amp;"        ",8)&amp;LEFT(JV!N480&amp;"    ",4)&amp;LEFT(JV!O480&amp;"    ",4)&amp;LEFT(JV!P480&amp;" ",1)&amp;LEFT(JV!Q480&amp;"        ",8)&amp;LEFT(JV!R480&amp;" ",1)</f>
        <v xml:space="preserve">                          </v>
      </c>
    </row>
    <row r="472" spans="1:14" x14ac:dyDescent="0.2">
      <c r="A472" s="22" t="s">
        <v>536</v>
      </c>
      <c r="B472" s="22" t="str">
        <f>LEFT(JV!$C$4&amp;"        ",8)&amp;"        "&amp;2</f>
        <v>AUPLOAD         2</v>
      </c>
      <c r="C472" s="22" t="str">
        <f>LEFT((JV!$C$5&amp;" "),4)</f>
        <v>BD05</v>
      </c>
      <c r="D472" s="22" t="str">
        <f>LEFT((JV!J481&amp;"        "),8)</f>
        <v xml:space="preserve">        </v>
      </c>
      <c r="E472" s="22" t="str">
        <f>RIGHT("000000000000"&amp;(ROUND((JV!G481+JV!H481),2)*100),12)</f>
        <v>000000000000</v>
      </c>
      <c r="F472" s="22" t="str">
        <f>LEFT(JV!I481&amp;"                                   ",35)</f>
        <v xml:space="preserve">0                                  </v>
      </c>
      <c r="G472" s="22" t="str">
        <f>IF((JV!G481&gt;0),"-",IF((JV!H481&gt;0),"+"," "))&amp;LEFT(JV!$F$5&amp;"  ",2)&amp;JV!$F$6&amp;"      "</f>
        <v xml:space="preserve">   Q      </v>
      </c>
      <c r="H472" s="22" t="str">
        <f>LEFT(JV!A481&amp;"      ",6)</f>
        <v xml:space="preserve">      </v>
      </c>
      <c r="I472" s="22" t="str">
        <f>LEFT(JV!B481&amp;"      ",6)</f>
        <v xml:space="preserve">      </v>
      </c>
      <c r="J472" s="22" t="str">
        <f>LEFT(JV!C481&amp;"      ",6)</f>
        <v xml:space="preserve">      </v>
      </c>
      <c r="K472" s="22" t="str">
        <f>LEFT(JV!D481&amp;"      ",6)</f>
        <v xml:space="preserve">      </v>
      </c>
      <c r="L472" s="22" t="str">
        <f>LEFT(JV!E481&amp;"      ",6)</f>
        <v xml:space="preserve">      </v>
      </c>
      <c r="M472" s="22" t="str">
        <f>LEFT(JV!F481&amp;"      ",6)</f>
        <v xml:space="preserve">01    </v>
      </c>
      <c r="N472" s="22" t="str">
        <f>LEFT(JV!M481&amp;"        ",8)&amp;LEFT(JV!N481&amp;"    ",4)&amp;LEFT(JV!O481&amp;"    ",4)&amp;LEFT(JV!P481&amp;" ",1)&amp;LEFT(JV!Q481&amp;"        ",8)&amp;LEFT(JV!R481&amp;" ",1)</f>
        <v xml:space="preserve">                          </v>
      </c>
    </row>
    <row r="473" spans="1:14" x14ac:dyDescent="0.2">
      <c r="A473" s="22" t="s">
        <v>537</v>
      </c>
      <c r="B473" s="22" t="str">
        <f>LEFT(JV!$C$4&amp;"        ",8)&amp;"        "&amp;2</f>
        <v>AUPLOAD         2</v>
      </c>
      <c r="C473" s="22" t="str">
        <f>LEFT((JV!$C$5&amp;" "),4)</f>
        <v>BD05</v>
      </c>
      <c r="D473" s="22" t="str">
        <f>LEFT((JV!J482&amp;"        "),8)</f>
        <v xml:space="preserve">        </v>
      </c>
      <c r="E473" s="22" t="str">
        <f>RIGHT("000000000000"&amp;(ROUND((JV!G482+JV!H482),2)*100),12)</f>
        <v>000000000000</v>
      </c>
      <c r="F473" s="22" t="str">
        <f>LEFT(JV!I482&amp;"                                   ",35)</f>
        <v xml:space="preserve">0                                  </v>
      </c>
      <c r="G473" s="22" t="str">
        <f>IF((JV!G482&gt;0),"-",IF((JV!H482&gt;0),"+"," "))&amp;LEFT(JV!$F$5&amp;"  ",2)&amp;JV!$F$6&amp;"      "</f>
        <v xml:space="preserve">   Q      </v>
      </c>
      <c r="H473" s="22" t="str">
        <f>LEFT(JV!A482&amp;"      ",6)</f>
        <v xml:space="preserve">      </v>
      </c>
      <c r="I473" s="22" t="str">
        <f>LEFT(JV!B482&amp;"      ",6)</f>
        <v xml:space="preserve">      </v>
      </c>
      <c r="J473" s="22" t="str">
        <f>LEFT(JV!C482&amp;"      ",6)</f>
        <v xml:space="preserve">      </v>
      </c>
      <c r="K473" s="22" t="str">
        <f>LEFT(JV!D482&amp;"      ",6)</f>
        <v xml:space="preserve">      </v>
      </c>
      <c r="L473" s="22" t="str">
        <f>LEFT(JV!E482&amp;"      ",6)</f>
        <v xml:space="preserve">      </v>
      </c>
      <c r="M473" s="22" t="str">
        <f>LEFT(JV!F482&amp;"      ",6)</f>
        <v xml:space="preserve">01    </v>
      </c>
      <c r="N473" s="22" t="str">
        <f>LEFT(JV!M482&amp;"        ",8)&amp;LEFT(JV!N482&amp;"    ",4)&amp;LEFT(JV!O482&amp;"    ",4)&amp;LEFT(JV!P482&amp;" ",1)&amp;LEFT(JV!Q482&amp;"        ",8)&amp;LEFT(JV!R482&amp;" ",1)</f>
        <v xml:space="preserve">                          </v>
      </c>
    </row>
    <row r="474" spans="1:14" x14ac:dyDescent="0.2">
      <c r="A474" s="22" t="s">
        <v>538</v>
      </c>
      <c r="B474" s="22" t="str">
        <f>LEFT(JV!$C$4&amp;"        ",8)&amp;"        "&amp;2</f>
        <v>AUPLOAD         2</v>
      </c>
      <c r="C474" s="22" t="str">
        <f>LEFT((JV!$C$5&amp;" "),4)</f>
        <v>BD05</v>
      </c>
      <c r="D474" s="22" t="str">
        <f>LEFT((JV!J483&amp;"        "),8)</f>
        <v xml:space="preserve">        </v>
      </c>
      <c r="E474" s="22" t="str">
        <f>RIGHT("000000000000"&amp;(ROUND((JV!G483+JV!H483),2)*100),12)</f>
        <v>000000000000</v>
      </c>
      <c r="F474" s="22" t="str">
        <f>LEFT(JV!I483&amp;"                                   ",35)</f>
        <v xml:space="preserve">0                                  </v>
      </c>
      <c r="G474" s="22" t="str">
        <f>IF((JV!G483&gt;0),"-",IF((JV!H483&gt;0),"+"," "))&amp;LEFT(JV!$F$5&amp;"  ",2)&amp;JV!$F$6&amp;"      "</f>
        <v xml:space="preserve">   Q      </v>
      </c>
      <c r="H474" s="22" t="str">
        <f>LEFT(JV!A483&amp;"      ",6)</f>
        <v xml:space="preserve">      </v>
      </c>
      <c r="I474" s="22" t="str">
        <f>LEFT(JV!B483&amp;"      ",6)</f>
        <v xml:space="preserve">      </v>
      </c>
      <c r="J474" s="22" t="str">
        <f>LEFT(JV!C483&amp;"      ",6)</f>
        <v xml:space="preserve">      </v>
      </c>
      <c r="K474" s="22" t="str">
        <f>LEFT(JV!D483&amp;"      ",6)</f>
        <v xml:space="preserve">      </v>
      </c>
      <c r="L474" s="22" t="str">
        <f>LEFT(JV!E483&amp;"      ",6)</f>
        <v xml:space="preserve">      </v>
      </c>
      <c r="M474" s="22" t="str">
        <f>LEFT(JV!F483&amp;"      ",6)</f>
        <v xml:space="preserve">01    </v>
      </c>
      <c r="N474" s="22" t="str">
        <f>LEFT(JV!M483&amp;"        ",8)&amp;LEFT(JV!N483&amp;"    ",4)&amp;LEFT(JV!O483&amp;"    ",4)&amp;LEFT(JV!P483&amp;" ",1)&amp;LEFT(JV!Q483&amp;"        ",8)&amp;LEFT(JV!R483&amp;" ",1)</f>
        <v xml:space="preserve">                          </v>
      </c>
    </row>
    <row r="475" spans="1:14" x14ac:dyDescent="0.2">
      <c r="A475" s="22" t="s">
        <v>539</v>
      </c>
      <c r="B475" s="22" t="str">
        <f>LEFT(JV!$C$4&amp;"        ",8)&amp;"        "&amp;2</f>
        <v>AUPLOAD         2</v>
      </c>
      <c r="C475" s="22" t="str">
        <f>LEFT((JV!$C$5&amp;" "),4)</f>
        <v>BD05</v>
      </c>
      <c r="D475" s="22" t="str">
        <f>LEFT((JV!J484&amp;"        "),8)</f>
        <v xml:space="preserve">        </v>
      </c>
      <c r="E475" s="22" t="str">
        <f>RIGHT("000000000000"&amp;(ROUND((JV!G484+JV!H484),2)*100),12)</f>
        <v>000000000000</v>
      </c>
      <c r="F475" s="22" t="str">
        <f>LEFT(JV!I484&amp;"                                   ",35)</f>
        <v xml:space="preserve">0                                  </v>
      </c>
      <c r="G475" s="22" t="str">
        <f>IF((JV!G484&gt;0),"-",IF((JV!H484&gt;0),"+"," "))&amp;LEFT(JV!$F$5&amp;"  ",2)&amp;JV!$F$6&amp;"      "</f>
        <v xml:space="preserve">   Q      </v>
      </c>
      <c r="H475" s="22" t="str">
        <f>LEFT(JV!A484&amp;"      ",6)</f>
        <v xml:space="preserve">      </v>
      </c>
      <c r="I475" s="22" t="str">
        <f>LEFT(JV!B484&amp;"      ",6)</f>
        <v xml:space="preserve">      </v>
      </c>
      <c r="J475" s="22" t="str">
        <f>LEFT(JV!C484&amp;"      ",6)</f>
        <v xml:space="preserve">      </v>
      </c>
      <c r="K475" s="22" t="str">
        <f>LEFT(JV!D484&amp;"      ",6)</f>
        <v xml:space="preserve">      </v>
      </c>
      <c r="L475" s="22" t="str">
        <f>LEFT(JV!E484&amp;"      ",6)</f>
        <v xml:space="preserve">      </v>
      </c>
      <c r="M475" s="22" t="str">
        <f>LEFT(JV!F484&amp;"      ",6)</f>
        <v xml:space="preserve">01    </v>
      </c>
      <c r="N475" s="22" t="str">
        <f>LEFT(JV!M484&amp;"        ",8)&amp;LEFT(JV!N484&amp;"    ",4)&amp;LEFT(JV!O484&amp;"    ",4)&amp;LEFT(JV!P484&amp;" ",1)&amp;LEFT(JV!Q484&amp;"        ",8)&amp;LEFT(JV!R484&amp;" ",1)</f>
        <v xml:space="preserve">                          </v>
      </c>
    </row>
    <row r="476" spans="1:14" x14ac:dyDescent="0.2">
      <c r="A476" s="22" t="s">
        <v>540</v>
      </c>
      <c r="B476" s="22" t="str">
        <f>LEFT(JV!$C$4&amp;"        ",8)&amp;"        "&amp;2</f>
        <v>AUPLOAD         2</v>
      </c>
      <c r="C476" s="22" t="str">
        <f>LEFT((JV!$C$5&amp;" "),4)</f>
        <v>BD05</v>
      </c>
      <c r="D476" s="22" t="str">
        <f>LEFT((JV!J485&amp;"        "),8)</f>
        <v xml:space="preserve">        </v>
      </c>
      <c r="E476" s="22" t="str">
        <f>RIGHT("000000000000"&amp;(ROUND((JV!G485+JV!H485),2)*100),12)</f>
        <v>000000000000</v>
      </c>
      <c r="F476" s="22" t="str">
        <f>LEFT(JV!I485&amp;"                                   ",35)</f>
        <v xml:space="preserve">0                                  </v>
      </c>
      <c r="G476" s="22" t="str">
        <f>IF((JV!G485&gt;0),"-",IF((JV!H485&gt;0),"+"," "))&amp;LEFT(JV!$F$5&amp;"  ",2)&amp;JV!$F$6&amp;"      "</f>
        <v xml:space="preserve">   Q      </v>
      </c>
      <c r="H476" s="22" t="str">
        <f>LEFT(JV!A485&amp;"      ",6)</f>
        <v xml:space="preserve">      </v>
      </c>
      <c r="I476" s="22" t="str">
        <f>LEFT(JV!B485&amp;"      ",6)</f>
        <v xml:space="preserve">      </v>
      </c>
      <c r="J476" s="22" t="str">
        <f>LEFT(JV!C485&amp;"      ",6)</f>
        <v xml:space="preserve">      </v>
      </c>
      <c r="K476" s="22" t="str">
        <f>LEFT(JV!D485&amp;"      ",6)</f>
        <v xml:space="preserve">      </v>
      </c>
      <c r="L476" s="22" t="str">
        <f>LEFT(JV!E485&amp;"      ",6)</f>
        <v xml:space="preserve">      </v>
      </c>
      <c r="M476" s="22" t="str">
        <f>LEFT(JV!F485&amp;"      ",6)</f>
        <v xml:space="preserve">01    </v>
      </c>
      <c r="N476" s="22" t="str">
        <f>LEFT(JV!M485&amp;"        ",8)&amp;LEFT(JV!N485&amp;"    ",4)&amp;LEFT(JV!O485&amp;"    ",4)&amp;LEFT(JV!P485&amp;" ",1)&amp;LEFT(JV!Q485&amp;"        ",8)&amp;LEFT(JV!R485&amp;" ",1)</f>
        <v xml:space="preserve">                          </v>
      </c>
    </row>
    <row r="477" spans="1:14" x14ac:dyDescent="0.2">
      <c r="A477" s="22" t="s">
        <v>541</v>
      </c>
      <c r="B477" s="22" t="str">
        <f>LEFT(JV!$C$4&amp;"        ",8)&amp;"        "&amp;2</f>
        <v>AUPLOAD         2</v>
      </c>
      <c r="C477" s="22" t="str">
        <f>LEFT((JV!$C$5&amp;" "),4)</f>
        <v>BD05</v>
      </c>
      <c r="D477" s="22" t="str">
        <f>LEFT((JV!J486&amp;"        "),8)</f>
        <v xml:space="preserve">        </v>
      </c>
      <c r="E477" s="22" t="str">
        <f>RIGHT("000000000000"&amp;(ROUND((JV!G486+JV!H486),2)*100),12)</f>
        <v>000000000000</v>
      </c>
      <c r="F477" s="22" t="str">
        <f>LEFT(JV!I486&amp;"                                   ",35)</f>
        <v xml:space="preserve">0                                  </v>
      </c>
      <c r="G477" s="22" t="str">
        <f>IF((JV!G486&gt;0),"-",IF((JV!H486&gt;0),"+"," "))&amp;LEFT(JV!$F$5&amp;"  ",2)&amp;JV!$F$6&amp;"      "</f>
        <v xml:space="preserve">   Q      </v>
      </c>
      <c r="H477" s="22" t="str">
        <f>LEFT(JV!A486&amp;"      ",6)</f>
        <v xml:space="preserve">      </v>
      </c>
      <c r="I477" s="22" t="str">
        <f>LEFT(JV!B486&amp;"      ",6)</f>
        <v xml:space="preserve">      </v>
      </c>
      <c r="J477" s="22" t="str">
        <f>LEFT(JV!C486&amp;"      ",6)</f>
        <v xml:space="preserve">      </v>
      </c>
      <c r="K477" s="22" t="str">
        <f>LEFT(JV!D486&amp;"      ",6)</f>
        <v xml:space="preserve">      </v>
      </c>
      <c r="L477" s="22" t="str">
        <f>LEFT(JV!E486&amp;"      ",6)</f>
        <v xml:space="preserve">      </v>
      </c>
      <c r="M477" s="22" t="str">
        <f>LEFT(JV!F486&amp;"      ",6)</f>
        <v xml:space="preserve">01    </v>
      </c>
      <c r="N477" s="22" t="str">
        <f>LEFT(JV!M486&amp;"        ",8)&amp;LEFT(JV!N486&amp;"    ",4)&amp;LEFT(JV!O486&amp;"    ",4)&amp;LEFT(JV!P486&amp;" ",1)&amp;LEFT(JV!Q486&amp;"        ",8)&amp;LEFT(JV!R486&amp;" ",1)</f>
        <v xml:space="preserve">                          </v>
      </c>
    </row>
    <row r="478" spans="1:14" x14ac:dyDescent="0.2">
      <c r="A478" s="22" t="s">
        <v>542</v>
      </c>
      <c r="B478" s="22" t="str">
        <f>LEFT(JV!$C$4&amp;"        ",8)&amp;"        "&amp;2</f>
        <v>AUPLOAD         2</v>
      </c>
      <c r="C478" s="22" t="str">
        <f>LEFT((JV!$C$5&amp;" "),4)</f>
        <v>BD05</v>
      </c>
      <c r="D478" s="22" t="str">
        <f>LEFT((JV!J487&amp;"        "),8)</f>
        <v xml:space="preserve">        </v>
      </c>
      <c r="E478" s="22" t="str">
        <f>RIGHT("000000000000"&amp;(ROUND((JV!G487+JV!H487),2)*100),12)</f>
        <v>000000000000</v>
      </c>
      <c r="F478" s="22" t="str">
        <f>LEFT(JV!I487&amp;"                                   ",35)</f>
        <v xml:space="preserve">0                                  </v>
      </c>
      <c r="G478" s="22" t="str">
        <f>IF((JV!G487&gt;0),"-",IF((JV!H487&gt;0),"+"," "))&amp;LEFT(JV!$F$5&amp;"  ",2)&amp;JV!$F$6&amp;"      "</f>
        <v xml:space="preserve">   Q      </v>
      </c>
      <c r="H478" s="22" t="str">
        <f>LEFT(JV!A487&amp;"      ",6)</f>
        <v xml:space="preserve">      </v>
      </c>
      <c r="I478" s="22" t="str">
        <f>LEFT(JV!B487&amp;"      ",6)</f>
        <v xml:space="preserve">      </v>
      </c>
      <c r="J478" s="22" t="str">
        <f>LEFT(JV!C487&amp;"      ",6)</f>
        <v xml:space="preserve">      </v>
      </c>
      <c r="K478" s="22" t="str">
        <f>LEFT(JV!D487&amp;"      ",6)</f>
        <v xml:space="preserve">      </v>
      </c>
      <c r="L478" s="22" t="str">
        <f>LEFT(JV!E487&amp;"      ",6)</f>
        <v xml:space="preserve">      </v>
      </c>
      <c r="M478" s="22" t="str">
        <f>LEFT(JV!F487&amp;"      ",6)</f>
        <v xml:space="preserve">01    </v>
      </c>
      <c r="N478" s="22" t="str">
        <f>LEFT(JV!M487&amp;"        ",8)&amp;LEFT(JV!N487&amp;"    ",4)&amp;LEFT(JV!O487&amp;"    ",4)&amp;LEFT(JV!P487&amp;" ",1)&amp;LEFT(JV!Q487&amp;"        ",8)&amp;LEFT(JV!R487&amp;" ",1)</f>
        <v xml:space="preserve">                          </v>
      </c>
    </row>
    <row r="479" spans="1:14" x14ac:dyDescent="0.2">
      <c r="A479" s="22" t="s">
        <v>543</v>
      </c>
      <c r="B479" s="22" t="str">
        <f>LEFT(JV!$C$4&amp;"        ",8)&amp;"        "&amp;2</f>
        <v>AUPLOAD         2</v>
      </c>
      <c r="C479" s="22" t="str">
        <f>LEFT((JV!$C$5&amp;" "),4)</f>
        <v>BD05</v>
      </c>
      <c r="D479" s="22" t="str">
        <f>LEFT((JV!J488&amp;"        "),8)</f>
        <v xml:space="preserve">        </v>
      </c>
      <c r="E479" s="22" t="str">
        <f>RIGHT("000000000000"&amp;(ROUND((JV!G488+JV!H488),2)*100),12)</f>
        <v>000000000000</v>
      </c>
      <c r="F479" s="22" t="str">
        <f>LEFT(JV!I488&amp;"                                   ",35)</f>
        <v xml:space="preserve">0                                  </v>
      </c>
      <c r="G479" s="22" t="str">
        <f>IF((JV!G488&gt;0),"-",IF((JV!H488&gt;0),"+"," "))&amp;LEFT(JV!$F$5&amp;"  ",2)&amp;JV!$F$6&amp;"      "</f>
        <v xml:space="preserve">   Q      </v>
      </c>
      <c r="H479" s="22" t="str">
        <f>LEFT(JV!A488&amp;"      ",6)</f>
        <v xml:space="preserve">      </v>
      </c>
      <c r="I479" s="22" t="str">
        <f>LEFT(JV!B488&amp;"      ",6)</f>
        <v xml:space="preserve">      </v>
      </c>
      <c r="J479" s="22" t="str">
        <f>LEFT(JV!C488&amp;"      ",6)</f>
        <v xml:space="preserve">      </v>
      </c>
      <c r="K479" s="22" t="str">
        <f>LEFT(JV!D488&amp;"      ",6)</f>
        <v xml:space="preserve">      </v>
      </c>
      <c r="L479" s="22" t="str">
        <f>LEFT(JV!E488&amp;"      ",6)</f>
        <v xml:space="preserve">      </v>
      </c>
      <c r="M479" s="22" t="str">
        <f>LEFT(JV!F488&amp;"      ",6)</f>
        <v xml:space="preserve">01    </v>
      </c>
      <c r="N479" s="22" t="str">
        <f>LEFT(JV!M488&amp;"        ",8)&amp;LEFT(JV!N488&amp;"    ",4)&amp;LEFT(JV!O488&amp;"    ",4)&amp;LEFT(JV!P488&amp;" ",1)&amp;LEFT(JV!Q488&amp;"        ",8)&amp;LEFT(JV!R488&amp;" ",1)</f>
        <v xml:space="preserve">                          </v>
      </c>
    </row>
    <row r="480" spans="1:14" x14ac:dyDescent="0.2">
      <c r="A480" s="22" t="s">
        <v>544</v>
      </c>
      <c r="B480" s="22" t="str">
        <f>LEFT(JV!$C$4&amp;"        ",8)&amp;"        "&amp;2</f>
        <v>AUPLOAD         2</v>
      </c>
      <c r="C480" s="22" t="str">
        <f>LEFT((JV!$C$5&amp;" "),4)</f>
        <v>BD05</v>
      </c>
      <c r="D480" s="22" t="str">
        <f>LEFT((JV!J489&amp;"        "),8)</f>
        <v xml:space="preserve">        </v>
      </c>
      <c r="E480" s="22" t="str">
        <f>RIGHT("000000000000"&amp;(ROUND((JV!G489+JV!H489),2)*100),12)</f>
        <v>000000000000</v>
      </c>
      <c r="F480" s="22" t="str">
        <f>LEFT(JV!I489&amp;"                                   ",35)</f>
        <v xml:space="preserve">0                                  </v>
      </c>
      <c r="G480" s="22" t="str">
        <f>IF((JV!G489&gt;0),"-",IF((JV!H489&gt;0),"+"," "))&amp;LEFT(JV!$F$5&amp;"  ",2)&amp;JV!$F$6&amp;"      "</f>
        <v xml:space="preserve">   Q      </v>
      </c>
      <c r="H480" s="22" t="str">
        <f>LEFT(JV!A489&amp;"      ",6)</f>
        <v xml:space="preserve">      </v>
      </c>
      <c r="I480" s="22" t="str">
        <f>LEFT(JV!B489&amp;"      ",6)</f>
        <v xml:space="preserve">      </v>
      </c>
      <c r="J480" s="22" t="str">
        <f>LEFT(JV!C489&amp;"      ",6)</f>
        <v xml:space="preserve">      </v>
      </c>
      <c r="K480" s="22" t="str">
        <f>LEFT(JV!D489&amp;"      ",6)</f>
        <v xml:space="preserve">      </v>
      </c>
      <c r="L480" s="22" t="str">
        <f>LEFT(JV!E489&amp;"      ",6)</f>
        <v xml:space="preserve">      </v>
      </c>
      <c r="M480" s="22" t="str">
        <f>LEFT(JV!F489&amp;"      ",6)</f>
        <v xml:space="preserve">01    </v>
      </c>
      <c r="N480" s="22" t="str">
        <f>LEFT(JV!M489&amp;"        ",8)&amp;LEFT(JV!N489&amp;"    ",4)&amp;LEFT(JV!O489&amp;"    ",4)&amp;LEFT(JV!P489&amp;" ",1)&amp;LEFT(JV!Q489&amp;"        ",8)&amp;LEFT(JV!R489&amp;" ",1)</f>
        <v xml:space="preserve">                          </v>
      </c>
    </row>
    <row r="481" spans="1:14" x14ac:dyDescent="0.2">
      <c r="A481" s="22" t="s">
        <v>545</v>
      </c>
      <c r="B481" s="22" t="str">
        <f>LEFT(JV!$C$4&amp;"        ",8)&amp;"        "&amp;2</f>
        <v>AUPLOAD         2</v>
      </c>
      <c r="C481" s="22" t="str">
        <f>LEFT((JV!$C$5&amp;" "),4)</f>
        <v>BD05</v>
      </c>
      <c r="D481" s="22" t="str">
        <f>LEFT((JV!J490&amp;"        "),8)</f>
        <v xml:space="preserve">        </v>
      </c>
      <c r="E481" s="22" t="str">
        <f>RIGHT("000000000000"&amp;(ROUND((JV!G490+JV!H490),2)*100),12)</f>
        <v>000000000000</v>
      </c>
      <c r="F481" s="22" t="str">
        <f>LEFT(JV!I490&amp;"                                   ",35)</f>
        <v xml:space="preserve">0                                  </v>
      </c>
      <c r="G481" s="22" t="str">
        <f>IF((JV!G490&gt;0),"-",IF((JV!H490&gt;0),"+"," "))&amp;LEFT(JV!$F$5&amp;"  ",2)&amp;JV!$F$6&amp;"      "</f>
        <v xml:space="preserve">   Q      </v>
      </c>
      <c r="H481" s="22" t="str">
        <f>LEFT(JV!A490&amp;"      ",6)</f>
        <v xml:space="preserve">      </v>
      </c>
      <c r="I481" s="22" t="str">
        <f>LEFT(JV!B490&amp;"      ",6)</f>
        <v xml:space="preserve">      </v>
      </c>
      <c r="J481" s="22" t="str">
        <f>LEFT(JV!C490&amp;"      ",6)</f>
        <v xml:space="preserve">      </v>
      </c>
      <c r="K481" s="22" t="str">
        <f>LEFT(JV!D490&amp;"      ",6)</f>
        <v xml:space="preserve">      </v>
      </c>
      <c r="L481" s="22" t="str">
        <f>LEFT(JV!E490&amp;"      ",6)</f>
        <v xml:space="preserve">      </v>
      </c>
      <c r="M481" s="22" t="str">
        <f>LEFT(JV!F490&amp;"      ",6)</f>
        <v xml:space="preserve">01    </v>
      </c>
      <c r="N481" s="22" t="str">
        <f>LEFT(JV!M490&amp;"        ",8)&amp;LEFT(JV!N490&amp;"    ",4)&amp;LEFT(JV!O490&amp;"    ",4)&amp;LEFT(JV!P490&amp;" ",1)&amp;LEFT(JV!Q490&amp;"        ",8)&amp;LEFT(JV!R490&amp;" ",1)</f>
        <v xml:space="preserve">                          </v>
      </c>
    </row>
    <row r="482" spans="1:14" x14ac:dyDescent="0.2">
      <c r="A482" s="22" t="s">
        <v>546</v>
      </c>
      <c r="B482" s="22" t="str">
        <f>LEFT(JV!$C$4&amp;"        ",8)&amp;"        "&amp;2</f>
        <v>AUPLOAD         2</v>
      </c>
      <c r="C482" s="22" t="str">
        <f>LEFT((JV!$C$5&amp;" "),4)</f>
        <v>BD05</v>
      </c>
      <c r="D482" s="22" t="str">
        <f>LEFT((JV!J491&amp;"        "),8)</f>
        <v xml:space="preserve">        </v>
      </c>
      <c r="E482" s="22" t="str">
        <f>RIGHT("000000000000"&amp;(ROUND((JV!G491+JV!H491),2)*100),12)</f>
        <v>000000000000</v>
      </c>
      <c r="F482" s="22" t="str">
        <f>LEFT(JV!I491&amp;"                                   ",35)</f>
        <v xml:space="preserve">0                                  </v>
      </c>
      <c r="G482" s="22" t="str">
        <f>IF((JV!G491&gt;0),"-",IF((JV!H491&gt;0),"+"," "))&amp;LEFT(JV!$F$5&amp;"  ",2)&amp;JV!$F$6&amp;"      "</f>
        <v xml:space="preserve">   Q      </v>
      </c>
      <c r="H482" s="22" t="str">
        <f>LEFT(JV!A491&amp;"      ",6)</f>
        <v xml:space="preserve">      </v>
      </c>
      <c r="I482" s="22" t="str">
        <f>LEFT(JV!B491&amp;"      ",6)</f>
        <v xml:space="preserve">      </v>
      </c>
      <c r="J482" s="22" t="str">
        <f>LEFT(JV!C491&amp;"      ",6)</f>
        <v xml:space="preserve">      </v>
      </c>
      <c r="K482" s="22" t="str">
        <f>LEFT(JV!D491&amp;"      ",6)</f>
        <v xml:space="preserve">      </v>
      </c>
      <c r="L482" s="22" t="str">
        <f>LEFT(JV!E491&amp;"      ",6)</f>
        <v xml:space="preserve">      </v>
      </c>
      <c r="M482" s="22" t="str">
        <f>LEFT(JV!F491&amp;"      ",6)</f>
        <v xml:space="preserve">01    </v>
      </c>
      <c r="N482" s="22" t="str">
        <f>LEFT(JV!M491&amp;"        ",8)&amp;LEFT(JV!N491&amp;"    ",4)&amp;LEFT(JV!O491&amp;"    ",4)&amp;LEFT(JV!P491&amp;" ",1)&amp;LEFT(JV!Q491&amp;"        ",8)&amp;LEFT(JV!R491&amp;" ",1)</f>
        <v xml:space="preserve">                          </v>
      </c>
    </row>
    <row r="483" spans="1:14" x14ac:dyDescent="0.2">
      <c r="A483" s="22" t="s">
        <v>547</v>
      </c>
      <c r="B483" s="22" t="str">
        <f>LEFT(JV!$C$4&amp;"        ",8)&amp;"        "&amp;2</f>
        <v>AUPLOAD         2</v>
      </c>
      <c r="C483" s="22" t="str">
        <f>LEFT((JV!$C$5&amp;" "),4)</f>
        <v>BD05</v>
      </c>
      <c r="D483" s="22" t="str">
        <f>LEFT((JV!J492&amp;"        "),8)</f>
        <v xml:space="preserve">        </v>
      </c>
      <c r="E483" s="22" t="str">
        <f>RIGHT("000000000000"&amp;(ROUND((JV!G492+JV!H492),2)*100),12)</f>
        <v>000000000000</v>
      </c>
      <c r="F483" s="22" t="str">
        <f>LEFT(JV!I492&amp;"                                   ",35)</f>
        <v xml:space="preserve">0                                  </v>
      </c>
      <c r="G483" s="22" t="str">
        <f>IF((JV!G492&gt;0),"-",IF((JV!H492&gt;0),"+"," "))&amp;LEFT(JV!$F$5&amp;"  ",2)&amp;JV!$F$6&amp;"      "</f>
        <v xml:space="preserve">   Q      </v>
      </c>
      <c r="H483" s="22" t="str">
        <f>LEFT(JV!A492&amp;"      ",6)</f>
        <v xml:space="preserve">      </v>
      </c>
      <c r="I483" s="22" t="str">
        <f>LEFT(JV!B492&amp;"      ",6)</f>
        <v xml:space="preserve">      </v>
      </c>
      <c r="J483" s="22" t="str">
        <f>LEFT(JV!C492&amp;"      ",6)</f>
        <v xml:space="preserve">      </v>
      </c>
      <c r="K483" s="22" t="str">
        <f>LEFT(JV!D492&amp;"      ",6)</f>
        <v xml:space="preserve">      </v>
      </c>
      <c r="L483" s="22" t="str">
        <f>LEFT(JV!E492&amp;"      ",6)</f>
        <v xml:space="preserve">      </v>
      </c>
      <c r="M483" s="22" t="str">
        <f>LEFT(JV!F492&amp;"      ",6)</f>
        <v xml:space="preserve">01    </v>
      </c>
      <c r="N483" s="22" t="str">
        <f>LEFT(JV!M492&amp;"        ",8)&amp;LEFT(JV!N492&amp;"    ",4)&amp;LEFT(JV!O492&amp;"    ",4)&amp;LEFT(JV!P492&amp;" ",1)&amp;LEFT(JV!Q492&amp;"        ",8)&amp;LEFT(JV!R492&amp;" ",1)</f>
        <v xml:space="preserve">                          </v>
      </c>
    </row>
    <row r="484" spans="1:14" x14ac:dyDescent="0.2">
      <c r="A484" s="22" t="s">
        <v>548</v>
      </c>
      <c r="B484" s="22" t="str">
        <f>LEFT(JV!$C$4&amp;"        ",8)&amp;"        "&amp;2</f>
        <v>AUPLOAD         2</v>
      </c>
      <c r="C484" s="22" t="str">
        <f>LEFT((JV!$C$5&amp;" "),4)</f>
        <v>BD05</v>
      </c>
      <c r="D484" s="22" t="str">
        <f>LEFT((JV!J493&amp;"        "),8)</f>
        <v xml:space="preserve">        </v>
      </c>
      <c r="E484" s="22" t="str">
        <f>RIGHT("000000000000"&amp;(ROUND((JV!G493+JV!H493),2)*100),12)</f>
        <v>000000000000</v>
      </c>
      <c r="F484" s="22" t="str">
        <f>LEFT(JV!I493&amp;"                                   ",35)</f>
        <v xml:space="preserve">0                                  </v>
      </c>
      <c r="G484" s="22" t="str">
        <f>IF((JV!G493&gt;0),"-",IF((JV!H493&gt;0),"+"," "))&amp;LEFT(JV!$F$5&amp;"  ",2)&amp;JV!$F$6&amp;"      "</f>
        <v xml:space="preserve">   Q      </v>
      </c>
      <c r="H484" s="22" t="str">
        <f>LEFT(JV!A493&amp;"      ",6)</f>
        <v xml:space="preserve">      </v>
      </c>
      <c r="I484" s="22" t="str">
        <f>LEFT(JV!B493&amp;"      ",6)</f>
        <v xml:space="preserve">      </v>
      </c>
      <c r="J484" s="22" t="str">
        <f>LEFT(JV!C493&amp;"      ",6)</f>
        <v xml:space="preserve">      </v>
      </c>
      <c r="K484" s="22" t="str">
        <f>LEFT(JV!D493&amp;"      ",6)</f>
        <v xml:space="preserve">      </v>
      </c>
      <c r="L484" s="22" t="str">
        <f>LEFT(JV!E493&amp;"      ",6)</f>
        <v xml:space="preserve">      </v>
      </c>
      <c r="M484" s="22" t="str">
        <f>LEFT(JV!F493&amp;"      ",6)</f>
        <v xml:space="preserve">01    </v>
      </c>
      <c r="N484" s="22" t="str">
        <f>LEFT(JV!M493&amp;"        ",8)&amp;LEFT(JV!N493&amp;"    ",4)&amp;LEFT(JV!O493&amp;"    ",4)&amp;LEFT(JV!P493&amp;" ",1)&amp;LEFT(JV!Q493&amp;"        ",8)&amp;LEFT(JV!R493&amp;" ",1)</f>
        <v xml:space="preserve">                          </v>
      </c>
    </row>
    <row r="485" spans="1:14" x14ac:dyDescent="0.2">
      <c r="A485" s="22" t="s">
        <v>549</v>
      </c>
      <c r="B485" s="22" t="str">
        <f>LEFT(JV!$C$4&amp;"        ",8)&amp;"        "&amp;2</f>
        <v>AUPLOAD         2</v>
      </c>
      <c r="C485" s="22" t="str">
        <f>LEFT((JV!$C$5&amp;" "),4)</f>
        <v>BD05</v>
      </c>
      <c r="D485" s="22" t="str">
        <f>LEFT((JV!J494&amp;"        "),8)</f>
        <v xml:space="preserve">        </v>
      </c>
      <c r="E485" s="22" t="str">
        <f>RIGHT("000000000000"&amp;(ROUND((JV!G494+JV!H494),2)*100),12)</f>
        <v>000000000000</v>
      </c>
      <c r="F485" s="22" t="str">
        <f>LEFT(JV!I494&amp;"                                   ",35)</f>
        <v xml:space="preserve">0                                  </v>
      </c>
      <c r="G485" s="22" t="str">
        <f>IF((JV!G494&gt;0),"-",IF((JV!H494&gt;0),"+"," "))&amp;LEFT(JV!$F$5&amp;"  ",2)&amp;JV!$F$6&amp;"      "</f>
        <v xml:space="preserve">   Q      </v>
      </c>
      <c r="H485" s="22" t="str">
        <f>LEFT(JV!A494&amp;"      ",6)</f>
        <v xml:space="preserve">      </v>
      </c>
      <c r="I485" s="22" t="str">
        <f>LEFT(JV!B494&amp;"      ",6)</f>
        <v xml:space="preserve">      </v>
      </c>
      <c r="J485" s="22" t="str">
        <f>LEFT(JV!C494&amp;"      ",6)</f>
        <v xml:space="preserve">      </v>
      </c>
      <c r="K485" s="22" t="str">
        <f>LEFT(JV!D494&amp;"      ",6)</f>
        <v xml:space="preserve">      </v>
      </c>
      <c r="L485" s="22" t="str">
        <f>LEFT(JV!E494&amp;"      ",6)</f>
        <v xml:space="preserve">      </v>
      </c>
      <c r="M485" s="22" t="str">
        <f>LEFT(JV!F494&amp;"      ",6)</f>
        <v xml:space="preserve">01    </v>
      </c>
      <c r="N485" s="22" t="str">
        <f>LEFT(JV!M494&amp;"        ",8)&amp;LEFT(JV!N494&amp;"    ",4)&amp;LEFT(JV!O494&amp;"    ",4)&amp;LEFT(JV!P494&amp;" ",1)&amp;LEFT(JV!Q494&amp;"        ",8)&amp;LEFT(JV!R494&amp;" ",1)</f>
        <v xml:space="preserve">                          </v>
      </c>
    </row>
    <row r="486" spans="1:14" x14ac:dyDescent="0.2">
      <c r="A486" s="22" t="s">
        <v>550</v>
      </c>
      <c r="B486" s="22" t="str">
        <f>LEFT(JV!$C$4&amp;"        ",8)&amp;"        "&amp;2</f>
        <v>AUPLOAD         2</v>
      </c>
      <c r="C486" s="22" t="str">
        <f>LEFT((JV!$C$5&amp;" "),4)</f>
        <v>BD05</v>
      </c>
      <c r="D486" s="22" t="str">
        <f>LEFT((JV!J495&amp;"        "),8)</f>
        <v xml:space="preserve">        </v>
      </c>
      <c r="E486" s="22" t="str">
        <f>RIGHT("000000000000"&amp;(ROUND((JV!G495+JV!H495),2)*100),12)</f>
        <v>000000000000</v>
      </c>
      <c r="F486" s="22" t="str">
        <f>LEFT(JV!I495&amp;"                                   ",35)</f>
        <v xml:space="preserve">0                                  </v>
      </c>
      <c r="G486" s="22" t="str">
        <f>IF((JV!G495&gt;0),"-",IF((JV!H495&gt;0),"+"," "))&amp;LEFT(JV!$F$5&amp;"  ",2)&amp;JV!$F$6&amp;"      "</f>
        <v xml:space="preserve">   Q      </v>
      </c>
      <c r="H486" s="22" t="str">
        <f>LEFT(JV!A495&amp;"      ",6)</f>
        <v xml:space="preserve">      </v>
      </c>
      <c r="I486" s="22" t="str">
        <f>LEFT(JV!B495&amp;"      ",6)</f>
        <v xml:space="preserve">      </v>
      </c>
      <c r="J486" s="22" t="str">
        <f>LEFT(JV!C495&amp;"      ",6)</f>
        <v xml:space="preserve">      </v>
      </c>
      <c r="K486" s="22" t="str">
        <f>LEFT(JV!D495&amp;"      ",6)</f>
        <v xml:space="preserve">      </v>
      </c>
      <c r="L486" s="22" t="str">
        <f>LEFT(JV!E495&amp;"      ",6)</f>
        <v xml:space="preserve">      </v>
      </c>
      <c r="M486" s="22" t="str">
        <f>LEFT(JV!F495&amp;"      ",6)</f>
        <v xml:space="preserve">01    </v>
      </c>
      <c r="N486" s="22" t="str">
        <f>LEFT(JV!M495&amp;"        ",8)&amp;LEFT(JV!N495&amp;"    ",4)&amp;LEFT(JV!O495&amp;"    ",4)&amp;LEFT(JV!P495&amp;" ",1)&amp;LEFT(JV!Q495&amp;"        ",8)&amp;LEFT(JV!R495&amp;" ",1)</f>
        <v xml:space="preserve">                          </v>
      </c>
    </row>
    <row r="487" spans="1:14" x14ac:dyDescent="0.2">
      <c r="A487" s="22" t="s">
        <v>551</v>
      </c>
      <c r="B487" s="22" t="str">
        <f>LEFT(JV!$C$4&amp;"        ",8)&amp;"        "&amp;2</f>
        <v>AUPLOAD         2</v>
      </c>
      <c r="C487" s="22" t="str">
        <f>LEFT((JV!$C$5&amp;" "),4)</f>
        <v>BD05</v>
      </c>
      <c r="D487" s="22" t="str">
        <f>LEFT((JV!J496&amp;"        "),8)</f>
        <v xml:space="preserve">        </v>
      </c>
      <c r="E487" s="22" t="str">
        <f>RIGHT("000000000000"&amp;(ROUND((JV!G496+JV!H496),2)*100),12)</f>
        <v>000000000000</v>
      </c>
      <c r="F487" s="22" t="str">
        <f>LEFT(JV!I496&amp;"                                   ",35)</f>
        <v xml:space="preserve">0                                  </v>
      </c>
      <c r="G487" s="22" t="str">
        <f>IF((JV!G496&gt;0),"-",IF((JV!H496&gt;0),"+"," "))&amp;LEFT(JV!$F$5&amp;"  ",2)&amp;JV!$F$6&amp;"      "</f>
        <v xml:space="preserve">   Q      </v>
      </c>
      <c r="H487" s="22" t="str">
        <f>LEFT(JV!A496&amp;"      ",6)</f>
        <v xml:space="preserve">      </v>
      </c>
      <c r="I487" s="22" t="str">
        <f>LEFT(JV!B496&amp;"      ",6)</f>
        <v xml:space="preserve">      </v>
      </c>
      <c r="J487" s="22" t="str">
        <f>LEFT(JV!C496&amp;"      ",6)</f>
        <v xml:space="preserve">      </v>
      </c>
      <c r="K487" s="22" t="str">
        <f>LEFT(JV!D496&amp;"      ",6)</f>
        <v xml:space="preserve">      </v>
      </c>
      <c r="L487" s="22" t="str">
        <f>LEFT(JV!E496&amp;"      ",6)</f>
        <v xml:space="preserve">      </v>
      </c>
      <c r="M487" s="22" t="str">
        <f>LEFT(JV!F496&amp;"      ",6)</f>
        <v xml:space="preserve">01    </v>
      </c>
      <c r="N487" s="22" t="str">
        <f>LEFT(JV!M496&amp;"        ",8)&amp;LEFT(JV!N496&amp;"    ",4)&amp;LEFT(JV!O496&amp;"    ",4)&amp;LEFT(JV!P496&amp;" ",1)&amp;LEFT(JV!Q496&amp;"        ",8)&amp;LEFT(JV!R496&amp;" ",1)</f>
        <v xml:space="preserve">                          </v>
      </c>
    </row>
    <row r="488" spans="1:14" x14ac:dyDescent="0.2">
      <c r="A488" s="22" t="s">
        <v>552</v>
      </c>
      <c r="B488" s="22" t="str">
        <f>LEFT(JV!$C$4&amp;"        ",8)&amp;"        "&amp;2</f>
        <v>AUPLOAD         2</v>
      </c>
      <c r="C488" s="22" t="str">
        <f>LEFT((JV!$C$5&amp;" "),4)</f>
        <v>BD05</v>
      </c>
      <c r="D488" s="22" t="str">
        <f>LEFT((JV!J497&amp;"        "),8)</f>
        <v xml:space="preserve">        </v>
      </c>
      <c r="E488" s="22" t="str">
        <f>RIGHT("000000000000"&amp;(ROUND((JV!G497+JV!H497),2)*100),12)</f>
        <v>000000000000</v>
      </c>
      <c r="F488" s="22" t="str">
        <f>LEFT(JV!I497&amp;"                                   ",35)</f>
        <v xml:space="preserve">0                                  </v>
      </c>
      <c r="G488" s="22" t="str">
        <f>IF((JV!G497&gt;0),"-",IF((JV!H497&gt;0),"+"," "))&amp;LEFT(JV!$F$5&amp;"  ",2)&amp;JV!$F$6&amp;"      "</f>
        <v xml:space="preserve">   Q      </v>
      </c>
      <c r="H488" s="22" t="str">
        <f>LEFT(JV!A497&amp;"      ",6)</f>
        <v xml:space="preserve">      </v>
      </c>
      <c r="I488" s="22" t="str">
        <f>LEFT(JV!B497&amp;"      ",6)</f>
        <v xml:space="preserve">      </v>
      </c>
      <c r="J488" s="22" t="str">
        <f>LEFT(JV!C497&amp;"      ",6)</f>
        <v xml:space="preserve">      </v>
      </c>
      <c r="K488" s="22" t="str">
        <f>LEFT(JV!D497&amp;"      ",6)</f>
        <v xml:space="preserve">      </v>
      </c>
      <c r="L488" s="22" t="str">
        <f>LEFT(JV!E497&amp;"      ",6)</f>
        <v xml:space="preserve">      </v>
      </c>
      <c r="M488" s="22" t="str">
        <f>LEFT(JV!F497&amp;"      ",6)</f>
        <v xml:space="preserve">01    </v>
      </c>
      <c r="N488" s="22" t="str">
        <f>LEFT(JV!M497&amp;"        ",8)&amp;LEFT(JV!N497&amp;"    ",4)&amp;LEFT(JV!O497&amp;"    ",4)&amp;LEFT(JV!P497&amp;" ",1)&amp;LEFT(JV!Q497&amp;"        ",8)&amp;LEFT(JV!R497&amp;" ",1)</f>
        <v xml:space="preserve">                          </v>
      </c>
    </row>
    <row r="489" spans="1:14" x14ac:dyDescent="0.2">
      <c r="A489" s="22" t="s">
        <v>553</v>
      </c>
      <c r="B489" s="22" t="str">
        <f>LEFT(JV!$C$4&amp;"        ",8)&amp;"        "&amp;2</f>
        <v>AUPLOAD         2</v>
      </c>
      <c r="C489" s="22" t="str">
        <f>LEFT((JV!$C$5&amp;" "),4)</f>
        <v>BD05</v>
      </c>
      <c r="D489" s="22" t="str">
        <f>LEFT((JV!J498&amp;"        "),8)</f>
        <v xml:space="preserve">        </v>
      </c>
      <c r="E489" s="22" t="str">
        <f>RIGHT("000000000000"&amp;(ROUND((JV!G498+JV!H498),2)*100),12)</f>
        <v>000000000000</v>
      </c>
      <c r="F489" s="22" t="str">
        <f>LEFT(JV!I498&amp;"                                   ",35)</f>
        <v xml:space="preserve">0                                  </v>
      </c>
      <c r="G489" s="22" t="str">
        <f>IF((JV!G498&gt;0),"-",IF((JV!H498&gt;0),"+"," "))&amp;LEFT(JV!$F$5&amp;"  ",2)&amp;JV!$F$6&amp;"      "</f>
        <v xml:space="preserve">   Q      </v>
      </c>
      <c r="H489" s="22" t="str">
        <f>LEFT(JV!A498&amp;"      ",6)</f>
        <v xml:space="preserve">      </v>
      </c>
      <c r="I489" s="22" t="str">
        <f>LEFT(JV!B498&amp;"      ",6)</f>
        <v xml:space="preserve">      </v>
      </c>
      <c r="J489" s="22" t="str">
        <f>LEFT(JV!C498&amp;"      ",6)</f>
        <v xml:space="preserve">      </v>
      </c>
      <c r="K489" s="22" t="str">
        <f>LEFT(JV!D498&amp;"      ",6)</f>
        <v xml:space="preserve">      </v>
      </c>
      <c r="L489" s="22" t="str">
        <f>LEFT(JV!E498&amp;"      ",6)</f>
        <v xml:space="preserve">      </v>
      </c>
      <c r="M489" s="22" t="str">
        <f>LEFT(JV!F498&amp;"      ",6)</f>
        <v xml:space="preserve">01    </v>
      </c>
      <c r="N489" s="22" t="str">
        <f>LEFT(JV!M498&amp;"        ",8)&amp;LEFT(JV!N498&amp;"    ",4)&amp;LEFT(JV!O498&amp;"    ",4)&amp;LEFT(JV!P498&amp;" ",1)&amp;LEFT(JV!Q498&amp;"        ",8)&amp;LEFT(JV!R498&amp;" ",1)</f>
        <v xml:space="preserve">                          </v>
      </c>
    </row>
    <row r="490" spans="1:14" x14ac:dyDescent="0.2">
      <c r="A490" s="22" t="s">
        <v>554</v>
      </c>
      <c r="B490" s="22" t="str">
        <f>LEFT(JV!$C$4&amp;"        ",8)&amp;"        "&amp;2</f>
        <v>AUPLOAD         2</v>
      </c>
      <c r="C490" s="22" t="str">
        <f>LEFT((JV!$C$5&amp;" "),4)</f>
        <v>BD05</v>
      </c>
      <c r="D490" s="22" t="str">
        <f>LEFT((JV!J499&amp;"        "),8)</f>
        <v xml:space="preserve">        </v>
      </c>
      <c r="E490" s="22" t="str">
        <f>RIGHT("000000000000"&amp;(ROUND((JV!G499+JV!H499),2)*100),12)</f>
        <v>000000000000</v>
      </c>
      <c r="F490" s="22" t="str">
        <f>LEFT(JV!I499&amp;"                                   ",35)</f>
        <v xml:space="preserve">0                                  </v>
      </c>
      <c r="G490" s="22" t="str">
        <f>IF((JV!G499&gt;0),"-",IF((JV!H499&gt;0),"+"," "))&amp;LEFT(JV!$F$5&amp;"  ",2)&amp;JV!$F$6&amp;"      "</f>
        <v xml:space="preserve">   Q      </v>
      </c>
      <c r="H490" s="22" t="str">
        <f>LEFT(JV!A499&amp;"      ",6)</f>
        <v xml:space="preserve">      </v>
      </c>
      <c r="I490" s="22" t="str">
        <f>LEFT(JV!B499&amp;"      ",6)</f>
        <v xml:space="preserve">      </v>
      </c>
      <c r="J490" s="22" t="str">
        <f>LEFT(JV!C499&amp;"      ",6)</f>
        <v xml:space="preserve">      </v>
      </c>
      <c r="K490" s="22" t="str">
        <f>LEFT(JV!D499&amp;"      ",6)</f>
        <v xml:space="preserve">      </v>
      </c>
      <c r="L490" s="22" t="str">
        <f>LEFT(JV!E499&amp;"      ",6)</f>
        <v xml:space="preserve">      </v>
      </c>
      <c r="M490" s="22" t="str">
        <f>LEFT(JV!F499&amp;"      ",6)</f>
        <v xml:space="preserve">01    </v>
      </c>
      <c r="N490" s="22" t="str">
        <f>LEFT(JV!M499&amp;"        ",8)&amp;LEFT(JV!N499&amp;"    ",4)&amp;LEFT(JV!O499&amp;"    ",4)&amp;LEFT(JV!P499&amp;" ",1)&amp;LEFT(JV!Q499&amp;"        ",8)&amp;LEFT(JV!R499&amp;" ",1)</f>
        <v xml:space="preserve">                          </v>
      </c>
    </row>
    <row r="491" spans="1:14" x14ac:dyDescent="0.2">
      <c r="A491" s="22" t="s">
        <v>555</v>
      </c>
      <c r="B491" s="22" t="str">
        <f>LEFT(JV!$C$4&amp;"        ",8)&amp;"        "&amp;2</f>
        <v>AUPLOAD         2</v>
      </c>
      <c r="C491" s="22" t="str">
        <f>LEFT((JV!$C$5&amp;" "),4)</f>
        <v>BD05</v>
      </c>
      <c r="D491" s="22" t="str">
        <f>LEFT((JV!J500&amp;"        "),8)</f>
        <v xml:space="preserve">        </v>
      </c>
      <c r="E491" s="22" t="str">
        <f>RIGHT("000000000000"&amp;(ROUND((JV!G500+JV!H500),2)*100),12)</f>
        <v>000000000000</v>
      </c>
      <c r="F491" s="22" t="str">
        <f>LEFT(JV!I500&amp;"                                   ",35)</f>
        <v xml:space="preserve">0                                  </v>
      </c>
      <c r="G491" s="22" t="str">
        <f>IF((JV!G500&gt;0),"-",IF((JV!H500&gt;0),"+"," "))&amp;LEFT(JV!$F$5&amp;"  ",2)&amp;JV!$F$6&amp;"      "</f>
        <v xml:space="preserve">   Q      </v>
      </c>
      <c r="H491" s="22" t="str">
        <f>LEFT(JV!A500&amp;"      ",6)</f>
        <v xml:space="preserve">      </v>
      </c>
      <c r="I491" s="22" t="str">
        <f>LEFT(JV!B500&amp;"      ",6)</f>
        <v xml:space="preserve">      </v>
      </c>
      <c r="J491" s="22" t="str">
        <f>LEFT(JV!C500&amp;"      ",6)</f>
        <v xml:space="preserve">      </v>
      </c>
      <c r="K491" s="22" t="str">
        <f>LEFT(JV!D500&amp;"      ",6)</f>
        <v xml:space="preserve">      </v>
      </c>
      <c r="L491" s="22" t="str">
        <f>LEFT(JV!E500&amp;"      ",6)</f>
        <v xml:space="preserve">      </v>
      </c>
      <c r="M491" s="22" t="str">
        <f>LEFT(JV!F500&amp;"      ",6)</f>
        <v xml:space="preserve">01    </v>
      </c>
      <c r="N491" s="22" t="str">
        <f>LEFT(JV!M500&amp;"        ",8)&amp;LEFT(JV!N500&amp;"    ",4)&amp;LEFT(JV!O500&amp;"    ",4)&amp;LEFT(JV!P500&amp;" ",1)&amp;LEFT(JV!Q500&amp;"        ",8)&amp;LEFT(JV!R500&amp;" ",1)</f>
        <v xml:space="preserve">                          </v>
      </c>
    </row>
    <row r="492" spans="1:14" x14ac:dyDescent="0.2">
      <c r="A492" s="22" t="s">
        <v>556</v>
      </c>
      <c r="B492" s="22" t="str">
        <f>LEFT(JV!$C$4&amp;"        ",8)&amp;"        "&amp;2</f>
        <v>AUPLOAD         2</v>
      </c>
      <c r="C492" s="22" t="str">
        <f>LEFT((JV!$C$5&amp;" "),4)</f>
        <v>BD05</v>
      </c>
      <c r="D492" s="22" t="str">
        <f>LEFT((JV!J501&amp;"        "),8)</f>
        <v xml:space="preserve">        </v>
      </c>
      <c r="E492" s="22" t="str">
        <f>RIGHT("000000000000"&amp;(ROUND((JV!G501+JV!H501),2)*100),12)</f>
        <v>000000000000</v>
      </c>
      <c r="F492" s="22" t="str">
        <f>LEFT(JV!I501&amp;"                                   ",35)</f>
        <v xml:space="preserve">0                                  </v>
      </c>
      <c r="G492" s="22" t="str">
        <f>IF((JV!G501&gt;0),"-",IF((JV!H501&gt;0),"+"," "))&amp;LEFT(JV!$F$5&amp;"  ",2)&amp;JV!$F$6&amp;"      "</f>
        <v xml:space="preserve">   Q      </v>
      </c>
      <c r="H492" s="22" t="str">
        <f>LEFT(JV!A501&amp;"      ",6)</f>
        <v xml:space="preserve">      </v>
      </c>
      <c r="I492" s="22" t="str">
        <f>LEFT(JV!B501&amp;"      ",6)</f>
        <v xml:space="preserve">      </v>
      </c>
      <c r="J492" s="22" t="str">
        <f>LEFT(JV!C501&amp;"      ",6)</f>
        <v xml:space="preserve">      </v>
      </c>
      <c r="K492" s="22" t="str">
        <f>LEFT(JV!D501&amp;"      ",6)</f>
        <v xml:space="preserve">      </v>
      </c>
      <c r="L492" s="22" t="str">
        <f>LEFT(JV!E501&amp;"      ",6)</f>
        <v xml:space="preserve">      </v>
      </c>
      <c r="M492" s="22" t="str">
        <f>LEFT(JV!F501&amp;"      ",6)</f>
        <v xml:space="preserve">01    </v>
      </c>
      <c r="N492" s="22" t="str">
        <f>LEFT(JV!M501&amp;"        ",8)&amp;LEFT(JV!N501&amp;"    ",4)&amp;LEFT(JV!O501&amp;"    ",4)&amp;LEFT(JV!P501&amp;" ",1)&amp;LEFT(JV!Q501&amp;"        ",8)&amp;LEFT(JV!R501&amp;" ",1)</f>
        <v xml:space="preserve">                          </v>
      </c>
    </row>
    <row r="493" spans="1:14" x14ac:dyDescent="0.2">
      <c r="A493" s="22" t="s">
        <v>557</v>
      </c>
      <c r="B493" s="22" t="str">
        <f>LEFT(JV!$C$4&amp;"        ",8)&amp;"        "&amp;2</f>
        <v>AUPLOAD         2</v>
      </c>
      <c r="C493" s="22" t="str">
        <f>LEFT((JV!$C$5&amp;" "),4)</f>
        <v>BD05</v>
      </c>
      <c r="D493" s="22" t="str">
        <f>LEFT((JV!J502&amp;"        "),8)</f>
        <v xml:space="preserve">        </v>
      </c>
      <c r="E493" s="22" t="str">
        <f>RIGHT("000000000000"&amp;(ROUND((JV!G502+JV!H502),2)*100),12)</f>
        <v>000000000000</v>
      </c>
      <c r="F493" s="22" t="str">
        <f>LEFT(JV!I502&amp;"                                   ",35)</f>
        <v xml:space="preserve">0                                  </v>
      </c>
      <c r="G493" s="22" t="str">
        <f>IF((JV!G502&gt;0),"-",IF((JV!H502&gt;0),"+"," "))&amp;LEFT(JV!$F$5&amp;"  ",2)&amp;JV!$F$6&amp;"      "</f>
        <v xml:space="preserve">   Q      </v>
      </c>
      <c r="H493" s="22" t="str">
        <f>LEFT(JV!A502&amp;"      ",6)</f>
        <v xml:space="preserve">      </v>
      </c>
      <c r="I493" s="22" t="str">
        <f>LEFT(JV!B502&amp;"      ",6)</f>
        <v xml:space="preserve">      </v>
      </c>
      <c r="J493" s="22" t="str">
        <f>LEFT(JV!C502&amp;"      ",6)</f>
        <v xml:space="preserve">      </v>
      </c>
      <c r="K493" s="22" t="str">
        <f>LEFT(JV!D502&amp;"      ",6)</f>
        <v xml:space="preserve">      </v>
      </c>
      <c r="L493" s="22" t="str">
        <f>LEFT(JV!E502&amp;"      ",6)</f>
        <v xml:space="preserve">      </v>
      </c>
      <c r="M493" s="22" t="str">
        <f>LEFT(JV!F502&amp;"      ",6)</f>
        <v xml:space="preserve">01    </v>
      </c>
      <c r="N493" s="22" t="str">
        <f>LEFT(JV!M502&amp;"        ",8)&amp;LEFT(JV!N502&amp;"    ",4)&amp;LEFT(JV!O502&amp;"    ",4)&amp;LEFT(JV!P502&amp;" ",1)&amp;LEFT(JV!Q502&amp;"        ",8)&amp;LEFT(JV!R502&amp;" ",1)</f>
        <v xml:space="preserve">                          </v>
      </c>
    </row>
    <row r="494" spans="1:14" x14ac:dyDescent="0.2">
      <c r="A494" s="22" t="s">
        <v>558</v>
      </c>
      <c r="B494" s="22" t="str">
        <f>LEFT(JV!$C$4&amp;"        ",8)&amp;"        "&amp;2</f>
        <v>AUPLOAD         2</v>
      </c>
      <c r="C494" s="22" t="str">
        <f>LEFT((JV!$C$5&amp;" "),4)</f>
        <v>BD05</v>
      </c>
      <c r="D494" s="22" t="str">
        <f>LEFT((JV!J503&amp;"        "),8)</f>
        <v xml:space="preserve">        </v>
      </c>
      <c r="E494" s="22" t="str">
        <f>RIGHT("000000000000"&amp;(ROUND((JV!G503+JV!H503),2)*100),12)</f>
        <v>000000000000</v>
      </c>
      <c r="F494" s="22" t="str">
        <f>LEFT(JV!I503&amp;"                                   ",35)</f>
        <v xml:space="preserve">0                                  </v>
      </c>
      <c r="G494" s="22" t="str">
        <f>IF((JV!G503&gt;0),"-",IF((JV!H503&gt;0),"+"," "))&amp;LEFT(JV!$F$5&amp;"  ",2)&amp;JV!$F$6&amp;"      "</f>
        <v xml:space="preserve">   Q      </v>
      </c>
      <c r="H494" s="22" t="str">
        <f>LEFT(JV!A503&amp;"      ",6)</f>
        <v xml:space="preserve">      </v>
      </c>
      <c r="I494" s="22" t="str">
        <f>LEFT(JV!B503&amp;"      ",6)</f>
        <v xml:space="preserve">      </v>
      </c>
      <c r="J494" s="22" t="str">
        <f>LEFT(JV!C503&amp;"      ",6)</f>
        <v xml:space="preserve">      </v>
      </c>
      <c r="K494" s="22" t="str">
        <f>LEFT(JV!D503&amp;"      ",6)</f>
        <v xml:space="preserve">      </v>
      </c>
      <c r="L494" s="22" t="str">
        <f>LEFT(JV!E503&amp;"      ",6)</f>
        <v xml:space="preserve">      </v>
      </c>
      <c r="M494" s="22" t="str">
        <f>LEFT(JV!F503&amp;"      ",6)</f>
        <v xml:space="preserve">01    </v>
      </c>
      <c r="N494" s="22" t="str">
        <f>LEFT(JV!M503&amp;"        ",8)&amp;LEFT(JV!N503&amp;"    ",4)&amp;LEFT(JV!O503&amp;"    ",4)&amp;LEFT(JV!P503&amp;" ",1)&amp;LEFT(JV!Q503&amp;"        ",8)&amp;LEFT(JV!R503&amp;" ",1)</f>
        <v xml:space="preserve">                          </v>
      </c>
    </row>
    <row r="495" spans="1:14" x14ac:dyDescent="0.2">
      <c r="A495" s="22" t="s">
        <v>559</v>
      </c>
      <c r="B495" s="22" t="str">
        <f>LEFT(JV!$C$4&amp;"        ",8)&amp;"        "&amp;2</f>
        <v>AUPLOAD         2</v>
      </c>
      <c r="C495" s="22" t="str">
        <f>LEFT((JV!$C$5&amp;" "),4)</f>
        <v>BD05</v>
      </c>
      <c r="D495" s="22" t="str">
        <f>LEFT((JV!J504&amp;"        "),8)</f>
        <v xml:space="preserve">        </v>
      </c>
      <c r="E495" s="22" t="str">
        <f>RIGHT("000000000000"&amp;(ROUND((JV!G504+JV!H504),2)*100),12)</f>
        <v>000000000000</v>
      </c>
      <c r="F495" s="22" t="str">
        <f>LEFT(JV!I504&amp;"                                   ",35)</f>
        <v xml:space="preserve">0                                  </v>
      </c>
      <c r="G495" s="22" t="str">
        <f>IF((JV!G504&gt;0),"-",IF((JV!H504&gt;0),"+"," "))&amp;LEFT(JV!$F$5&amp;"  ",2)&amp;JV!$F$6&amp;"      "</f>
        <v xml:space="preserve">   Q      </v>
      </c>
      <c r="H495" s="22" t="str">
        <f>LEFT(JV!A504&amp;"      ",6)</f>
        <v xml:space="preserve">      </v>
      </c>
      <c r="I495" s="22" t="str">
        <f>LEFT(JV!B504&amp;"      ",6)</f>
        <v xml:space="preserve">      </v>
      </c>
      <c r="J495" s="22" t="str">
        <f>LEFT(JV!C504&amp;"      ",6)</f>
        <v xml:space="preserve">      </v>
      </c>
      <c r="K495" s="22" t="str">
        <f>LEFT(JV!D504&amp;"      ",6)</f>
        <v xml:space="preserve">      </v>
      </c>
      <c r="L495" s="22" t="str">
        <f>LEFT(JV!E504&amp;"      ",6)</f>
        <v xml:space="preserve">      </v>
      </c>
      <c r="M495" s="22" t="str">
        <f>LEFT(JV!F504&amp;"      ",6)</f>
        <v xml:space="preserve">01    </v>
      </c>
      <c r="N495" s="22" t="str">
        <f>LEFT(JV!M504&amp;"        ",8)&amp;LEFT(JV!N504&amp;"    ",4)&amp;LEFT(JV!O504&amp;"    ",4)&amp;LEFT(JV!P504&amp;" ",1)&amp;LEFT(JV!Q504&amp;"        ",8)&amp;LEFT(JV!R504&amp;" ",1)</f>
        <v xml:space="preserve">                          </v>
      </c>
    </row>
    <row r="496" spans="1:14" x14ac:dyDescent="0.2">
      <c r="A496" s="22" t="s">
        <v>560</v>
      </c>
      <c r="B496" s="22" t="str">
        <f>LEFT(JV!$C$4&amp;"        ",8)&amp;"        "&amp;2</f>
        <v>AUPLOAD         2</v>
      </c>
      <c r="C496" s="22" t="str">
        <f>LEFT((JV!$C$5&amp;" "),4)</f>
        <v>BD05</v>
      </c>
      <c r="D496" s="22" t="str">
        <f>LEFT((JV!J505&amp;"        "),8)</f>
        <v xml:space="preserve">        </v>
      </c>
      <c r="E496" s="22" t="str">
        <f>RIGHT("000000000000"&amp;(ROUND((JV!G505+JV!H505),2)*100),12)</f>
        <v>000000000000</v>
      </c>
      <c r="F496" s="22" t="str">
        <f>LEFT(JV!I505&amp;"                                   ",35)</f>
        <v xml:space="preserve">0                                  </v>
      </c>
      <c r="G496" s="22" t="str">
        <f>IF((JV!G505&gt;0),"-",IF((JV!H505&gt;0),"+"," "))&amp;LEFT(JV!$F$5&amp;"  ",2)&amp;JV!$F$6&amp;"      "</f>
        <v xml:space="preserve">   Q      </v>
      </c>
      <c r="H496" s="22" t="str">
        <f>LEFT(JV!A505&amp;"      ",6)</f>
        <v xml:space="preserve">      </v>
      </c>
      <c r="I496" s="22" t="str">
        <f>LEFT(JV!B505&amp;"      ",6)</f>
        <v xml:space="preserve">      </v>
      </c>
      <c r="J496" s="22" t="str">
        <f>LEFT(JV!C505&amp;"      ",6)</f>
        <v xml:space="preserve">      </v>
      </c>
      <c r="K496" s="22" t="str">
        <f>LEFT(JV!D505&amp;"      ",6)</f>
        <v xml:space="preserve">      </v>
      </c>
      <c r="L496" s="22" t="str">
        <f>LEFT(JV!E505&amp;"      ",6)</f>
        <v xml:space="preserve">      </v>
      </c>
      <c r="M496" s="22" t="str">
        <f>LEFT(JV!F505&amp;"      ",6)</f>
        <v xml:space="preserve">01    </v>
      </c>
      <c r="N496" s="22" t="str">
        <f>LEFT(JV!M505&amp;"        ",8)&amp;LEFT(JV!N505&amp;"    ",4)&amp;LEFT(JV!O505&amp;"    ",4)&amp;LEFT(JV!P505&amp;" ",1)&amp;LEFT(JV!Q505&amp;"        ",8)&amp;LEFT(JV!R505&amp;" ",1)</f>
        <v xml:space="preserve">                          </v>
      </c>
    </row>
    <row r="497" spans="1:14" x14ac:dyDescent="0.2">
      <c r="A497" s="22" t="s">
        <v>561</v>
      </c>
      <c r="B497" s="22" t="str">
        <f>LEFT(JV!$C$4&amp;"        ",8)&amp;"        "&amp;2</f>
        <v>AUPLOAD         2</v>
      </c>
      <c r="C497" s="22" t="str">
        <f>LEFT((JV!$C$5&amp;" "),4)</f>
        <v>BD05</v>
      </c>
      <c r="D497" s="22" t="str">
        <f>LEFT((JV!J506&amp;"        "),8)</f>
        <v xml:space="preserve">        </v>
      </c>
      <c r="E497" s="22" t="str">
        <f>RIGHT("000000000000"&amp;(ROUND((JV!G506+JV!H506),2)*100),12)</f>
        <v>000000000000</v>
      </c>
      <c r="F497" s="22" t="str">
        <f>LEFT(JV!I506&amp;"                                   ",35)</f>
        <v xml:space="preserve">0                                  </v>
      </c>
      <c r="G497" s="22" t="str">
        <f>IF((JV!G506&gt;0),"-",IF((JV!H506&gt;0),"+"," "))&amp;LEFT(JV!$F$5&amp;"  ",2)&amp;JV!$F$6&amp;"      "</f>
        <v xml:space="preserve">   Q      </v>
      </c>
      <c r="H497" s="22" t="str">
        <f>LEFT(JV!A506&amp;"      ",6)</f>
        <v xml:space="preserve">      </v>
      </c>
      <c r="I497" s="22" t="str">
        <f>LEFT(JV!B506&amp;"      ",6)</f>
        <v xml:space="preserve">      </v>
      </c>
      <c r="J497" s="22" t="str">
        <f>LEFT(JV!C506&amp;"      ",6)</f>
        <v xml:space="preserve">      </v>
      </c>
      <c r="K497" s="22" t="str">
        <f>LEFT(JV!D506&amp;"      ",6)</f>
        <v xml:space="preserve">      </v>
      </c>
      <c r="L497" s="22" t="str">
        <f>LEFT(JV!E506&amp;"      ",6)</f>
        <v xml:space="preserve">      </v>
      </c>
      <c r="M497" s="22" t="str">
        <f>LEFT(JV!F506&amp;"      ",6)</f>
        <v xml:space="preserve">01    </v>
      </c>
      <c r="N497" s="22" t="str">
        <f>LEFT(JV!M506&amp;"        ",8)&amp;LEFT(JV!N506&amp;"    ",4)&amp;LEFT(JV!O506&amp;"    ",4)&amp;LEFT(JV!P506&amp;" ",1)&amp;LEFT(JV!Q506&amp;"        ",8)&amp;LEFT(JV!R506&amp;" ",1)</f>
        <v xml:space="preserve">                          </v>
      </c>
    </row>
    <row r="498" spans="1:14" x14ac:dyDescent="0.2">
      <c r="A498" s="22" t="s">
        <v>562</v>
      </c>
      <c r="B498" s="22" t="str">
        <f>LEFT(JV!$C$4&amp;"        ",8)&amp;"        "&amp;2</f>
        <v>AUPLOAD         2</v>
      </c>
      <c r="C498" s="22" t="str">
        <f>LEFT((JV!$C$5&amp;" "),4)</f>
        <v>BD05</v>
      </c>
      <c r="D498" s="22" t="str">
        <f>LEFT((JV!J507&amp;"        "),8)</f>
        <v xml:space="preserve">        </v>
      </c>
      <c r="E498" s="22" t="str">
        <f>RIGHT("000000000000"&amp;(ROUND((JV!G507+JV!H507),2)*100),12)</f>
        <v>000000000000</v>
      </c>
      <c r="F498" s="22" t="str">
        <f>LEFT(JV!I507&amp;"                                   ",35)</f>
        <v xml:space="preserve">0                                  </v>
      </c>
      <c r="G498" s="22" t="str">
        <f>IF((JV!G507&gt;0),"-",IF((JV!H507&gt;0),"+"," "))&amp;LEFT(JV!$F$5&amp;"  ",2)&amp;JV!$F$6&amp;"      "</f>
        <v xml:space="preserve">   Q      </v>
      </c>
      <c r="H498" s="22" t="str">
        <f>LEFT(JV!A507&amp;"      ",6)</f>
        <v xml:space="preserve">      </v>
      </c>
      <c r="I498" s="22" t="str">
        <f>LEFT(JV!B507&amp;"      ",6)</f>
        <v xml:space="preserve">      </v>
      </c>
      <c r="J498" s="22" t="str">
        <f>LEFT(JV!C507&amp;"      ",6)</f>
        <v xml:space="preserve">      </v>
      </c>
      <c r="K498" s="22" t="str">
        <f>LEFT(JV!D507&amp;"      ",6)</f>
        <v xml:space="preserve">      </v>
      </c>
      <c r="L498" s="22" t="str">
        <f>LEFT(JV!E507&amp;"      ",6)</f>
        <v xml:space="preserve">      </v>
      </c>
      <c r="M498" s="22" t="str">
        <f>LEFT(JV!F507&amp;"      ",6)</f>
        <v xml:space="preserve">01    </v>
      </c>
      <c r="N498" s="22" t="str">
        <f>LEFT(JV!M507&amp;"        ",8)&amp;LEFT(JV!N507&amp;"    ",4)&amp;LEFT(JV!O507&amp;"    ",4)&amp;LEFT(JV!P507&amp;" ",1)&amp;LEFT(JV!Q507&amp;"        ",8)&amp;LEFT(JV!R507&amp;" ",1)</f>
        <v xml:space="preserve">                          </v>
      </c>
    </row>
    <row r="499" spans="1:14" x14ac:dyDescent="0.2">
      <c r="A499" s="22" t="s">
        <v>563</v>
      </c>
      <c r="B499" s="22" t="str">
        <f>LEFT(JV!$C$4&amp;"        ",8)&amp;"        "&amp;2</f>
        <v>AUPLOAD         2</v>
      </c>
      <c r="C499" s="22" t="str">
        <f>LEFT((JV!$C$5&amp;" "),4)</f>
        <v>BD05</v>
      </c>
      <c r="D499" s="22" t="str">
        <f>LEFT((JV!J508&amp;"        "),8)</f>
        <v xml:space="preserve">        </v>
      </c>
      <c r="E499" s="22" t="str">
        <f>RIGHT("000000000000"&amp;(ROUND((JV!G508+JV!H508),2)*100),12)</f>
        <v>000000000000</v>
      </c>
      <c r="F499" s="22" t="str">
        <f>LEFT(JV!I508&amp;"                                   ",35)</f>
        <v xml:space="preserve">0                                  </v>
      </c>
      <c r="G499" s="22" t="str">
        <f>IF((JV!G508&gt;0),"-",IF((JV!H508&gt;0),"+"," "))&amp;LEFT(JV!$F$5&amp;"  ",2)&amp;JV!$F$6&amp;"      "</f>
        <v xml:space="preserve">   Q      </v>
      </c>
      <c r="H499" s="22" t="str">
        <f>LEFT(JV!A508&amp;"      ",6)</f>
        <v xml:space="preserve">      </v>
      </c>
      <c r="I499" s="22" t="str">
        <f>LEFT(JV!B508&amp;"      ",6)</f>
        <v xml:space="preserve">      </v>
      </c>
      <c r="J499" s="22" t="str">
        <f>LEFT(JV!C508&amp;"      ",6)</f>
        <v xml:space="preserve">      </v>
      </c>
      <c r="K499" s="22" t="str">
        <f>LEFT(JV!D508&amp;"      ",6)</f>
        <v xml:space="preserve">      </v>
      </c>
      <c r="L499" s="22" t="str">
        <f>LEFT(JV!E508&amp;"      ",6)</f>
        <v xml:space="preserve">      </v>
      </c>
      <c r="M499" s="22" t="str">
        <f>LEFT(JV!F508&amp;"      ",6)</f>
        <v xml:space="preserve">01    </v>
      </c>
      <c r="N499" s="22" t="str">
        <f>LEFT(JV!M508&amp;"        ",8)&amp;LEFT(JV!N508&amp;"    ",4)&amp;LEFT(JV!O508&amp;"    ",4)&amp;LEFT(JV!P508&amp;" ",1)&amp;LEFT(JV!Q508&amp;"        ",8)&amp;LEFT(JV!R508&amp;" ",1)</f>
        <v xml:space="preserve">                          </v>
      </c>
    </row>
    <row r="500" spans="1:14" x14ac:dyDescent="0.2">
      <c r="A500" s="22" t="s">
        <v>564</v>
      </c>
      <c r="B500" s="22" t="str">
        <f>LEFT(JV!$C$4&amp;"        ",8)&amp;"        "&amp;2</f>
        <v>AUPLOAD         2</v>
      </c>
      <c r="C500" s="22" t="str">
        <f>LEFT((JV!$C$5&amp;" "),4)</f>
        <v>BD05</v>
      </c>
      <c r="D500" s="22" t="str">
        <f>LEFT((JV!J509&amp;"        "),8)</f>
        <v xml:space="preserve">        </v>
      </c>
      <c r="E500" s="22" t="str">
        <f>RIGHT("000000000000"&amp;(ROUND((JV!G509+JV!H509),2)*100),12)</f>
        <v>000000000000</v>
      </c>
      <c r="F500" s="22" t="str">
        <f>LEFT(JV!I509&amp;"                                   ",35)</f>
        <v xml:space="preserve">0                                  </v>
      </c>
      <c r="G500" s="22" t="str">
        <f>IF((JV!G509&gt;0),"-",IF((JV!H509&gt;0),"+"," "))&amp;LEFT(JV!$F$5&amp;"  ",2)&amp;JV!$F$6&amp;"      "</f>
        <v xml:space="preserve">   Q      </v>
      </c>
      <c r="H500" s="22" t="str">
        <f>LEFT(JV!A509&amp;"      ",6)</f>
        <v xml:space="preserve">      </v>
      </c>
      <c r="I500" s="22" t="str">
        <f>LEFT(JV!B509&amp;"      ",6)</f>
        <v xml:space="preserve">      </v>
      </c>
      <c r="J500" s="22" t="str">
        <f>LEFT(JV!C509&amp;"      ",6)</f>
        <v xml:space="preserve">      </v>
      </c>
      <c r="K500" s="22" t="str">
        <f>LEFT(JV!D509&amp;"      ",6)</f>
        <v xml:space="preserve">      </v>
      </c>
      <c r="L500" s="22" t="str">
        <f>LEFT(JV!E509&amp;"      ",6)</f>
        <v xml:space="preserve">      </v>
      </c>
      <c r="M500" s="22" t="str">
        <f>LEFT(JV!F509&amp;"      ",6)</f>
        <v xml:space="preserve">01    </v>
      </c>
      <c r="N500" s="22" t="str">
        <f>LEFT(JV!M509&amp;"        ",8)&amp;LEFT(JV!N509&amp;"    ",4)&amp;LEFT(JV!O509&amp;"    ",4)&amp;LEFT(JV!P509&amp;" ",1)&amp;LEFT(JV!Q509&amp;"        ",8)&amp;LEFT(JV!R509&amp;" ",1)</f>
        <v xml:space="preserve">                          </v>
      </c>
    </row>
    <row r="501" spans="1:14" x14ac:dyDescent="0.2">
      <c r="A501" s="22" t="s">
        <v>565</v>
      </c>
      <c r="B501" s="22" t="str">
        <f>LEFT(JV!$C$4&amp;"        ",8)&amp;"        "&amp;2</f>
        <v>AUPLOAD         2</v>
      </c>
      <c r="C501" s="22" t="str">
        <f>LEFT((JV!$C$5&amp;" "),4)</f>
        <v>BD05</v>
      </c>
      <c r="D501" s="22" t="str">
        <f>LEFT((JV!J510&amp;"        "),8)</f>
        <v xml:space="preserve">        </v>
      </c>
      <c r="E501" s="22" t="str">
        <f>RIGHT("000000000000"&amp;(ROUND((JV!G510+JV!H510),2)*100),12)</f>
        <v>000000000000</v>
      </c>
      <c r="F501" s="22" t="str">
        <f>LEFT(JV!I510&amp;"                                   ",35)</f>
        <v xml:space="preserve">0                                  </v>
      </c>
      <c r="G501" s="22" t="str">
        <f>IF((JV!G510&gt;0),"-",IF((JV!H510&gt;0),"+"," "))&amp;LEFT(JV!$F$5&amp;"  ",2)&amp;JV!$F$6&amp;"      "</f>
        <v xml:space="preserve">   Q      </v>
      </c>
      <c r="H501" s="22" t="str">
        <f>LEFT(JV!A510&amp;"      ",6)</f>
        <v xml:space="preserve">      </v>
      </c>
      <c r="I501" s="22" t="str">
        <f>LEFT(JV!B510&amp;"      ",6)</f>
        <v xml:space="preserve">      </v>
      </c>
      <c r="J501" s="22" t="str">
        <f>LEFT(JV!C510&amp;"      ",6)</f>
        <v xml:space="preserve">      </v>
      </c>
      <c r="K501" s="22" t="str">
        <f>LEFT(JV!D510&amp;"      ",6)</f>
        <v xml:space="preserve">      </v>
      </c>
      <c r="L501" s="22" t="str">
        <f>LEFT(JV!E510&amp;"      ",6)</f>
        <v xml:space="preserve">      </v>
      </c>
      <c r="M501" s="22" t="str">
        <f>LEFT(JV!F510&amp;"      ",6)</f>
        <v xml:space="preserve">01    </v>
      </c>
      <c r="N501" s="22" t="str">
        <f>LEFT(JV!M510&amp;"        ",8)&amp;LEFT(JV!N510&amp;"    ",4)&amp;LEFT(JV!O510&amp;"    ",4)&amp;LEFT(JV!P510&amp;" ",1)&amp;LEFT(JV!Q510&amp;"        ",8)&amp;LEFT(JV!R510&amp;" ",1)</f>
        <v xml:space="preserve">                          </v>
      </c>
    </row>
    <row r="502" spans="1:14" x14ac:dyDescent="0.2">
      <c r="A502" s="22" t="s">
        <v>566</v>
      </c>
      <c r="B502" s="22" t="str">
        <f>LEFT(JV!$C$4&amp;"        ",8)&amp;"        "&amp;2</f>
        <v>AUPLOAD         2</v>
      </c>
      <c r="C502" s="22" t="str">
        <f>LEFT((JV!$C$5&amp;" "),4)</f>
        <v>BD05</v>
      </c>
      <c r="D502" s="22" t="str">
        <f>LEFT((JV!J511&amp;"        "),8)</f>
        <v xml:space="preserve">        </v>
      </c>
      <c r="E502" s="22" t="str">
        <f>RIGHT("000000000000"&amp;(ROUND((JV!G511+JV!H511),2)*100),12)</f>
        <v>000000000000</v>
      </c>
      <c r="F502" s="22" t="str">
        <f>LEFT(JV!I511&amp;"                                   ",35)</f>
        <v xml:space="preserve">0                                  </v>
      </c>
      <c r="G502" s="22" t="str">
        <f>IF((JV!G511&gt;0),"-",IF((JV!H511&gt;0),"+"," "))&amp;LEFT(JV!$F$5&amp;"  ",2)&amp;JV!$F$6&amp;"      "</f>
        <v xml:space="preserve">   Q      </v>
      </c>
      <c r="H502" s="22" t="str">
        <f>LEFT(JV!A511&amp;"      ",6)</f>
        <v xml:space="preserve">      </v>
      </c>
      <c r="I502" s="22" t="str">
        <f>LEFT(JV!B511&amp;"      ",6)</f>
        <v xml:space="preserve">      </v>
      </c>
      <c r="J502" s="22" t="str">
        <f>LEFT(JV!C511&amp;"      ",6)</f>
        <v xml:space="preserve">      </v>
      </c>
      <c r="K502" s="22" t="str">
        <f>LEFT(JV!D511&amp;"      ",6)</f>
        <v xml:space="preserve">      </v>
      </c>
      <c r="L502" s="22" t="str">
        <f>LEFT(JV!E511&amp;"      ",6)</f>
        <v xml:space="preserve">      </v>
      </c>
      <c r="M502" s="22" t="str">
        <f>LEFT(JV!F511&amp;"      ",6)</f>
        <v xml:space="preserve">01    </v>
      </c>
      <c r="N502" s="22" t="str">
        <f>LEFT(JV!M511&amp;"        ",8)&amp;LEFT(JV!N511&amp;"    ",4)&amp;LEFT(JV!O511&amp;"    ",4)&amp;LEFT(JV!P511&amp;" ",1)&amp;LEFT(JV!Q511&amp;"        ",8)&amp;LEFT(JV!R511&amp;" ",1)</f>
        <v xml:space="preserve">                          </v>
      </c>
    </row>
    <row r="503" spans="1:14" x14ac:dyDescent="0.2">
      <c r="A503" s="22" t="s">
        <v>567</v>
      </c>
      <c r="B503" s="22" t="str">
        <f>LEFT(JV!$C$4&amp;"        ",8)&amp;"        "&amp;2</f>
        <v>AUPLOAD         2</v>
      </c>
      <c r="C503" s="22" t="str">
        <f>LEFT((JV!$C$5&amp;" "),4)</f>
        <v>BD05</v>
      </c>
      <c r="D503" s="22" t="str">
        <f>LEFT((JV!J512&amp;"        "),8)</f>
        <v xml:space="preserve">        </v>
      </c>
      <c r="E503" s="22" t="str">
        <f>RIGHT("000000000000"&amp;(ROUND((JV!G512+JV!H512),2)*100),12)</f>
        <v>000000000000</v>
      </c>
      <c r="F503" s="22" t="str">
        <f>LEFT(JV!I512&amp;"                                   ",35)</f>
        <v xml:space="preserve">0                                  </v>
      </c>
      <c r="G503" s="22" t="str">
        <f>IF((JV!G512&gt;0),"-",IF((JV!H512&gt;0),"+"," "))&amp;LEFT(JV!$F$5&amp;"  ",2)&amp;JV!$F$6&amp;"      "</f>
        <v xml:space="preserve">   Q      </v>
      </c>
      <c r="H503" s="22" t="str">
        <f>LEFT(JV!A512&amp;"      ",6)</f>
        <v xml:space="preserve">      </v>
      </c>
      <c r="I503" s="22" t="str">
        <f>LEFT(JV!B512&amp;"      ",6)</f>
        <v xml:space="preserve">      </v>
      </c>
      <c r="J503" s="22" t="str">
        <f>LEFT(JV!C512&amp;"      ",6)</f>
        <v xml:space="preserve">      </v>
      </c>
      <c r="K503" s="22" t="str">
        <f>LEFT(JV!D512&amp;"      ",6)</f>
        <v xml:space="preserve">      </v>
      </c>
      <c r="L503" s="22" t="str">
        <f>LEFT(JV!E512&amp;"      ",6)</f>
        <v xml:space="preserve">      </v>
      </c>
      <c r="M503" s="22" t="str">
        <f>LEFT(JV!F512&amp;"      ",6)</f>
        <v xml:space="preserve">01    </v>
      </c>
      <c r="N503" s="22" t="str">
        <f>LEFT(JV!M512&amp;"        ",8)&amp;LEFT(JV!N512&amp;"    ",4)&amp;LEFT(JV!O512&amp;"    ",4)&amp;LEFT(JV!P512&amp;" ",1)&amp;LEFT(JV!Q512&amp;"        ",8)&amp;LEFT(JV!R512&amp;" ",1)</f>
        <v xml:space="preserve">                          </v>
      </c>
    </row>
    <row r="504" spans="1:14" x14ac:dyDescent="0.2">
      <c r="A504" s="22" t="s">
        <v>568</v>
      </c>
      <c r="B504" s="22" t="str">
        <f>LEFT(JV!$C$4&amp;"        ",8)&amp;"        "&amp;2</f>
        <v>AUPLOAD         2</v>
      </c>
      <c r="C504" s="22" t="str">
        <f>LEFT((JV!$C$5&amp;" "),4)</f>
        <v>BD05</v>
      </c>
      <c r="D504" s="22" t="str">
        <f>LEFT((JV!J513&amp;"        "),8)</f>
        <v xml:space="preserve">        </v>
      </c>
      <c r="E504" s="22" t="str">
        <f>RIGHT("000000000000"&amp;(ROUND((JV!G513+JV!H513),2)*100),12)</f>
        <v>000000000000</v>
      </c>
      <c r="F504" s="22" t="str">
        <f>LEFT(JV!I513&amp;"                                   ",35)</f>
        <v xml:space="preserve">0                                  </v>
      </c>
      <c r="G504" s="22" t="str">
        <f>IF((JV!G513&gt;0),"-",IF((JV!H513&gt;0),"+"," "))&amp;LEFT(JV!$F$5&amp;"  ",2)&amp;JV!$F$6&amp;"      "</f>
        <v xml:space="preserve">   Q      </v>
      </c>
      <c r="H504" s="22" t="str">
        <f>LEFT(JV!A513&amp;"      ",6)</f>
        <v xml:space="preserve">      </v>
      </c>
      <c r="I504" s="22" t="str">
        <f>LEFT(JV!B513&amp;"      ",6)</f>
        <v xml:space="preserve">      </v>
      </c>
      <c r="J504" s="22" t="str">
        <f>LEFT(JV!C513&amp;"      ",6)</f>
        <v xml:space="preserve">      </v>
      </c>
      <c r="K504" s="22" t="str">
        <f>LEFT(JV!D513&amp;"      ",6)</f>
        <v xml:space="preserve">      </v>
      </c>
      <c r="L504" s="22" t="str">
        <f>LEFT(JV!E513&amp;"      ",6)</f>
        <v xml:space="preserve">      </v>
      </c>
      <c r="M504" s="22" t="str">
        <f>LEFT(JV!F513&amp;"      ",6)</f>
        <v xml:space="preserve">01    </v>
      </c>
      <c r="N504" s="22" t="str">
        <f>LEFT(JV!M513&amp;"        ",8)&amp;LEFT(JV!N513&amp;"    ",4)&amp;LEFT(JV!O513&amp;"    ",4)&amp;LEFT(JV!P513&amp;" ",1)&amp;LEFT(JV!Q513&amp;"        ",8)&amp;LEFT(JV!R513&amp;" ",1)</f>
        <v xml:space="preserve">                          </v>
      </c>
    </row>
    <row r="505" spans="1:14" x14ac:dyDescent="0.2">
      <c r="A505" s="22" t="s">
        <v>569</v>
      </c>
      <c r="B505" s="22" t="str">
        <f>LEFT(JV!$C$4&amp;"        ",8)&amp;"        "&amp;2</f>
        <v>AUPLOAD         2</v>
      </c>
      <c r="C505" s="22" t="str">
        <f>LEFT((JV!$C$5&amp;" "),4)</f>
        <v>BD05</v>
      </c>
      <c r="D505" s="22" t="str">
        <f>LEFT((JV!J514&amp;"        "),8)</f>
        <v xml:space="preserve">        </v>
      </c>
      <c r="E505" s="22" t="str">
        <f>RIGHT("000000000000"&amp;(ROUND((JV!G514+JV!H514),2)*100),12)</f>
        <v>000000000000</v>
      </c>
      <c r="F505" s="22" t="str">
        <f>LEFT(JV!I514&amp;"                                   ",35)</f>
        <v xml:space="preserve">0                                  </v>
      </c>
      <c r="G505" s="22" t="str">
        <f>IF((JV!G514&gt;0),"-",IF((JV!H514&gt;0),"+"," "))&amp;LEFT(JV!$F$5&amp;"  ",2)&amp;JV!$F$6&amp;"      "</f>
        <v xml:space="preserve">   Q      </v>
      </c>
      <c r="H505" s="22" t="str">
        <f>LEFT(JV!A514&amp;"      ",6)</f>
        <v xml:space="preserve">      </v>
      </c>
      <c r="I505" s="22" t="str">
        <f>LEFT(JV!B514&amp;"      ",6)</f>
        <v xml:space="preserve">      </v>
      </c>
      <c r="J505" s="22" t="str">
        <f>LEFT(JV!C514&amp;"      ",6)</f>
        <v xml:space="preserve">      </v>
      </c>
      <c r="K505" s="22" t="str">
        <f>LEFT(JV!D514&amp;"      ",6)</f>
        <v xml:space="preserve">      </v>
      </c>
      <c r="L505" s="22" t="str">
        <f>LEFT(JV!E514&amp;"      ",6)</f>
        <v xml:space="preserve">      </v>
      </c>
      <c r="M505" s="22" t="str">
        <f>LEFT(JV!F514&amp;"      ",6)</f>
        <v xml:space="preserve">01    </v>
      </c>
      <c r="N505" s="22" t="str">
        <f>LEFT(JV!M514&amp;"        ",8)&amp;LEFT(JV!N514&amp;"    ",4)&amp;LEFT(JV!O514&amp;"    ",4)&amp;LEFT(JV!P514&amp;" ",1)&amp;LEFT(JV!Q514&amp;"        ",8)&amp;LEFT(JV!R514&amp;" ",1)</f>
        <v xml:space="preserve">                          </v>
      </c>
    </row>
    <row r="506" spans="1:14" x14ac:dyDescent="0.2">
      <c r="A506" s="22" t="s">
        <v>570</v>
      </c>
      <c r="B506" s="22" t="str">
        <f>LEFT(JV!$C$4&amp;"        ",8)&amp;"        "&amp;2</f>
        <v>AUPLOAD         2</v>
      </c>
      <c r="C506" s="22" t="str">
        <f>LEFT((JV!$C$5&amp;" "),4)</f>
        <v>BD05</v>
      </c>
      <c r="D506" s="22" t="str">
        <f>LEFT((JV!J515&amp;"        "),8)</f>
        <v xml:space="preserve">        </v>
      </c>
      <c r="E506" s="22" t="str">
        <f>RIGHT("000000000000"&amp;(ROUND((JV!G515+JV!H515),2)*100),12)</f>
        <v>000000000000</v>
      </c>
      <c r="F506" s="22" t="str">
        <f>LEFT(JV!I515&amp;"                                   ",35)</f>
        <v xml:space="preserve">0                                  </v>
      </c>
      <c r="G506" s="22" t="str">
        <f>IF((JV!G515&gt;0),"-",IF((JV!H515&gt;0),"+"," "))&amp;LEFT(JV!$F$5&amp;"  ",2)&amp;JV!$F$6&amp;"      "</f>
        <v xml:space="preserve">   Q      </v>
      </c>
      <c r="H506" s="22" t="str">
        <f>LEFT(JV!A515&amp;"      ",6)</f>
        <v xml:space="preserve">      </v>
      </c>
      <c r="I506" s="22" t="str">
        <f>LEFT(JV!B515&amp;"      ",6)</f>
        <v xml:space="preserve">      </v>
      </c>
      <c r="J506" s="22" t="str">
        <f>LEFT(JV!C515&amp;"      ",6)</f>
        <v xml:space="preserve">      </v>
      </c>
      <c r="K506" s="22" t="str">
        <f>LEFT(JV!D515&amp;"      ",6)</f>
        <v xml:space="preserve">      </v>
      </c>
      <c r="L506" s="22" t="str">
        <f>LEFT(JV!E515&amp;"      ",6)</f>
        <v xml:space="preserve">      </v>
      </c>
      <c r="M506" s="22" t="str">
        <f>LEFT(JV!F515&amp;"      ",6)</f>
        <v xml:space="preserve">01    </v>
      </c>
      <c r="N506" s="22" t="str">
        <f>LEFT(JV!M515&amp;"        ",8)&amp;LEFT(JV!N515&amp;"    ",4)&amp;LEFT(JV!O515&amp;"    ",4)&amp;LEFT(JV!P515&amp;" ",1)&amp;LEFT(JV!Q515&amp;"        ",8)&amp;LEFT(JV!R515&amp;" ",1)</f>
        <v xml:space="preserve">                          </v>
      </c>
    </row>
    <row r="507" spans="1:14" x14ac:dyDescent="0.2">
      <c r="A507" s="22" t="s">
        <v>571</v>
      </c>
      <c r="B507" s="22" t="str">
        <f>LEFT(JV!$C$4&amp;"        ",8)&amp;"        "&amp;2</f>
        <v>AUPLOAD         2</v>
      </c>
      <c r="C507" s="22" t="str">
        <f>LEFT((JV!$C$5&amp;" "),4)</f>
        <v>BD05</v>
      </c>
      <c r="D507" s="22" t="str">
        <f>LEFT((JV!J516&amp;"        "),8)</f>
        <v xml:space="preserve">        </v>
      </c>
      <c r="E507" s="22" t="str">
        <f>RIGHT("000000000000"&amp;(ROUND((JV!G516+JV!H516),2)*100),12)</f>
        <v>000000000000</v>
      </c>
      <c r="F507" s="22" t="str">
        <f>LEFT(JV!I516&amp;"                                   ",35)</f>
        <v xml:space="preserve">0                                  </v>
      </c>
      <c r="G507" s="22" t="str">
        <f>IF((JV!G516&gt;0),"-",IF((JV!H516&gt;0),"+"," "))&amp;LEFT(JV!$F$5&amp;"  ",2)&amp;JV!$F$6&amp;"      "</f>
        <v xml:space="preserve">   Q      </v>
      </c>
      <c r="H507" s="22" t="str">
        <f>LEFT(JV!A516&amp;"      ",6)</f>
        <v xml:space="preserve">      </v>
      </c>
      <c r="I507" s="22" t="str">
        <f>LEFT(JV!B516&amp;"      ",6)</f>
        <v xml:space="preserve">      </v>
      </c>
      <c r="J507" s="22" t="str">
        <f>LEFT(JV!C516&amp;"      ",6)</f>
        <v xml:space="preserve">      </v>
      </c>
      <c r="K507" s="22" t="str">
        <f>LEFT(JV!D516&amp;"      ",6)</f>
        <v xml:space="preserve">      </v>
      </c>
      <c r="L507" s="22" t="str">
        <f>LEFT(JV!E516&amp;"      ",6)</f>
        <v xml:space="preserve">      </v>
      </c>
      <c r="M507" s="22" t="str">
        <f>LEFT(JV!F516&amp;"      ",6)</f>
        <v xml:space="preserve">01    </v>
      </c>
      <c r="N507" s="22" t="str">
        <f>LEFT(JV!M516&amp;"        ",8)&amp;LEFT(JV!N516&amp;"    ",4)&amp;LEFT(JV!O516&amp;"    ",4)&amp;LEFT(JV!P516&amp;" ",1)&amp;LEFT(JV!Q516&amp;"        ",8)&amp;LEFT(JV!R516&amp;" ",1)</f>
        <v xml:space="preserve">                          </v>
      </c>
    </row>
    <row r="508" spans="1:14" x14ac:dyDescent="0.2">
      <c r="A508" s="22" t="s">
        <v>572</v>
      </c>
      <c r="B508" s="22" t="str">
        <f>LEFT(JV!$C$4&amp;"        ",8)&amp;"        "&amp;2</f>
        <v>AUPLOAD         2</v>
      </c>
      <c r="C508" s="22" t="str">
        <f>LEFT((JV!$C$5&amp;" "),4)</f>
        <v>BD05</v>
      </c>
      <c r="D508" s="22" t="str">
        <f>LEFT((JV!J517&amp;"        "),8)</f>
        <v xml:space="preserve">        </v>
      </c>
      <c r="E508" s="22" t="str">
        <f>RIGHT("000000000000"&amp;(ROUND((JV!G517+JV!H517),2)*100),12)</f>
        <v>000000000000</v>
      </c>
      <c r="F508" s="22" t="str">
        <f>LEFT(JV!I517&amp;"                                   ",35)</f>
        <v xml:space="preserve">0                                  </v>
      </c>
      <c r="G508" s="22" t="str">
        <f>IF((JV!G517&gt;0),"-",IF((JV!H517&gt;0),"+"," "))&amp;LEFT(JV!$F$5&amp;"  ",2)&amp;JV!$F$6&amp;"      "</f>
        <v xml:space="preserve">   Q      </v>
      </c>
      <c r="H508" s="22" t="str">
        <f>LEFT(JV!A517&amp;"      ",6)</f>
        <v xml:space="preserve">      </v>
      </c>
      <c r="I508" s="22" t="str">
        <f>LEFT(JV!B517&amp;"      ",6)</f>
        <v xml:space="preserve">      </v>
      </c>
      <c r="J508" s="22" t="str">
        <f>LEFT(JV!C517&amp;"      ",6)</f>
        <v xml:space="preserve">      </v>
      </c>
      <c r="K508" s="22" t="str">
        <f>LEFT(JV!D517&amp;"      ",6)</f>
        <v xml:space="preserve">      </v>
      </c>
      <c r="L508" s="22" t="str">
        <f>LEFT(JV!E517&amp;"      ",6)</f>
        <v xml:space="preserve">      </v>
      </c>
      <c r="M508" s="22" t="str">
        <f>LEFT(JV!F517&amp;"      ",6)</f>
        <v xml:space="preserve">01    </v>
      </c>
      <c r="N508" s="22" t="str">
        <f>LEFT(JV!M517&amp;"        ",8)&amp;LEFT(JV!N517&amp;"    ",4)&amp;LEFT(JV!O517&amp;"    ",4)&amp;LEFT(JV!P517&amp;" ",1)&amp;LEFT(JV!Q517&amp;"        ",8)&amp;LEFT(JV!R517&amp;" ",1)</f>
        <v xml:space="preserve">                          </v>
      </c>
    </row>
    <row r="509" spans="1:14" x14ac:dyDescent="0.2">
      <c r="A509" s="22" t="s">
        <v>573</v>
      </c>
      <c r="B509" s="22" t="str">
        <f>LEFT(JV!$C$4&amp;"        ",8)&amp;"        "&amp;2</f>
        <v>AUPLOAD         2</v>
      </c>
      <c r="C509" s="22" t="str">
        <f>LEFT((JV!$C$5&amp;" "),4)</f>
        <v>BD05</v>
      </c>
      <c r="D509" s="22" t="str">
        <f>LEFT((JV!J518&amp;"        "),8)</f>
        <v xml:space="preserve">        </v>
      </c>
      <c r="E509" s="22" t="str">
        <f>RIGHT("000000000000"&amp;(ROUND((JV!G518+JV!H518),2)*100),12)</f>
        <v>000000000000</v>
      </c>
      <c r="F509" s="22" t="str">
        <f>LEFT(JV!I518&amp;"                                   ",35)</f>
        <v xml:space="preserve">0                                  </v>
      </c>
      <c r="G509" s="22" t="str">
        <f>IF((JV!G518&gt;0),"-",IF((JV!H518&gt;0),"+"," "))&amp;LEFT(JV!$F$5&amp;"  ",2)&amp;JV!$F$6&amp;"      "</f>
        <v xml:space="preserve">   Q      </v>
      </c>
      <c r="H509" s="22" t="str">
        <f>LEFT(JV!A518&amp;"      ",6)</f>
        <v xml:space="preserve">      </v>
      </c>
      <c r="I509" s="22" t="str">
        <f>LEFT(JV!B518&amp;"      ",6)</f>
        <v xml:space="preserve">      </v>
      </c>
      <c r="J509" s="22" t="str">
        <f>LEFT(JV!C518&amp;"      ",6)</f>
        <v xml:space="preserve">      </v>
      </c>
      <c r="K509" s="22" t="str">
        <f>LEFT(JV!D518&amp;"      ",6)</f>
        <v xml:space="preserve">      </v>
      </c>
      <c r="L509" s="22" t="str">
        <f>LEFT(JV!E518&amp;"      ",6)</f>
        <v xml:space="preserve">      </v>
      </c>
      <c r="M509" s="22" t="str">
        <f>LEFT(JV!F518&amp;"      ",6)</f>
        <v xml:space="preserve">01    </v>
      </c>
      <c r="N509" s="22" t="str">
        <f>LEFT(JV!M518&amp;"        ",8)&amp;LEFT(JV!N518&amp;"    ",4)&amp;LEFT(JV!O518&amp;"    ",4)&amp;LEFT(JV!P518&amp;" ",1)&amp;LEFT(JV!Q518&amp;"        ",8)&amp;LEFT(JV!R518&amp;" ",1)</f>
        <v xml:space="preserve">                          </v>
      </c>
    </row>
    <row r="510" spans="1:14" x14ac:dyDescent="0.2">
      <c r="A510" s="22" t="s">
        <v>574</v>
      </c>
      <c r="B510" s="22" t="str">
        <f>LEFT(JV!$C$4&amp;"        ",8)&amp;"        "&amp;2</f>
        <v>AUPLOAD         2</v>
      </c>
      <c r="C510" s="22" t="str">
        <f>LEFT((JV!$C$5&amp;" "),4)</f>
        <v>BD05</v>
      </c>
      <c r="D510" s="22" t="str">
        <f>LEFT((JV!J519&amp;"        "),8)</f>
        <v xml:space="preserve">        </v>
      </c>
      <c r="E510" s="22" t="str">
        <f>RIGHT("000000000000"&amp;(ROUND((JV!G519+JV!H519),2)*100),12)</f>
        <v>000000000000</v>
      </c>
      <c r="F510" s="22" t="str">
        <f>LEFT(JV!I519&amp;"                                   ",35)</f>
        <v xml:space="preserve">0                                  </v>
      </c>
      <c r="G510" s="22" t="str">
        <f>IF((JV!G519&gt;0),"-",IF((JV!H519&gt;0),"+"," "))&amp;LEFT(JV!$F$5&amp;"  ",2)&amp;JV!$F$6&amp;"      "</f>
        <v xml:space="preserve">   Q      </v>
      </c>
      <c r="H510" s="22" t="str">
        <f>LEFT(JV!A519&amp;"      ",6)</f>
        <v xml:space="preserve">      </v>
      </c>
      <c r="I510" s="22" t="str">
        <f>LEFT(JV!B519&amp;"      ",6)</f>
        <v xml:space="preserve">      </v>
      </c>
      <c r="J510" s="22" t="str">
        <f>LEFT(JV!C519&amp;"      ",6)</f>
        <v xml:space="preserve">      </v>
      </c>
      <c r="K510" s="22" t="str">
        <f>LEFT(JV!D519&amp;"      ",6)</f>
        <v xml:space="preserve">      </v>
      </c>
      <c r="L510" s="22" t="str">
        <f>LEFT(JV!E519&amp;"      ",6)</f>
        <v xml:space="preserve">      </v>
      </c>
      <c r="M510" s="22" t="str">
        <f>LEFT(JV!F519&amp;"      ",6)</f>
        <v xml:space="preserve">01    </v>
      </c>
      <c r="N510" s="22" t="str">
        <f>LEFT(JV!M519&amp;"        ",8)&amp;LEFT(JV!N519&amp;"    ",4)&amp;LEFT(JV!O519&amp;"    ",4)&amp;LEFT(JV!P519&amp;" ",1)&amp;LEFT(JV!Q519&amp;"        ",8)&amp;LEFT(JV!R519&amp;" ",1)</f>
        <v xml:space="preserve">                          </v>
      </c>
    </row>
    <row r="511" spans="1:14" x14ac:dyDescent="0.2">
      <c r="A511" s="22" t="s">
        <v>575</v>
      </c>
      <c r="B511" s="22" t="str">
        <f>LEFT(JV!$C$4&amp;"        ",8)&amp;"        "&amp;2</f>
        <v>AUPLOAD         2</v>
      </c>
      <c r="C511" s="22" t="str">
        <f>LEFT((JV!$C$5&amp;" "),4)</f>
        <v>BD05</v>
      </c>
      <c r="D511" s="22" t="str">
        <f>LEFT((JV!J520&amp;"        "),8)</f>
        <v xml:space="preserve">        </v>
      </c>
      <c r="E511" s="22" t="str">
        <f>RIGHT("000000000000"&amp;(ROUND((JV!G520+JV!H520),2)*100),12)</f>
        <v>000000000000</v>
      </c>
      <c r="F511" s="22" t="str">
        <f>LEFT(JV!I520&amp;"                                   ",35)</f>
        <v xml:space="preserve">0                                  </v>
      </c>
      <c r="G511" s="22" t="str">
        <f>IF((JV!G520&gt;0),"-",IF((JV!H520&gt;0),"+"," "))&amp;LEFT(JV!$F$5&amp;"  ",2)&amp;JV!$F$6&amp;"      "</f>
        <v xml:space="preserve">   Q      </v>
      </c>
      <c r="H511" s="22" t="str">
        <f>LEFT(JV!A520&amp;"      ",6)</f>
        <v xml:space="preserve">      </v>
      </c>
      <c r="I511" s="22" t="str">
        <f>LEFT(JV!B520&amp;"      ",6)</f>
        <v xml:space="preserve">      </v>
      </c>
      <c r="J511" s="22" t="str">
        <f>LEFT(JV!C520&amp;"      ",6)</f>
        <v xml:space="preserve">      </v>
      </c>
      <c r="K511" s="22" t="str">
        <f>LEFT(JV!D520&amp;"      ",6)</f>
        <v xml:space="preserve">      </v>
      </c>
      <c r="L511" s="22" t="str">
        <f>LEFT(JV!E520&amp;"      ",6)</f>
        <v xml:space="preserve">      </v>
      </c>
      <c r="M511" s="22" t="str">
        <f>LEFT(JV!F520&amp;"      ",6)</f>
        <v xml:space="preserve">01    </v>
      </c>
      <c r="N511" s="22" t="str">
        <f>LEFT(JV!M520&amp;"        ",8)&amp;LEFT(JV!N520&amp;"    ",4)&amp;LEFT(JV!O520&amp;"    ",4)&amp;LEFT(JV!P520&amp;" ",1)&amp;LEFT(JV!Q520&amp;"        ",8)&amp;LEFT(JV!R520&amp;" ",1)</f>
        <v xml:space="preserve">                          </v>
      </c>
    </row>
    <row r="512" spans="1:14" x14ac:dyDescent="0.2">
      <c r="A512" s="22" t="s">
        <v>576</v>
      </c>
      <c r="B512" s="22" t="str">
        <f>LEFT(JV!$C$4&amp;"        ",8)&amp;"        "&amp;2</f>
        <v>AUPLOAD         2</v>
      </c>
      <c r="C512" s="22" t="str">
        <f>LEFT((JV!$C$5&amp;" "),4)</f>
        <v>BD05</v>
      </c>
      <c r="D512" s="22" t="str">
        <f>LEFT((JV!J521&amp;"        "),8)</f>
        <v xml:space="preserve">        </v>
      </c>
      <c r="E512" s="22" t="str">
        <f>RIGHT("000000000000"&amp;(ROUND((JV!G521+JV!H521),2)*100),12)</f>
        <v>000000000000</v>
      </c>
      <c r="F512" s="22" t="str">
        <f>LEFT(JV!I521&amp;"                                   ",35)</f>
        <v xml:space="preserve">0                                  </v>
      </c>
      <c r="G512" s="22" t="str">
        <f>IF((JV!G521&gt;0),"-",IF((JV!H521&gt;0),"+"," "))&amp;LEFT(JV!$F$5&amp;"  ",2)&amp;JV!$F$6&amp;"      "</f>
        <v xml:space="preserve">   Q      </v>
      </c>
      <c r="H512" s="22" t="str">
        <f>LEFT(JV!A521&amp;"      ",6)</f>
        <v xml:space="preserve">      </v>
      </c>
      <c r="I512" s="22" t="str">
        <f>LEFT(JV!B521&amp;"      ",6)</f>
        <v xml:space="preserve">      </v>
      </c>
      <c r="J512" s="22" t="str">
        <f>LEFT(JV!C521&amp;"      ",6)</f>
        <v xml:space="preserve">      </v>
      </c>
      <c r="K512" s="22" t="str">
        <f>LEFT(JV!D521&amp;"      ",6)</f>
        <v xml:space="preserve">      </v>
      </c>
      <c r="L512" s="22" t="str">
        <f>LEFT(JV!E521&amp;"      ",6)</f>
        <v xml:space="preserve">      </v>
      </c>
      <c r="M512" s="22" t="str">
        <f>LEFT(JV!F521&amp;"      ",6)</f>
        <v xml:space="preserve">01    </v>
      </c>
      <c r="N512" s="22" t="str">
        <f>LEFT(JV!M521&amp;"        ",8)&amp;LEFT(JV!N521&amp;"    ",4)&amp;LEFT(JV!O521&amp;"    ",4)&amp;LEFT(JV!P521&amp;" ",1)&amp;LEFT(JV!Q521&amp;"        ",8)&amp;LEFT(JV!R521&amp;" ",1)</f>
        <v xml:space="preserve">                          </v>
      </c>
    </row>
    <row r="513" spans="1:14" x14ac:dyDescent="0.2">
      <c r="A513" s="22" t="s">
        <v>577</v>
      </c>
      <c r="B513" s="22" t="str">
        <f>LEFT(JV!$C$4&amp;"        ",8)&amp;"        "&amp;2</f>
        <v>AUPLOAD         2</v>
      </c>
      <c r="C513" s="22" t="str">
        <f>LEFT((JV!$C$5&amp;" "),4)</f>
        <v>BD05</v>
      </c>
      <c r="D513" s="22" t="str">
        <f>LEFT((JV!J522&amp;"        "),8)</f>
        <v xml:space="preserve">        </v>
      </c>
      <c r="E513" s="22" t="str">
        <f>RIGHT("000000000000"&amp;(ROUND((JV!G522+JV!H522),2)*100),12)</f>
        <v>000000000000</v>
      </c>
      <c r="F513" s="22" t="str">
        <f>LEFT(JV!I522&amp;"                                   ",35)</f>
        <v xml:space="preserve">0                                  </v>
      </c>
      <c r="G513" s="22" t="str">
        <f>IF((JV!G522&gt;0),"-",IF((JV!H522&gt;0),"+"," "))&amp;LEFT(JV!$F$5&amp;"  ",2)&amp;JV!$F$6&amp;"      "</f>
        <v xml:space="preserve">   Q      </v>
      </c>
      <c r="H513" s="22" t="str">
        <f>LEFT(JV!A522&amp;"      ",6)</f>
        <v xml:space="preserve">      </v>
      </c>
      <c r="I513" s="22" t="str">
        <f>LEFT(JV!B522&amp;"      ",6)</f>
        <v xml:space="preserve">      </v>
      </c>
      <c r="J513" s="22" t="str">
        <f>LEFT(JV!C522&amp;"      ",6)</f>
        <v xml:space="preserve">      </v>
      </c>
      <c r="K513" s="22" t="str">
        <f>LEFT(JV!D522&amp;"      ",6)</f>
        <v xml:space="preserve">      </v>
      </c>
      <c r="L513" s="22" t="str">
        <f>LEFT(JV!E522&amp;"      ",6)</f>
        <v xml:space="preserve">      </v>
      </c>
      <c r="M513" s="22" t="str">
        <f>LEFT(JV!F522&amp;"      ",6)</f>
        <v xml:space="preserve">01    </v>
      </c>
      <c r="N513" s="22" t="str">
        <f>LEFT(JV!M522&amp;"        ",8)&amp;LEFT(JV!N522&amp;"    ",4)&amp;LEFT(JV!O522&amp;"    ",4)&amp;LEFT(JV!P522&amp;" ",1)&amp;LEFT(JV!Q522&amp;"        ",8)&amp;LEFT(JV!R522&amp;" ",1)</f>
        <v xml:space="preserve">                          </v>
      </c>
    </row>
    <row r="514" spans="1:14" x14ac:dyDescent="0.2">
      <c r="A514" s="22" t="s">
        <v>578</v>
      </c>
      <c r="B514" s="22" t="str">
        <f>LEFT(JV!$C$4&amp;"        ",8)&amp;"        "&amp;2</f>
        <v>AUPLOAD         2</v>
      </c>
      <c r="C514" s="22" t="str">
        <f>LEFT((JV!$C$5&amp;" "),4)</f>
        <v>BD05</v>
      </c>
      <c r="D514" s="22" t="str">
        <f>LEFT((JV!J523&amp;"        "),8)</f>
        <v xml:space="preserve">        </v>
      </c>
      <c r="E514" s="22" t="str">
        <f>RIGHT("000000000000"&amp;(ROUND((JV!G523+JV!H523),2)*100),12)</f>
        <v>000000000000</v>
      </c>
      <c r="F514" s="22" t="str">
        <f>LEFT(JV!I523&amp;"                                   ",35)</f>
        <v xml:space="preserve">0                                  </v>
      </c>
      <c r="G514" s="22" t="str">
        <f>IF((JV!G523&gt;0),"-",IF((JV!H523&gt;0),"+"," "))&amp;LEFT(JV!$F$5&amp;"  ",2)&amp;JV!$F$6&amp;"      "</f>
        <v xml:space="preserve">   Q      </v>
      </c>
      <c r="H514" s="22" t="str">
        <f>LEFT(JV!A523&amp;"      ",6)</f>
        <v xml:space="preserve">      </v>
      </c>
      <c r="I514" s="22" t="str">
        <f>LEFT(JV!B523&amp;"      ",6)</f>
        <v xml:space="preserve">      </v>
      </c>
      <c r="J514" s="22" t="str">
        <f>LEFT(JV!C523&amp;"      ",6)</f>
        <v xml:space="preserve">      </v>
      </c>
      <c r="K514" s="22" t="str">
        <f>LEFT(JV!D523&amp;"      ",6)</f>
        <v xml:space="preserve">      </v>
      </c>
      <c r="L514" s="22" t="str">
        <f>LEFT(JV!E523&amp;"      ",6)</f>
        <v xml:space="preserve">      </v>
      </c>
      <c r="M514" s="22" t="str">
        <f>LEFT(JV!F523&amp;"      ",6)</f>
        <v xml:space="preserve">01    </v>
      </c>
      <c r="N514" s="22" t="str">
        <f>LEFT(JV!M523&amp;"        ",8)&amp;LEFT(JV!N523&amp;"    ",4)&amp;LEFT(JV!O523&amp;"    ",4)&amp;LEFT(JV!P523&amp;" ",1)&amp;LEFT(JV!Q523&amp;"        ",8)&amp;LEFT(JV!R523&amp;" ",1)</f>
        <v xml:space="preserve">                          </v>
      </c>
    </row>
    <row r="515" spans="1:14" x14ac:dyDescent="0.2">
      <c r="A515" s="22" t="s">
        <v>579</v>
      </c>
      <c r="B515" s="22" t="str">
        <f>LEFT(JV!$C$4&amp;"        ",8)&amp;"        "&amp;2</f>
        <v>AUPLOAD         2</v>
      </c>
      <c r="C515" s="22" t="str">
        <f>LEFT((JV!$C$5&amp;" "),4)</f>
        <v>BD05</v>
      </c>
      <c r="D515" s="22" t="str">
        <f>LEFT((JV!J524&amp;"        "),8)</f>
        <v xml:space="preserve">        </v>
      </c>
      <c r="E515" s="22" t="str">
        <f>RIGHT("000000000000"&amp;(ROUND((JV!G524+JV!H524),2)*100),12)</f>
        <v>000000000000</v>
      </c>
      <c r="F515" s="22" t="str">
        <f>LEFT(JV!I524&amp;"                                   ",35)</f>
        <v xml:space="preserve">0                                  </v>
      </c>
      <c r="G515" s="22" t="str">
        <f>IF((JV!G524&gt;0),"-",IF((JV!H524&gt;0),"+"," "))&amp;LEFT(JV!$F$5&amp;"  ",2)&amp;JV!$F$6&amp;"      "</f>
        <v xml:space="preserve">   Q      </v>
      </c>
      <c r="H515" s="22" t="str">
        <f>LEFT(JV!A524&amp;"      ",6)</f>
        <v xml:space="preserve">      </v>
      </c>
      <c r="I515" s="22" t="str">
        <f>LEFT(JV!B524&amp;"      ",6)</f>
        <v xml:space="preserve">      </v>
      </c>
      <c r="J515" s="22" t="str">
        <f>LEFT(JV!C524&amp;"      ",6)</f>
        <v xml:space="preserve">      </v>
      </c>
      <c r="K515" s="22" t="str">
        <f>LEFT(JV!D524&amp;"      ",6)</f>
        <v xml:space="preserve">      </v>
      </c>
      <c r="L515" s="22" t="str">
        <f>LEFT(JV!E524&amp;"      ",6)</f>
        <v xml:space="preserve">      </v>
      </c>
      <c r="M515" s="22" t="str">
        <f>LEFT(JV!F524&amp;"      ",6)</f>
        <v xml:space="preserve">01    </v>
      </c>
      <c r="N515" s="22" t="str">
        <f>LEFT(JV!M524&amp;"        ",8)&amp;LEFT(JV!N524&amp;"    ",4)&amp;LEFT(JV!O524&amp;"    ",4)&amp;LEFT(JV!P524&amp;" ",1)&amp;LEFT(JV!Q524&amp;"        ",8)&amp;LEFT(JV!R524&amp;" ",1)</f>
        <v xml:space="preserve">                          </v>
      </c>
    </row>
    <row r="516" spans="1:14" x14ac:dyDescent="0.2">
      <c r="A516" s="22" t="s">
        <v>580</v>
      </c>
      <c r="B516" s="22" t="str">
        <f>LEFT(JV!$C$4&amp;"        ",8)&amp;"        "&amp;2</f>
        <v>AUPLOAD         2</v>
      </c>
      <c r="C516" s="22" t="str">
        <f>LEFT((JV!$C$5&amp;" "),4)</f>
        <v>BD05</v>
      </c>
      <c r="D516" s="22" t="str">
        <f>LEFT((JV!J525&amp;"        "),8)</f>
        <v xml:space="preserve">        </v>
      </c>
      <c r="E516" s="22" t="str">
        <f>RIGHT("000000000000"&amp;(ROUND((JV!G525+JV!H525),2)*100),12)</f>
        <v>000000000000</v>
      </c>
      <c r="F516" s="22" t="str">
        <f>LEFT(JV!I525&amp;"                                   ",35)</f>
        <v xml:space="preserve">0                                  </v>
      </c>
      <c r="G516" s="22" t="str">
        <f>IF((JV!G525&gt;0),"-",IF((JV!H525&gt;0),"+"," "))&amp;LEFT(JV!$F$5&amp;"  ",2)&amp;JV!$F$6&amp;"      "</f>
        <v xml:space="preserve">   Q      </v>
      </c>
      <c r="H516" s="22" t="str">
        <f>LEFT(JV!A525&amp;"      ",6)</f>
        <v xml:space="preserve">      </v>
      </c>
      <c r="I516" s="22" t="str">
        <f>LEFT(JV!B525&amp;"      ",6)</f>
        <v xml:space="preserve">      </v>
      </c>
      <c r="J516" s="22" t="str">
        <f>LEFT(JV!C525&amp;"      ",6)</f>
        <v xml:space="preserve">      </v>
      </c>
      <c r="K516" s="22" t="str">
        <f>LEFT(JV!D525&amp;"      ",6)</f>
        <v xml:space="preserve">      </v>
      </c>
      <c r="L516" s="22" t="str">
        <f>LEFT(JV!E525&amp;"      ",6)</f>
        <v xml:space="preserve">      </v>
      </c>
      <c r="M516" s="22" t="str">
        <f>LEFT(JV!F525&amp;"      ",6)</f>
        <v xml:space="preserve">01    </v>
      </c>
      <c r="N516" s="22" t="str">
        <f>LEFT(JV!M525&amp;"        ",8)&amp;LEFT(JV!N525&amp;"    ",4)&amp;LEFT(JV!O525&amp;"    ",4)&amp;LEFT(JV!P525&amp;" ",1)&amp;LEFT(JV!Q525&amp;"        ",8)&amp;LEFT(JV!R525&amp;" ",1)</f>
        <v xml:space="preserve">                          </v>
      </c>
    </row>
    <row r="517" spans="1:14" x14ac:dyDescent="0.2">
      <c r="A517" s="22" t="s">
        <v>581</v>
      </c>
      <c r="B517" s="22" t="str">
        <f>LEFT(JV!$C$4&amp;"        ",8)&amp;"        "&amp;2</f>
        <v>AUPLOAD         2</v>
      </c>
      <c r="C517" s="22" t="str">
        <f>LEFT((JV!$C$5&amp;" "),4)</f>
        <v>BD05</v>
      </c>
      <c r="D517" s="22" t="str">
        <f>LEFT((JV!J526&amp;"        "),8)</f>
        <v xml:space="preserve">        </v>
      </c>
      <c r="E517" s="22" t="str">
        <f>RIGHT("000000000000"&amp;(ROUND((JV!G526+JV!H526),2)*100),12)</f>
        <v>000000000000</v>
      </c>
      <c r="F517" s="22" t="str">
        <f>LEFT(JV!I526&amp;"                                   ",35)</f>
        <v xml:space="preserve">0                                  </v>
      </c>
      <c r="G517" s="22" t="str">
        <f>IF((JV!G526&gt;0),"-",IF((JV!H526&gt;0),"+"," "))&amp;LEFT(JV!$F$5&amp;"  ",2)&amp;JV!$F$6&amp;"      "</f>
        <v xml:space="preserve">   Q      </v>
      </c>
      <c r="H517" s="22" t="str">
        <f>LEFT(JV!A526&amp;"      ",6)</f>
        <v xml:space="preserve">      </v>
      </c>
      <c r="I517" s="22" t="str">
        <f>LEFT(JV!B526&amp;"      ",6)</f>
        <v xml:space="preserve">      </v>
      </c>
      <c r="J517" s="22" t="str">
        <f>LEFT(JV!C526&amp;"      ",6)</f>
        <v xml:space="preserve">      </v>
      </c>
      <c r="K517" s="22" t="str">
        <f>LEFT(JV!D526&amp;"      ",6)</f>
        <v xml:space="preserve">      </v>
      </c>
      <c r="L517" s="22" t="str">
        <f>LEFT(JV!E526&amp;"      ",6)</f>
        <v xml:space="preserve">      </v>
      </c>
      <c r="M517" s="22" t="str">
        <f>LEFT(JV!F526&amp;"      ",6)</f>
        <v xml:space="preserve">01    </v>
      </c>
      <c r="N517" s="22" t="str">
        <f>LEFT(JV!M526&amp;"        ",8)&amp;LEFT(JV!N526&amp;"    ",4)&amp;LEFT(JV!O526&amp;"    ",4)&amp;LEFT(JV!P526&amp;" ",1)&amp;LEFT(JV!Q526&amp;"        ",8)&amp;LEFT(JV!R526&amp;" ",1)</f>
        <v xml:space="preserve">                          </v>
      </c>
    </row>
    <row r="518" spans="1:14" x14ac:dyDescent="0.2">
      <c r="A518" s="22" t="s">
        <v>582</v>
      </c>
      <c r="B518" s="22" t="str">
        <f>LEFT(JV!$C$4&amp;"        ",8)&amp;"        "&amp;2</f>
        <v>AUPLOAD         2</v>
      </c>
      <c r="C518" s="22" t="str">
        <f>LEFT((JV!$C$5&amp;" "),4)</f>
        <v>BD05</v>
      </c>
      <c r="D518" s="22" t="str">
        <f>LEFT((JV!J527&amp;"        "),8)</f>
        <v xml:space="preserve">        </v>
      </c>
      <c r="E518" s="22" t="str">
        <f>RIGHT("000000000000"&amp;(ROUND((JV!G527+JV!H527),2)*100),12)</f>
        <v>000000000000</v>
      </c>
      <c r="F518" s="22" t="str">
        <f>LEFT(JV!I527&amp;"                                   ",35)</f>
        <v xml:space="preserve">0                                  </v>
      </c>
      <c r="G518" s="22" t="str">
        <f>IF((JV!G527&gt;0),"-",IF((JV!H527&gt;0),"+"," "))&amp;LEFT(JV!$F$5&amp;"  ",2)&amp;JV!$F$6&amp;"      "</f>
        <v xml:space="preserve">   Q      </v>
      </c>
      <c r="H518" s="22" t="str">
        <f>LEFT(JV!A527&amp;"      ",6)</f>
        <v xml:space="preserve">      </v>
      </c>
      <c r="I518" s="22" t="str">
        <f>LEFT(JV!B527&amp;"      ",6)</f>
        <v xml:space="preserve">      </v>
      </c>
      <c r="J518" s="22" t="str">
        <f>LEFT(JV!C527&amp;"      ",6)</f>
        <v xml:space="preserve">      </v>
      </c>
      <c r="K518" s="22" t="str">
        <f>LEFT(JV!D527&amp;"      ",6)</f>
        <v xml:space="preserve">      </v>
      </c>
      <c r="L518" s="22" t="str">
        <f>LEFT(JV!E527&amp;"      ",6)</f>
        <v xml:space="preserve">      </v>
      </c>
      <c r="M518" s="22" t="str">
        <f>LEFT(JV!F527&amp;"      ",6)</f>
        <v xml:space="preserve">01    </v>
      </c>
      <c r="N518" s="22" t="str">
        <f>LEFT(JV!M527&amp;"        ",8)&amp;LEFT(JV!N527&amp;"    ",4)&amp;LEFT(JV!O527&amp;"    ",4)&amp;LEFT(JV!P527&amp;" ",1)&amp;LEFT(JV!Q527&amp;"        ",8)&amp;LEFT(JV!R527&amp;" ",1)</f>
        <v xml:space="preserve">                          </v>
      </c>
    </row>
    <row r="519" spans="1:14" x14ac:dyDescent="0.2">
      <c r="A519" s="22" t="s">
        <v>583</v>
      </c>
      <c r="B519" s="22" t="str">
        <f>LEFT(JV!$C$4&amp;"        ",8)&amp;"        "&amp;2</f>
        <v>AUPLOAD         2</v>
      </c>
      <c r="C519" s="22" t="str">
        <f>LEFT((JV!$C$5&amp;" "),4)</f>
        <v>BD05</v>
      </c>
      <c r="D519" s="22" t="str">
        <f>LEFT((JV!J528&amp;"        "),8)</f>
        <v xml:space="preserve">        </v>
      </c>
      <c r="E519" s="22" t="str">
        <f>RIGHT("000000000000"&amp;(ROUND((JV!G528+JV!H528),2)*100),12)</f>
        <v>000000000000</v>
      </c>
      <c r="F519" s="22" t="str">
        <f>LEFT(JV!I528&amp;"                                   ",35)</f>
        <v xml:space="preserve">0                                  </v>
      </c>
      <c r="G519" s="22" t="str">
        <f>IF((JV!G528&gt;0),"-",IF((JV!H528&gt;0),"+"," "))&amp;LEFT(JV!$F$5&amp;"  ",2)&amp;JV!$F$6&amp;"      "</f>
        <v xml:space="preserve">   Q      </v>
      </c>
      <c r="H519" s="22" t="str">
        <f>LEFT(JV!A528&amp;"      ",6)</f>
        <v xml:space="preserve">      </v>
      </c>
      <c r="I519" s="22" t="str">
        <f>LEFT(JV!B528&amp;"      ",6)</f>
        <v xml:space="preserve">      </v>
      </c>
      <c r="J519" s="22" t="str">
        <f>LEFT(JV!C528&amp;"      ",6)</f>
        <v xml:space="preserve">      </v>
      </c>
      <c r="K519" s="22" t="str">
        <f>LEFT(JV!D528&amp;"      ",6)</f>
        <v xml:space="preserve">      </v>
      </c>
      <c r="L519" s="22" t="str">
        <f>LEFT(JV!E528&amp;"      ",6)</f>
        <v xml:space="preserve">      </v>
      </c>
      <c r="M519" s="22" t="str">
        <f>LEFT(JV!F528&amp;"      ",6)</f>
        <v xml:space="preserve">01    </v>
      </c>
      <c r="N519" s="22" t="str">
        <f>LEFT(JV!M528&amp;"        ",8)&amp;LEFT(JV!N528&amp;"    ",4)&amp;LEFT(JV!O528&amp;"    ",4)&amp;LEFT(JV!P528&amp;" ",1)&amp;LEFT(JV!Q528&amp;"        ",8)&amp;LEFT(JV!R528&amp;" ",1)</f>
        <v xml:space="preserve">                          </v>
      </c>
    </row>
    <row r="520" spans="1:14" x14ac:dyDescent="0.2">
      <c r="A520" s="22" t="s">
        <v>584</v>
      </c>
      <c r="B520" s="22" t="str">
        <f>LEFT(JV!$C$4&amp;"        ",8)&amp;"        "&amp;2</f>
        <v>AUPLOAD         2</v>
      </c>
      <c r="C520" s="22" t="str">
        <f>LEFT((JV!$C$5&amp;" "),4)</f>
        <v>BD05</v>
      </c>
      <c r="D520" s="22" t="str">
        <f>LEFT((JV!J529&amp;"        "),8)</f>
        <v xml:space="preserve">        </v>
      </c>
      <c r="E520" s="22" t="str">
        <f>RIGHT("000000000000"&amp;(ROUND((JV!G529+JV!H529),2)*100),12)</f>
        <v>000000000000</v>
      </c>
      <c r="F520" s="22" t="str">
        <f>LEFT(JV!I529&amp;"                                   ",35)</f>
        <v xml:space="preserve">0                                  </v>
      </c>
      <c r="G520" s="22" t="str">
        <f>IF((JV!G529&gt;0),"-",IF((JV!H529&gt;0),"+"," "))&amp;LEFT(JV!$F$5&amp;"  ",2)&amp;JV!$F$6&amp;"      "</f>
        <v xml:space="preserve">   Q      </v>
      </c>
      <c r="H520" s="22" t="str">
        <f>LEFT(JV!A529&amp;"      ",6)</f>
        <v xml:space="preserve">      </v>
      </c>
      <c r="I520" s="22" t="str">
        <f>LEFT(JV!B529&amp;"      ",6)</f>
        <v xml:space="preserve">      </v>
      </c>
      <c r="J520" s="22" t="str">
        <f>LEFT(JV!C529&amp;"      ",6)</f>
        <v xml:space="preserve">      </v>
      </c>
      <c r="K520" s="22" t="str">
        <f>LEFT(JV!D529&amp;"      ",6)</f>
        <v xml:space="preserve">      </v>
      </c>
      <c r="L520" s="22" t="str">
        <f>LEFT(JV!E529&amp;"      ",6)</f>
        <v xml:space="preserve">      </v>
      </c>
      <c r="M520" s="22" t="str">
        <f>LEFT(JV!F529&amp;"      ",6)</f>
        <v xml:space="preserve">01    </v>
      </c>
      <c r="N520" s="22" t="str">
        <f>LEFT(JV!M529&amp;"        ",8)&amp;LEFT(JV!N529&amp;"    ",4)&amp;LEFT(JV!O529&amp;"    ",4)&amp;LEFT(JV!P529&amp;" ",1)&amp;LEFT(JV!Q529&amp;"        ",8)&amp;LEFT(JV!R529&amp;" ",1)</f>
        <v xml:space="preserve">                          </v>
      </c>
    </row>
    <row r="521" spans="1:14" x14ac:dyDescent="0.2">
      <c r="A521" s="22" t="s">
        <v>585</v>
      </c>
      <c r="B521" s="22" t="str">
        <f>LEFT(JV!$C$4&amp;"        ",8)&amp;"        "&amp;2</f>
        <v>AUPLOAD         2</v>
      </c>
      <c r="C521" s="22" t="str">
        <f>LEFT((JV!$C$5&amp;" "),4)</f>
        <v>BD05</v>
      </c>
      <c r="D521" s="22" t="str">
        <f>LEFT((JV!J530&amp;"        "),8)</f>
        <v xml:space="preserve">        </v>
      </c>
      <c r="E521" s="22" t="str">
        <f>RIGHT("000000000000"&amp;(ROUND((JV!G530+JV!H530),2)*100),12)</f>
        <v>000000000000</v>
      </c>
      <c r="F521" s="22" t="str">
        <f>LEFT(JV!I530&amp;"                                   ",35)</f>
        <v xml:space="preserve">0                                  </v>
      </c>
      <c r="G521" s="22" t="str">
        <f>IF((JV!G530&gt;0),"-",IF((JV!H530&gt;0),"+"," "))&amp;LEFT(JV!$F$5&amp;"  ",2)&amp;JV!$F$6&amp;"      "</f>
        <v xml:space="preserve">   Q      </v>
      </c>
      <c r="H521" s="22" t="str">
        <f>LEFT(JV!A530&amp;"      ",6)</f>
        <v xml:space="preserve">      </v>
      </c>
      <c r="I521" s="22" t="str">
        <f>LEFT(JV!B530&amp;"      ",6)</f>
        <v xml:space="preserve">      </v>
      </c>
      <c r="J521" s="22" t="str">
        <f>LEFT(JV!C530&amp;"      ",6)</f>
        <v xml:space="preserve">      </v>
      </c>
      <c r="K521" s="22" t="str">
        <f>LEFT(JV!D530&amp;"      ",6)</f>
        <v xml:space="preserve">      </v>
      </c>
      <c r="L521" s="22" t="str">
        <f>LEFT(JV!E530&amp;"      ",6)</f>
        <v xml:space="preserve">      </v>
      </c>
      <c r="M521" s="22" t="str">
        <f>LEFT(JV!F530&amp;"      ",6)</f>
        <v xml:space="preserve">01    </v>
      </c>
      <c r="N521" s="22" t="str">
        <f>LEFT(JV!M530&amp;"        ",8)&amp;LEFT(JV!N530&amp;"    ",4)&amp;LEFT(JV!O530&amp;"    ",4)&amp;LEFT(JV!P530&amp;" ",1)&amp;LEFT(JV!Q530&amp;"        ",8)&amp;LEFT(JV!R530&amp;" ",1)</f>
        <v xml:space="preserve">                          </v>
      </c>
    </row>
    <row r="522" spans="1:14" x14ac:dyDescent="0.2">
      <c r="A522" s="22" t="s">
        <v>586</v>
      </c>
      <c r="B522" s="22" t="str">
        <f>LEFT(JV!$C$4&amp;"        ",8)&amp;"        "&amp;2</f>
        <v>AUPLOAD         2</v>
      </c>
      <c r="C522" s="22" t="str">
        <f>LEFT((JV!$C$5&amp;" "),4)</f>
        <v>BD05</v>
      </c>
      <c r="D522" s="22" t="str">
        <f>LEFT((JV!J531&amp;"        "),8)</f>
        <v xml:space="preserve">        </v>
      </c>
      <c r="E522" s="22" t="str">
        <f>RIGHT("000000000000"&amp;(ROUND((JV!G531+JV!H531),2)*100),12)</f>
        <v>000000000000</v>
      </c>
      <c r="F522" s="22" t="str">
        <f>LEFT(JV!I531&amp;"                                   ",35)</f>
        <v xml:space="preserve">0                                  </v>
      </c>
      <c r="G522" s="22" t="str">
        <f>IF((JV!G531&gt;0),"-",IF((JV!H531&gt;0),"+"," "))&amp;LEFT(JV!$F$5&amp;"  ",2)&amp;JV!$F$6&amp;"      "</f>
        <v xml:space="preserve">   Q      </v>
      </c>
      <c r="H522" s="22" t="str">
        <f>LEFT(JV!A531&amp;"      ",6)</f>
        <v xml:space="preserve">      </v>
      </c>
      <c r="I522" s="22" t="str">
        <f>LEFT(JV!B531&amp;"      ",6)</f>
        <v xml:space="preserve">      </v>
      </c>
      <c r="J522" s="22" t="str">
        <f>LEFT(JV!C531&amp;"      ",6)</f>
        <v xml:space="preserve">      </v>
      </c>
      <c r="K522" s="22" t="str">
        <f>LEFT(JV!D531&amp;"      ",6)</f>
        <v xml:space="preserve">      </v>
      </c>
      <c r="L522" s="22" t="str">
        <f>LEFT(JV!E531&amp;"      ",6)</f>
        <v xml:space="preserve">      </v>
      </c>
      <c r="M522" s="22" t="str">
        <f>LEFT(JV!F531&amp;"      ",6)</f>
        <v xml:space="preserve">01    </v>
      </c>
      <c r="N522" s="22" t="str">
        <f>LEFT(JV!M531&amp;"        ",8)&amp;LEFT(JV!N531&amp;"    ",4)&amp;LEFT(JV!O531&amp;"    ",4)&amp;LEFT(JV!P531&amp;" ",1)&amp;LEFT(JV!Q531&amp;"        ",8)&amp;LEFT(JV!R531&amp;" ",1)</f>
        <v xml:space="preserve">                          </v>
      </c>
    </row>
    <row r="523" spans="1:14" x14ac:dyDescent="0.2">
      <c r="A523" s="22" t="s">
        <v>587</v>
      </c>
      <c r="B523" s="22" t="str">
        <f>LEFT(JV!$C$4&amp;"        ",8)&amp;"        "&amp;2</f>
        <v>AUPLOAD         2</v>
      </c>
      <c r="C523" s="22" t="str">
        <f>LEFT((JV!$C$5&amp;" "),4)</f>
        <v>BD05</v>
      </c>
      <c r="D523" s="22" t="str">
        <f>LEFT((JV!J532&amp;"        "),8)</f>
        <v xml:space="preserve">        </v>
      </c>
      <c r="E523" s="22" t="str">
        <f>RIGHT("000000000000"&amp;(ROUND((JV!G532+JV!H532),2)*100),12)</f>
        <v>000000000000</v>
      </c>
      <c r="F523" s="22" t="str">
        <f>LEFT(JV!I532&amp;"                                   ",35)</f>
        <v xml:space="preserve">0                                  </v>
      </c>
      <c r="G523" s="22" t="str">
        <f>IF((JV!G532&gt;0),"-",IF((JV!H532&gt;0),"+"," "))&amp;LEFT(JV!$F$5&amp;"  ",2)&amp;JV!$F$6&amp;"      "</f>
        <v xml:space="preserve">   Q      </v>
      </c>
      <c r="H523" s="22" t="str">
        <f>LEFT(JV!A532&amp;"      ",6)</f>
        <v xml:space="preserve">      </v>
      </c>
      <c r="I523" s="22" t="str">
        <f>LEFT(JV!B532&amp;"      ",6)</f>
        <v xml:space="preserve">      </v>
      </c>
      <c r="J523" s="22" t="str">
        <f>LEFT(JV!C532&amp;"      ",6)</f>
        <v xml:space="preserve">      </v>
      </c>
      <c r="K523" s="22" t="str">
        <f>LEFT(JV!D532&amp;"      ",6)</f>
        <v xml:space="preserve">      </v>
      </c>
      <c r="L523" s="22" t="str">
        <f>LEFT(JV!E532&amp;"      ",6)</f>
        <v xml:space="preserve">      </v>
      </c>
      <c r="M523" s="22" t="str">
        <f>LEFT(JV!F532&amp;"      ",6)</f>
        <v xml:space="preserve">01    </v>
      </c>
      <c r="N523" s="22" t="str">
        <f>LEFT(JV!M532&amp;"        ",8)&amp;LEFT(JV!N532&amp;"    ",4)&amp;LEFT(JV!O532&amp;"    ",4)&amp;LEFT(JV!P532&amp;" ",1)&amp;LEFT(JV!Q532&amp;"        ",8)&amp;LEFT(JV!R532&amp;" ",1)</f>
        <v xml:space="preserve">                          </v>
      </c>
    </row>
    <row r="524" spans="1:14" x14ac:dyDescent="0.2">
      <c r="A524" s="22" t="s">
        <v>588</v>
      </c>
      <c r="B524" s="22" t="str">
        <f>LEFT(JV!$C$4&amp;"        ",8)&amp;"        "&amp;2</f>
        <v>AUPLOAD         2</v>
      </c>
      <c r="C524" s="22" t="str">
        <f>LEFT((JV!$C$5&amp;" "),4)</f>
        <v>BD05</v>
      </c>
      <c r="D524" s="22" t="str">
        <f>LEFT((JV!J533&amp;"        "),8)</f>
        <v xml:space="preserve">        </v>
      </c>
      <c r="E524" s="22" t="str">
        <f>RIGHT("000000000000"&amp;(ROUND((JV!G533+JV!H533),2)*100),12)</f>
        <v>000000000000</v>
      </c>
      <c r="F524" s="22" t="str">
        <f>LEFT(JV!I533&amp;"                                   ",35)</f>
        <v xml:space="preserve">0                                  </v>
      </c>
      <c r="G524" s="22" t="str">
        <f>IF((JV!G533&gt;0),"-",IF((JV!H533&gt;0),"+"," "))&amp;LEFT(JV!$F$5&amp;"  ",2)&amp;JV!$F$6&amp;"      "</f>
        <v xml:space="preserve">   Q      </v>
      </c>
      <c r="H524" s="22" t="str">
        <f>LEFT(JV!A533&amp;"      ",6)</f>
        <v xml:space="preserve">      </v>
      </c>
      <c r="I524" s="22" t="str">
        <f>LEFT(JV!B533&amp;"      ",6)</f>
        <v xml:space="preserve">      </v>
      </c>
      <c r="J524" s="22" t="str">
        <f>LEFT(JV!C533&amp;"      ",6)</f>
        <v xml:space="preserve">      </v>
      </c>
      <c r="K524" s="22" t="str">
        <f>LEFT(JV!D533&amp;"      ",6)</f>
        <v xml:space="preserve">      </v>
      </c>
      <c r="L524" s="22" t="str">
        <f>LEFT(JV!E533&amp;"      ",6)</f>
        <v xml:space="preserve">      </v>
      </c>
      <c r="M524" s="22" t="str">
        <f>LEFT(JV!F533&amp;"      ",6)</f>
        <v xml:space="preserve">01    </v>
      </c>
      <c r="N524" s="22" t="str">
        <f>LEFT(JV!M533&amp;"        ",8)&amp;LEFT(JV!N533&amp;"    ",4)&amp;LEFT(JV!O533&amp;"    ",4)&amp;LEFT(JV!P533&amp;" ",1)&amp;LEFT(JV!Q533&amp;"        ",8)&amp;LEFT(JV!R533&amp;" ",1)</f>
        <v xml:space="preserve">                          </v>
      </c>
    </row>
    <row r="525" spans="1:14" x14ac:dyDescent="0.2">
      <c r="A525" s="22" t="s">
        <v>589</v>
      </c>
      <c r="B525" s="22" t="str">
        <f>LEFT(JV!$C$4&amp;"        ",8)&amp;"        "&amp;2</f>
        <v>AUPLOAD         2</v>
      </c>
      <c r="C525" s="22" t="str">
        <f>LEFT((JV!$C$5&amp;" "),4)</f>
        <v>BD05</v>
      </c>
      <c r="D525" s="22" t="str">
        <f>LEFT((JV!J534&amp;"        "),8)</f>
        <v xml:space="preserve">        </v>
      </c>
      <c r="E525" s="22" t="str">
        <f>RIGHT("000000000000"&amp;(ROUND((JV!G534+JV!H534),2)*100),12)</f>
        <v>000000000000</v>
      </c>
      <c r="F525" s="22" t="str">
        <f>LEFT(JV!I534&amp;"                                   ",35)</f>
        <v xml:space="preserve">0                                  </v>
      </c>
      <c r="G525" s="22" t="str">
        <f>IF((JV!G534&gt;0),"-",IF((JV!H534&gt;0),"+"," "))&amp;LEFT(JV!$F$5&amp;"  ",2)&amp;JV!$F$6&amp;"      "</f>
        <v xml:space="preserve">   Q      </v>
      </c>
      <c r="H525" s="22" t="str">
        <f>LEFT(JV!A534&amp;"      ",6)</f>
        <v xml:space="preserve">      </v>
      </c>
      <c r="I525" s="22" t="str">
        <f>LEFT(JV!B534&amp;"      ",6)</f>
        <v xml:space="preserve">      </v>
      </c>
      <c r="J525" s="22" t="str">
        <f>LEFT(JV!C534&amp;"      ",6)</f>
        <v xml:space="preserve">      </v>
      </c>
      <c r="K525" s="22" t="str">
        <f>LEFT(JV!D534&amp;"      ",6)</f>
        <v xml:space="preserve">      </v>
      </c>
      <c r="L525" s="22" t="str">
        <f>LEFT(JV!E534&amp;"      ",6)</f>
        <v xml:space="preserve">      </v>
      </c>
      <c r="M525" s="22" t="str">
        <f>LEFT(JV!F534&amp;"      ",6)</f>
        <v xml:space="preserve">01    </v>
      </c>
      <c r="N525" s="22" t="str">
        <f>LEFT(JV!M534&amp;"        ",8)&amp;LEFT(JV!N534&amp;"    ",4)&amp;LEFT(JV!O534&amp;"    ",4)&amp;LEFT(JV!P534&amp;" ",1)&amp;LEFT(JV!Q534&amp;"        ",8)&amp;LEFT(JV!R534&amp;" ",1)</f>
        <v xml:space="preserve">                          </v>
      </c>
    </row>
    <row r="526" spans="1:14" x14ac:dyDescent="0.2">
      <c r="A526" s="22" t="s">
        <v>590</v>
      </c>
      <c r="B526" s="22" t="str">
        <f>LEFT(JV!$C$4&amp;"        ",8)&amp;"        "&amp;2</f>
        <v>AUPLOAD         2</v>
      </c>
      <c r="C526" s="22" t="str">
        <f>LEFT((JV!$C$5&amp;" "),4)</f>
        <v>BD05</v>
      </c>
      <c r="D526" s="22" t="str">
        <f>LEFT((JV!J535&amp;"        "),8)</f>
        <v xml:space="preserve">        </v>
      </c>
      <c r="E526" s="22" t="str">
        <f>RIGHT("000000000000"&amp;(ROUND((JV!G535+JV!H535),2)*100),12)</f>
        <v>000000000000</v>
      </c>
      <c r="F526" s="22" t="str">
        <f>LEFT(JV!I535&amp;"                                   ",35)</f>
        <v xml:space="preserve">0                                  </v>
      </c>
      <c r="G526" s="22" t="str">
        <f>IF((JV!G535&gt;0),"-",IF((JV!H535&gt;0),"+"," "))&amp;LEFT(JV!$F$5&amp;"  ",2)&amp;JV!$F$6&amp;"      "</f>
        <v xml:space="preserve">   Q      </v>
      </c>
      <c r="H526" s="22" t="str">
        <f>LEFT(JV!A535&amp;"      ",6)</f>
        <v xml:space="preserve">      </v>
      </c>
      <c r="I526" s="22" t="str">
        <f>LEFT(JV!B535&amp;"      ",6)</f>
        <v xml:space="preserve">      </v>
      </c>
      <c r="J526" s="22" t="str">
        <f>LEFT(JV!C535&amp;"      ",6)</f>
        <v xml:space="preserve">      </v>
      </c>
      <c r="K526" s="22" t="str">
        <f>LEFT(JV!D535&amp;"      ",6)</f>
        <v xml:space="preserve">      </v>
      </c>
      <c r="L526" s="22" t="str">
        <f>LEFT(JV!E535&amp;"      ",6)</f>
        <v xml:space="preserve">      </v>
      </c>
      <c r="M526" s="22" t="str">
        <f>LEFT(JV!F535&amp;"      ",6)</f>
        <v xml:space="preserve">01    </v>
      </c>
      <c r="N526" s="22" t="str">
        <f>LEFT(JV!M535&amp;"        ",8)&amp;LEFT(JV!N535&amp;"    ",4)&amp;LEFT(JV!O535&amp;"    ",4)&amp;LEFT(JV!P535&amp;" ",1)&amp;LEFT(JV!Q535&amp;"        ",8)&amp;LEFT(JV!R535&amp;" ",1)</f>
        <v xml:space="preserve">                          </v>
      </c>
    </row>
    <row r="527" spans="1:14" x14ac:dyDescent="0.2">
      <c r="A527" s="22" t="s">
        <v>591</v>
      </c>
      <c r="B527" s="22" t="str">
        <f>LEFT(JV!$C$4&amp;"        ",8)&amp;"        "&amp;2</f>
        <v>AUPLOAD         2</v>
      </c>
      <c r="C527" s="22" t="str">
        <f>LEFT((JV!$C$5&amp;" "),4)</f>
        <v>BD05</v>
      </c>
      <c r="D527" s="22" t="str">
        <f>LEFT((JV!J536&amp;"        "),8)</f>
        <v xml:space="preserve">        </v>
      </c>
      <c r="E527" s="22" t="str">
        <f>RIGHT("000000000000"&amp;(ROUND((JV!G536+JV!H536),2)*100),12)</f>
        <v>000000000000</v>
      </c>
      <c r="F527" s="22" t="str">
        <f>LEFT(JV!I536&amp;"                                   ",35)</f>
        <v xml:space="preserve">0                                  </v>
      </c>
      <c r="G527" s="22" t="str">
        <f>IF((JV!G536&gt;0),"-",IF((JV!H536&gt;0),"+"," "))&amp;LEFT(JV!$F$5&amp;"  ",2)&amp;JV!$F$6&amp;"      "</f>
        <v xml:space="preserve">   Q      </v>
      </c>
      <c r="H527" s="22" t="str">
        <f>LEFT(JV!A536&amp;"      ",6)</f>
        <v xml:space="preserve">      </v>
      </c>
      <c r="I527" s="22" t="str">
        <f>LEFT(JV!B536&amp;"      ",6)</f>
        <v xml:space="preserve">      </v>
      </c>
      <c r="J527" s="22" t="str">
        <f>LEFT(JV!C536&amp;"      ",6)</f>
        <v xml:space="preserve">      </v>
      </c>
      <c r="K527" s="22" t="str">
        <f>LEFT(JV!D536&amp;"      ",6)</f>
        <v xml:space="preserve">      </v>
      </c>
      <c r="L527" s="22" t="str">
        <f>LEFT(JV!E536&amp;"      ",6)</f>
        <v xml:space="preserve">      </v>
      </c>
      <c r="M527" s="22" t="str">
        <f>LEFT(JV!F536&amp;"      ",6)</f>
        <v xml:space="preserve">01    </v>
      </c>
      <c r="N527" s="22" t="str">
        <f>LEFT(JV!M536&amp;"        ",8)&amp;LEFT(JV!N536&amp;"    ",4)&amp;LEFT(JV!O536&amp;"    ",4)&amp;LEFT(JV!P536&amp;" ",1)&amp;LEFT(JV!Q536&amp;"        ",8)&amp;LEFT(JV!R536&amp;" ",1)</f>
        <v xml:space="preserve">                          </v>
      </c>
    </row>
    <row r="528" spans="1:14" x14ac:dyDescent="0.2">
      <c r="A528" s="22" t="s">
        <v>592</v>
      </c>
      <c r="B528" s="22" t="str">
        <f>LEFT(JV!$C$4&amp;"        ",8)&amp;"        "&amp;2</f>
        <v>AUPLOAD         2</v>
      </c>
      <c r="C528" s="22" t="str">
        <f>LEFT((JV!$C$5&amp;" "),4)</f>
        <v>BD05</v>
      </c>
      <c r="D528" s="22" t="str">
        <f>LEFT((JV!J537&amp;"        "),8)</f>
        <v xml:space="preserve">        </v>
      </c>
      <c r="E528" s="22" t="str">
        <f>RIGHT("000000000000"&amp;(ROUND((JV!G537+JV!H537),2)*100),12)</f>
        <v>000000000000</v>
      </c>
      <c r="F528" s="22" t="str">
        <f>LEFT(JV!I537&amp;"                                   ",35)</f>
        <v xml:space="preserve">0                                  </v>
      </c>
      <c r="G528" s="22" t="str">
        <f>IF((JV!G537&gt;0),"-",IF((JV!H537&gt;0),"+"," "))&amp;LEFT(JV!$F$5&amp;"  ",2)&amp;JV!$F$6&amp;"      "</f>
        <v xml:space="preserve">   Q      </v>
      </c>
      <c r="H528" s="22" t="str">
        <f>LEFT(JV!A537&amp;"      ",6)</f>
        <v xml:space="preserve">      </v>
      </c>
      <c r="I528" s="22" t="str">
        <f>LEFT(JV!B537&amp;"      ",6)</f>
        <v xml:space="preserve">      </v>
      </c>
      <c r="J528" s="22" t="str">
        <f>LEFT(JV!C537&amp;"      ",6)</f>
        <v xml:space="preserve">      </v>
      </c>
      <c r="K528" s="22" t="str">
        <f>LEFT(JV!D537&amp;"      ",6)</f>
        <v xml:space="preserve">      </v>
      </c>
      <c r="L528" s="22" t="str">
        <f>LEFT(JV!E537&amp;"      ",6)</f>
        <v xml:space="preserve">      </v>
      </c>
      <c r="M528" s="22" t="str">
        <f>LEFT(JV!F537&amp;"      ",6)</f>
        <v xml:space="preserve">01    </v>
      </c>
      <c r="N528" s="22" t="str">
        <f>LEFT(JV!M537&amp;"        ",8)&amp;LEFT(JV!N537&amp;"    ",4)&amp;LEFT(JV!O537&amp;"    ",4)&amp;LEFT(JV!P537&amp;" ",1)&amp;LEFT(JV!Q537&amp;"        ",8)&amp;LEFT(JV!R537&amp;" ",1)</f>
        <v xml:space="preserve">                          </v>
      </c>
    </row>
    <row r="529" spans="1:14" x14ac:dyDescent="0.2">
      <c r="A529" s="22" t="s">
        <v>593</v>
      </c>
      <c r="B529" s="22" t="str">
        <f>LEFT(JV!$C$4&amp;"        ",8)&amp;"        "&amp;2</f>
        <v>AUPLOAD         2</v>
      </c>
      <c r="C529" s="22" t="str">
        <f>LEFT((JV!$C$5&amp;" "),4)</f>
        <v>BD05</v>
      </c>
      <c r="D529" s="22" t="str">
        <f>LEFT((JV!J538&amp;"        "),8)</f>
        <v xml:space="preserve">        </v>
      </c>
      <c r="E529" s="22" t="str">
        <f>RIGHT("000000000000"&amp;(ROUND((JV!G538+JV!H538),2)*100),12)</f>
        <v>000000000000</v>
      </c>
      <c r="F529" s="22" t="str">
        <f>LEFT(JV!I538&amp;"                                   ",35)</f>
        <v xml:space="preserve">0                                  </v>
      </c>
      <c r="G529" s="22" t="str">
        <f>IF((JV!G538&gt;0),"-",IF((JV!H538&gt;0),"+"," "))&amp;LEFT(JV!$F$5&amp;"  ",2)&amp;JV!$F$6&amp;"      "</f>
        <v xml:space="preserve">   Q      </v>
      </c>
      <c r="H529" s="22" t="str">
        <f>LEFT(JV!A538&amp;"      ",6)</f>
        <v xml:space="preserve">      </v>
      </c>
      <c r="I529" s="22" t="str">
        <f>LEFT(JV!B538&amp;"      ",6)</f>
        <v xml:space="preserve">      </v>
      </c>
      <c r="J529" s="22" t="str">
        <f>LEFT(JV!C538&amp;"      ",6)</f>
        <v xml:space="preserve">      </v>
      </c>
      <c r="K529" s="22" t="str">
        <f>LEFT(JV!D538&amp;"      ",6)</f>
        <v xml:space="preserve">      </v>
      </c>
      <c r="L529" s="22" t="str">
        <f>LEFT(JV!E538&amp;"      ",6)</f>
        <v xml:space="preserve">      </v>
      </c>
      <c r="M529" s="22" t="str">
        <f>LEFT(JV!F538&amp;"      ",6)</f>
        <v xml:space="preserve">01    </v>
      </c>
      <c r="N529" s="22" t="str">
        <f>LEFT(JV!M538&amp;"        ",8)&amp;LEFT(JV!N538&amp;"    ",4)&amp;LEFT(JV!O538&amp;"    ",4)&amp;LEFT(JV!P538&amp;" ",1)&amp;LEFT(JV!Q538&amp;"        ",8)&amp;LEFT(JV!R538&amp;" ",1)</f>
        <v xml:space="preserve">                          </v>
      </c>
    </row>
    <row r="530" spans="1:14" x14ac:dyDescent="0.2">
      <c r="A530" s="22" t="s">
        <v>594</v>
      </c>
      <c r="B530" s="22" t="str">
        <f>LEFT(JV!$C$4&amp;"        ",8)&amp;"        "&amp;2</f>
        <v>AUPLOAD         2</v>
      </c>
      <c r="C530" s="22" t="str">
        <f>LEFT((JV!$C$5&amp;" "),4)</f>
        <v>BD05</v>
      </c>
      <c r="D530" s="22" t="str">
        <f>LEFT((JV!J539&amp;"        "),8)</f>
        <v xml:space="preserve">        </v>
      </c>
      <c r="E530" s="22" t="str">
        <f>RIGHT("000000000000"&amp;(ROUND((JV!G539+JV!H539),2)*100),12)</f>
        <v>000000000000</v>
      </c>
      <c r="F530" s="22" t="str">
        <f>LEFT(JV!I539&amp;"                                   ",35)</f>
        <v xml:space="preserve">0                                  </v>
      </c>
      <c r="G530" s="22" t="str">
        <f>IF((JV!G539&gt;0),"-",IF((JV!H539&gt;0),"+"," "))&amp;LEFT(JV!$F$5&amp;"  ",2)&amp;JV!$F$6&amp;"      "</f>
        <v xml:space="preserve">   Q      </v>
      </c>
      <c r="H530" s="22" t="str">
        <f>LEFT(JV!A539&amp;"      ",6)</f>
        <v xml:space="preserve">      </v>
      </c>
      <c r="I530" s="22" t="str">
        <f>LEFT(JV!B539&amp;"      ",6)</f>
        <v xml:space="preserve">      </v>
      </c>
      <c r="J530" s="22" t="str">
        <f>LEFT(JV!C539&amp;"      ",6)</f>
        <v xml:space="preserve">      </v>
      </c>
      <c r="K530" s="22" t="str">
        <f>LEFT(JV!D539&amp;"      ",6)</f>
        <v xml:space="preserve">      </v>
      </c>
      <c r="L530" s="22" t="str">
        <f>LEFT(JV!E539&amp;"      ",6)</f>
        <v xml:space="preserve">      </v>
      </c>
      <c r="M530" s="22" t="str">
        <f>LEFT(JV!F539&amp;"      ",6)</f>
        <v xml:space="preserve">01    </v>
      </c>
      <c r="N530" s="22" t="str">
        <f>LEFT(JV!M539&amp;"        ",8)&amp;LEFT(JV!N539&amp;"    ",4)&amp;LEFT(JV!O539&amp;"    ",4)&amp;LEFT(JV!P539&amp;" ",1)&amp;LEFT(JV!Q539&amp;"        ",8)&amp;LEFT(JV!R539&amp;" ",1)</f>
        <v xml:space="preserve">                          </v>
      </c>
    </row>
    <row r="531" spans="1:14" x14ac:dyDescent="0.2">
      <c r="A531" s="22" t="s">
        <v>595</v>
      </c>
      <c r="B531" s="22" t="str">
        <f>LEFT(JV!$C$4&amp;"        ",8)&amp;"        "&amp;2</f>
        <v>AUPLOAD         2</v>
      </c>
      <c r="C531" s="22" t="str">
        <f>LEFT((JV!$C$5&amp;" "),4)</f>
        <v>BD05</v>
      </c>
      <c r="D531" s="22" t="str">
        <f>LEFT((JV!J540&amp;"        "),8)</f>
        <v xml:space="preserve">        </v>
      </c>
      <c r="E531" s="22" t="str">
        <f>RIGHT("000000000000"&amp;(ROUND((JV!G540+JV!H540),2)*100),12)</f>
        <v>000000000000</v>
      </c>
      <c r="F531" s="22" t="str">
        <f>LEFT(JV!I540&amp;"                                   ",35)</f>
        <v xml:space="preserve">0                                  </v>
      </c>
      <c r="G531" s="22" t="str">
        <f>IF((JV!G540&gt;0),"-",IF((JV!H540&gt;0),"+"," "))&amp;LEFT(JV!$F$5&amp;"  ",2)&amp;JV!$F$6&amp;"      "</f>
        <v xml:space="preserve">   Q      </v>
      </c>
      <c r="H531" s="22" t="str">
        <f>LEFT(JV!A540&amp;"      ",6)</f>
        <v xml:space="preserve">      </v>
      </c>
      <c r="I531" s="22" t="str">
        <f>LEFT(JV!B540&amp;"      ",6)</f>
        <v xml:space="preserve">      </v>
      </c>
      <c r="J531" s="22" t="str">
        <f>LEFT(JV!C540&amp;"      ",6)</f>
        <v xml:space="preserve">      </v>
      </c>
      <c r="K531" s="22" t="str">
        <f>LEFT(JV!D540&amp;"      ",6)</f>
        <v xml:space="preserve">      </v>
      </c>
      <c r="L531" s="22" t="str">
        <f>LEFT(JV!E540&amp;"      ",6)</f>
        <v xml:space="preserve">      </v>
      </c>
      <c r="M531" s="22" t="str">
        <f>LEFT(JV!F540&amp;"      ",6)</f>
        <v xml:space="preserve">01    </v>
      </c>
      <c r="N531" s="22" t="str">
        <f>LEFT(JV!M540&amp;"        ",8)&amp;LEFT(JV!N540&amp;"    ",4)&amp;LEFT(JV!O540&amp;"    ",4)&amp;LEFT(JV!P540&amp;" ",1)&amp;LEFT(JV!Q540&amp;"        ",8)&amp;LEFT(JV!R540&amp;" ",1)</f>
        <v xml:space="preserve">                          </v>
      </c>
    </row>
    <row r="532" spans="1:14" x14ac:dyDescent="0.2">
      <c r="A532" s="22" t="s">
        <v>596</v>
      </c>
      <c r="B532" s="22" t="str">
        <f>LEFT(JV!$C$4&amp;"        ",8)&amp;"        "&amp;2</f>
        <v>AUPLOAD         2</v>
      </c>
      <c r="C532" s="22" t="str">
        <f>LEFT((JV!$C$5&amp;" "),4)</f>
        <v>BD05</v>
      </c>
      <c r="D532" s="22" t="str">
        <f>LEFT((JV!J541&amp;"        "),8)</f>
        <v xml:space="preserve">        </v>
      </c>
      <c r="E532" s="22" t="str">
        <f>RIGHT("000000000000"&amp;(ROUND((JV!G541+JV!H541),2)*100),12)</f>
        <v>000000000000</v>
      </c>
      <c r="F532" s="22" t="str">
        <f>LEFT(JV!I541&amp;"                                   ",35)</f>
        <v xml:space="preserve">0                                  </v>
      </c>
      <c r="G532" s="22" t="str">
        <f>IF((JV!G541&gt;0),"-",IF((JV!H541&gt;0),"+"," "))&amp;LEFT(JV!$F$5&amp;"  ",2)&amp;JV!$F$6&amp;"      "</f>
        <v xml:space="preserve">   Q      </v>
      </c>
      <c r="H532" s="22" t="str">
        <f>LEFT(JV!A541&amp;"      ",6)</f>
        <v xml:space="preserve">      </v>
      </c>
      <c r="I532" s="22" t="str">
        <f>LEFT(JV!B541&amp;"      ",6)</f>
        <v xml:space="preserve">      </v>
      </c>
      <c r="J532" s="22" t="str">
        <f>LEFT(JV!C541&amp;"      ",6)</f>
        <v xml:space="preserve">      </v>
      </c>
      <c r="K532" s="22" t="str">
        <f>LEFT(JV!D541&amp;"      ",6)</f>
        <v xml:space="preserve">      </v>
      </c>
      <c r="L532" s="22" t="str">
        <f>LEFT(JV!E541&amp;"      ",6)</f>
        <v xml:space="preserve">      </v>
      </c>
      <c r="M532" s="22" t="str">
        <f>LEFT(JV!F541&amp;"      ",6)</f>
        <v xml:space="preserve">01    </v>
      </c>
      <c r="N532" s="22" t="str">
        <f>LEFT(JV!M541&amp;"        ",8)&amp;LEFT(JV!N541&amp;"    ",4)&amp;LEFT(JV!O541&amp;"    ",4)&amp;LEFT(JV!P541&amp;" ",1)&amp;LEFT(JV!Q541&amp;"        ",8)&amp;LEFT(JV!R541&amp;" ",1)</f>
        <v xml:space="preserve">                          </v>
      </c>
    </row>
    <row r="533" spans="1:14" x14ac:dyDescent="0.2">
      <c r="A533" s="22" t="s">
        <v>597</v>
      </c>
      <c r="B533" s="22" t="str">
        <f>LEFT(JV!$C$4&amp;"        ",8)&amp;"        "&amp;2</f>
        <v>AUPLOAD         2</v>
      </c>
      <c r="C533" s="22" t="str">
        <f>LEFT((JV!$C$5&amp;" "),4)</f>
        <v>BD05</v>
      </c>
      <c r="D533" s="22" t="str">
        <f>LEFT((JV!J542&amp;"        "),8)</f>
        <v xml:space="preserve">        </v>
      </c>
      <c r="E533" s="22" t="str">
        <f>RIGHT("000000000000"&amp;(ROUND((JV!G542+JV!H542),2)*100),12)</f>
        <v>000000000000</v>
      </c>
      <c r="F533" s="22" t="str">
        <f>LEFT(JV!I542&amp;"                                   ",35)</f>
        <v xml:space="preserve">0                                  </v>
      </c>
      <c r="G533" s="22" t="str">
        <f>IF((JV!G542&gt;0),"-",IF((JV!H542&gt;0),"+"," "))&amp;LEFT(JV!$F$5&amp;"  ",2)&amp;JV!$F$6&amp;"      "</f>
        <v xml:space="preserve">   Q      </v>
      </c>
      <c r="H533" s="22" t="str">
        <f>LEFT(JV!A542&amp;"      ",6)</f>
        <v xml:space="preserve">      </v>
      </c>
      <c r="I533" s="22" t="str">
        <f>LEFT(JV!B542&amp;"      ",6)</f>
        <v xml:space="preserve">      </v>
      </c>
      <c r="J533" s="22" t="str">
        <f>LEFT(JV!C542&amp;"      ",6)</f>
        <v xml:space="preserve">      </v>
      </c>
      <c r="K533" s="22" t="str">
        <f>LEFT(JV!D542&amp;"      ",6)</f>
        <v xml:space="preserve">      </v>
      </c>
      <c r="L533" s="22" t="str">
        <f>LEFT(JV!E542&amp;"      ",6)</f>
        <v xml:space="preserve">      </v>
      </c>
      <c r="M533" s="22" t="str">
        <f>LEFT(JV!F542&amp;"      ",6)</f>
        <v xml:space="preserve">01    </v>
      </c>
      <c r="N533" s="22" t="str">
        <f>LEFT(JV!M542&amp;"        ",8)&amp;LEFT(JV!N542&amp;"    ",4)&amp;LEFT(JV!O542&amp;"    ",4)&amp;LEFT(JV!P542&amp;" ",1)&amp;LEFT(JV!Q542&amp;"        ",8)&amp;LEFT(JV!R542&amp;" ",1)</f>
        <v xml:space="preserve">                          </v>
      </c>
    </row>
    <row r="534" spans="1:14" x14ac:dyDescent="0.2">
      <c r="A534" s="22" t="s">
        <v>598</v>
      </c>
      <c r="B534" s="22" t="str">
        <f>LEFT(JV!$C$4&amp;"        ",8)&amp;"        "&amp;2</f>
        <v>AUPLOAD         2</v>
      </c>
      <c r="C534" s="22" t="str">
        <f>LEFT((JV!$C$5&amp;" "),4)</f>
        <v>BD05</v>
      </c>
      <c r="D534" s="22" t="str">
        <f>LEFT((JV!J543&amp;"        "),8)</f>
        <v xml:space="preserve">        </v>
      </c>
      <c r="E534" s="22" t="str">
        <f>RIGHT("000000000000"&amp;(ROUND((JV!G543+JV!H543),2)*100),12)</f>
        <v>000000000000</v>
      </c>
      <c r="F534" s="22" t="str">
        <f>LEFT(JV!I543&amp;"                                   ",35)</f>
        <v xml:space="preserve">0                                  </v>
      </c>
      <c r="G534" s="22" t="str">
        <f>IF((JV!G543&gt;0),"-",IF((JV!H543&gt;0),"+"," "))&amp;LEFT(JV!$F$5&amp;"  ",2)&amp;JV!$F$6&amp;"      "</f>
        <v xml:space="preserve">   Q      </v>
      </c>
      <c r="H534" s="22" t="str">
        <f>LEFT(JV!A543&amp;"      ",6)</f>
        <v xml:space="preserve">      </v>
      </c>
      <c r="I534" s="22" t="str">
        <f>LEFT(JV!B543&amp;"      ",6)</f>
        <v xml:space="preserve">      </v>
      </c>
      <c r="J534" s="22" t="str">
        <f>LEFT(JV!C543&amp;"      ",6)</f>
        <v xml:space="preserve">      </v>
      </c>
      <c r="K534" s="22" t="str">
        <f>LEFT(JV!D543&amp;"      ",6)</f>
        <v xml:space="preserve">      </v>
      </c>
      <c r="L534" s="22" t="str">
        <f>LEFT(JV!E543&amp;"      ",6)</f>
        <v xml:space="preserve">      </v>
      </c>
      <c r="M534" s="22" t="str">
        <f>LEFT(JV!F543&amp;"      ",6)</f>
        <v xml:space="preserve">01    </v>
      </c>
      <c r="N534" s="22" t="str">
        <f>LEFT(JV!M543&amp;"        ",8)&amp;LEFT(JV!N543&amp;"    ",4)&amp;LEFT(JV!O543&amp;"    ",4)&amp;LEFT(JV!P543&amp;" ",1)&amp;LEFT(JV!Q543&amp;"        ",8)&amp;LEFT(JV!R543&amp;" ",1)</f>
        <v xml:space="preserve">                          </v>
      </c>
    </row>
    <row r="535" spans="1:14" x14ac:dyDescent="0.2">
      <c r="A535" s="22" t="s">
        <v>599</v>
      </c>
      <c r="B535" s="22" t="str">
        <f>LEFT(JV!$C$4&amp;"        ",8)&amp;"        "&amp;2</f>
        <v>AUPLOAD         2</v>
      </c>
      <c r="C535" s="22" t="str">
        <f>LEFT((JV!$C$5&amp;" "),4)</f>
        <v>BD05</v>
      </c>
      <c r="D535" s="22" t="str">
        <f>LEFT((JV!J544&amp;"        "),8)</f>
        <v xml:space="preserve">        </v>
      </c>
      <c r="E535" s="22" t="str">
        <f>RIGHT("000000000000"&amp;(ROUND((JV!G544+JV!H544),2)*100),12)</f>
        <v>000000000000</v>
      </c>
      <c r="F535" s="22" t="str">
        <f>LEFT(JV!I544&amp;"                                   ",35)</f>
        <v xml:space="preserve">0                                  </v>
      </c>
      <c r="G535" s="22" t="str">
        <f>IF((JV!G544&gt;0),"-",IF((JV!H544&gt;0),"+"," "))&amp;LEFT(JV!$F$5&amp;"  ",2)&amp;JV!$F$6&amp;"      "</f>
        <v xml:space="preserve">   Q      </v>
      </c>
      <c r="H535" s="22" t="str">
        <f>LEFT(JV!A544&amp;"      ",6)</f>
        <v xml:space="preserve">      </v>
      </c>
      <c r="I535" s="22" t="str">
        <f>LEFT(JV!B544&amp;"      ",6)</f>
        <v xml:space="preserve">      </v>
      </c>
      <c r="J535" s="22" t="str">
        <f>LEFT(JV!C544&amp;"      ",6)</f>
        <v xml:space="preserve">      </v>
      </c>
      <c r="K535" s="22" t="str">
        <f>LEFT(JV!D544&amp;"      ",6)</f>
        <v xml:space="preserve">      </v>
      </c>
      <c r="L535" s="22" t="str">
        <f>LEFT(JV!E544&amp;"      ",6)</f>
        <v xml:space="preserve">      </v>
      </c>
      <c r="M535" s="22" t="str">
        <f>LEFT(JV!F544&amp;"      ",6)</f>
        <v xml:space="preserve">01    </v>
      </c>
      <c r="N535" s="22" t="str">
        <f>LEFT(JV!M544&amp;"        ",8)&amp;LEFT(JV!N544&amp;"    ",4)&amp;LEFT(JV!O544&amp;"    ",4)&amp;LEFT(JV!P544&amp;" ",1)&amp;LEFT(JV!Q544&amp;"        ",8)&amp;LEFT(JV!R544&amp;" ",1)</f>
        <v xml:space="preserve">                          </v>
      </c>
    </row>
    <row r="536" spans="1:14" x14ac:dyDescent="0.2">
      <c r="A536" s="22" t="s">
        <v>600</v>
      </c>
      <c r="B536" s="22" t="str">
        <f>LEFT(JV!$C$4&amp;"        ",8)&amp;"        "&amp;2</f>
        <v>AUPLOAD         2</v>
      </c>
      <c r="C536" s="22" t="str">
        <f>LEFT((JV!$C$5&amp;" "),4)</f>
        <v>BD05</v>
      </c>
      <c r="D536" s="22" t="str">
        <f>LEFT((JV!J545&amp;"        "),8)</f>
        <v xml:space="preserve">        </v>
      </c>
      <c r="E536" s="22" t="str">
        <f>RIGHT("000000000000"&amp;(ROUND((JV!G545+JV!H545),2)*100),12)</f>
        <v>000000000000</v>
      </c>
      <c r="F536" s="22" t="str">
        <f>LEFT(JV!I545&amp;"                                   ",35)</f>
        <v xml:space="preserve">0                                  </v>
      </c>
      <c r="G536" s="22" t="str">
        <f>IF((JV!G545&gt;0),"-",IF((JV!H545&gt;0),"+"," "))&amp;LEFT(JV!$F$5&amp;"  ",2)&amp;JV!$F$6&amp;"      "</f>
        <v xml:space="preserve">   Q      </v>
      </c>
      <c r="H536" s="22" t="str">
        <f>LEFT(JV!A545&amp;"      ",6)</f>
        <v xml:space="preserve">      </v>
      </c>
      <c r="I536" s="22" t="str">
        <f>LEFT(JV!B545&amp;"      ",6)</f>
        <v xml:space="preserve">      </v>
      </c>
      <c r="J536" s="22" t="str">
        <f>LEFT(JV!C545&amp;"      ",6)</f>
        <v xml:space="preserve">      </v>
      </c>
      <c r="K536" s="22" t="str">
        <f>LEFT(JV!D545&amp;"      ",6)</f>
        <v xml:space="preserve">      </v>
      </c>
      <c r="L536" s="22" t="str">
        <f>LEFT(JV!E545&amp;"      ",6)</f>
        <v xml:space="preserve">      </v>
      </c>
      <c r="M536" s="22" t="str">
        <f>LEFT(JV!F545&amp;"      ",6)</f>
        <v xml:space="preserve">01    </v>
      </c>
      <c r="N536" s="22" t="str">
        <f>LEFT(JV!M545&amp;"        ",8)&amp;LEFT(JV!N545&amp;"    ",4)&amp;LEFT(JV!O545&amp;"    ",4)&amp;LEFT(JV!P545&amp;" ",1)&amp;LEFT(JV!Q545&amp;"        ",8)&amp;LEFT(JV!R545&amp;" ",1)</f>
        <v xml:space="preserve">                          </v>
      </c>
    </row>
    <row r="537" spans="1:14" x14ac:dyDescent="0.2">
      <c r="A537" s="22" t="s">
        <v>601</v>
      </c>
      <c r="B537" s="22" t="str">
        <f>LEFT(JV!$C$4&amp;"        ",8)&amp;"        "&amp;2</f>
        <v>AUPLOAD         2</v>
      </c>
      <c r="C537" s="22" t="str">
        <f>LEFT((JV!$C$5&amp;" "),4)</f>
        <v>BD05</v>
      </c>
      <c r="D537" s="22" t="str">
        <f>LEFT((JV!J546&amp;"        "),8)</f>
        <v xml:space="preserve">        </v>
      </c>
      <c r="E537" s="22" t="str">
        <f>RIGHT("000000000000"&amp;(ROUND((JV!G546+JV!H546),2)*100),12)</f>
        <v>000000000000</v>
      </c>
      <c r="F537" s="22" t="str">
        <f>LEFT(JV!I546&amp;"                                   ",35)</f>
        <v xml:space="preserve">0                                  </v>
      </c>
      <c r="G537" s="22" t="str">
        <f>IF((JV!G546&gt;0),"-",IF((JV!H546&gt;0),"+"," "))&amp;LEFT(JV!$F$5&amp;"  ",2)&amp;JV!$F$6&amp;"      "</f>
        <v xml:space="preserve">   Q      </v>
      </c>
      <c r="H537" s="22" t="str">
        <f>LEFT(JV!A546&amp;"      ",6)</f>
        <v xml:space="preserve">      </v>
      </c>
      <c r="I537" s="22" t="str">
        <f>LEFT(JV!B546&amp;"      ",6)</f>
        <v xml:space="preserve">      </v>
      </c>
      <c r="J537" s="22" t="str">
        <f>LEFT(JV!C546&amp;"      ",6)</f>
        <v xml:space="preserve">      </v>
      </c>
      <c r="K537" s="22" t="str">
        <f>LEFT(JV!D546&amp;"      ",6)</f>
        <v xml:space="preserve">      </v>
      </c>
      <c r="L537" s="22" t="str">
        <f>LEFT(JV!E546&amp;"      ",6)</f>
        <v xml:space="preserve">      </v>
      </c>
      <c r="M537" s="22" t="str">
        <f>LEFT(JV!F546&amp;"      ",6)</f>
        <v xml:space="preserve">01    </v>
      </c>
      <c r="N537" s="22" t="str">
        <f>LEFT(JV!M546&amp;"        ",8)&amp;LEFT(JV!N546&amp;"    ",4)&amp;LEFT(JV!O546&amp;"    ",4)&amp;LEFT(JV!P546&amp;" ",1)&amp;LEFT(JV!Q546&amp;"        ",8)&amp;LEFT(JV!R546&amp;" ",1)</f>
        <v xml:space="preserve">                          </v>
      </c>
    </row>
    <row r="538" spans="1:14" x14ac:dyDescent="0.2">
      <c r="A538" s="22" t="s">
        <v>602</v>
      </c>
      <c r="B538" s="22" t="str">
        <f>LEFT(JV!$C$4&amp;"        ",8)&amp;"        "&amp;2</f>
        <v>AUPLOAD         2</v>
      </c>
      <c r="C538" s="22" t="str">
        <f>LEFT((JV!$C$5&amp;" "),4)</f>
        <v>BD05</v>
      </c>
      <c r="D538" s="22" t="str">
        <f>LEFT((JV!J547&amp;"        "),8)</f>
        <v xml:space="preserve">        </v>
      </c>
      <c r="E538" s="22" t="str">
        <f>RIGHT("000000000000"&amp;(ROUND((JV!G547+JV!H547),2)*100),12)</f>
        <v>000000000000</v>
      </c>
      <c r="F538" s="22" t="str">
        <f>LEFT(JV!I547&amp;"                                   ",35)</f>
        <v xml:space="preserve">0                                  </v>
      </c>
      <c r="G538" s="22" t="str">
        <f>IF((JV!G547&gt;0),"-",IF((JV!H547&gt;0),"+"," "))&amp;LEFT(JV!$F$5&amp;"  ",2)&amp;JV!$F$6&amp;"      "</f>
        <v xml:space="preserve">   Q      </v>
      </c>
      <c r="H538" s="22" t="str">
        <f>LEFT(JV!A547&amp;"      ",6)</f>
        <v xml:space="preserve">      </v>
      </c>
      <c r="I538" s="22" t="str">
        <f>LEFT(JV!B547&amp;"      ",6)</f>
        <v xml:space="preserve">      </v>
      </c>
      <c r="J538" s="22" t="str">
        <f>LEFT(JV!C547&amp;"      ",6)</f>
        <v xml:space="preserve">      </v>
      </c>
      <c r="K538" s="22" t="str">
        <f>LEFT(JV!D547&amp;"      ",6)</f>
        <v xml:space="preserve">      </v>
      </c>
      <c r="L538" s="22" t="str">
        <f>LEFT(JV!E547&amp;"      ",6)</f>
        <v xml:space="preserve">      </v>
      </c>
      <c r="M538" s="22" t="str">
        <f>LEFT(JV!F547&amp;"      ",6)</f>
        <v xml:space="preserve">01    </v>
      </c>
      <c r="N538" s="22" t="str">
        <f>LEFT(JV!M547&amp;"        ",8)&amp;LEFT(JV!N547&amp;"    ",4)&amp;LEFT(JV!O547&amp;"    ",4)&amp;LEFT(JV!P547&amp;" ",1)&amp;LEFT(JV!Q547&amp;"        ",8)&amp;LEFT(JV!R547&amp;" ",1)</f>
        <v xml:space="preserve">                          </v>
      </c>
    </row>
    <row r="539" spans="1:14" x14ac:dyDescent="0.2">
      <c r="A539" s="22" t="s">
        <v>603</v>
      </c>
      <c r="B539" s="22" t="str">
        <f>LEFT(JV!$C$4&amp;"        ",8)&amp;"        "&amp;2</f>
        <v>AUPLOAD         2</v>
      </c>
      <c r="C539" s="22" t="str">
        <f>LEFT((JV!$C$5&amp;" "),4)</f>
        <v>BD05</v>
      </c>
      <c r="D539" s="22" t="str">
        <f>LEFT((JV!J548&amp;"        "),8)</f>
        <v xml:space="preserve">        </v>
      </c>
      <c r="E539" s="22" t="str">
        <f>RIGHT("000000000000"&amp;(ROUND((JV!G548+JV!H548),2)*100),12)</f>
        <v>000000000000</v>
      </c>
      <c r="F539" s="22" t="str">
        <f>LEFT(JV!I548&amp;"                                   ",35)</f>
        <v xml:space="preserve">0                                  </v>
      </c>
      <c r="G539" s="22" t="str">
        <f>IF((JV!G548&gt;0),"-",IF((JV!H548&gt;0),"+"," "))&amp;LEFT(JV!$F$5&amp;"  ",2)&amp;JV!$F$6&amp;"      "</f>
        <v xml:space="preserve">   Q      </v>
      </c>
      <c r="H539" s="22" t="str">
        <f>LEFT(JV!A548&amp;"      ",6)</f>
        <v xml:space="preserve">      </v>
      </c>
      <c r="I539" s="22" t="str">
        <f>LEFT(JV!B548&amp;"      ",6)</f>
        <v xml:space="preserve">      </v>
      </c>
      <c r="J539" s="22" t="str">
        <f>LEFT(JV!C548&amp;"      ",6)</f>
        <v xml:space="preserve">      </v>
      </c>
      <c r="K539" s="22" t="str">
        <f>LEFT(JV!D548&amp;"      ",6)</f>
        <v xml:space="preserve">      </v>
      </c>
      <c r="L539" s="22" t="str">
        <f>LEFT(JV!E548&amp;"      ",6)</f>
        <v xml:space="preserve">      </v>
      </c>
      <c r="M539" s="22" t="str">
        <f>LEFT(JV!F548&amp;"      ",6)</f>
        <v xml:space="preserve">01    </v>
      </c>
      <c r="N539" s="22" t="str">
        <f>LEFT(JV!M548&amp;"        ",8)&amp;LEFT(JV!N548&amp;"    ",4)&amp;LEFT(JV!O548&amp;"    ",4)&amp;LEFT(JV!P548&amp;" ",1)&amp;LEFT(JV!Q548&amp;"        ",8)&amp;LEFT(JV!R548&amp;" ",1)</f>
        <v xml:space="preserve">                          </v>
      </c>
    </row>
    <row r="540" spans="1:14" x14ac:dyDescent="0.2">
      <c r="A540" s="22" t="s">
        <v>604</v>
      </c>
      <c r="B540" s="22" t="str">
        <f>LEFT(JV!$C$4&amp;"        ",8)&amp;"        "&amp;2</f>
        <v>AUPLOAD         2</v>
      </c>
      <c r="C540" s="22" t="str">
        <f>LEFT((JV!$C$5&amp;" "),4)</f>
        <v>BD05</v>
      </c>
      <c r="D540" s="22" t="str">
        <f>LEFT((JV!J549&amp;"        "),8)</f>
        <v xml:space="preserve">        </v>
      </c>
      <c r="E540" s="22" t="str">
        <f>RIGHT("000000000000"&amp;(ROUND((JV!G549+JV!H549),2)*100),12)</f>
        <v>000000000000</v>
      </c>
      <c r="F540" s="22" t="str">
        <f>LEFT(JV!I549&amp;"                                   ",35)</f>
        <v xml:space="preserve">0                                  </v>
      </c>
      <c r="G540" s="22" t="str">
        <f>IF((JV!G549&gt;0),"-",IF((JV!H549&gt;0),"+"," "))&amp;LEFT(JV!$F$5&amp;"  ",2)&amp;JV!$F$6&amp;"      "</f>
        <v xml:space="preserve">   Q      </v>
      </c>
      <c r="H540" s="22" t="str">
        <f>LEFT(JV!A549&amp;"      ",6)</f>
        <v xml:space="preserve">      </v>
      </c>
      <c r="I540" s="22" t="str">
        <f>LEFT(JV!B549&amp;"      ",6)</f>
        <v xml:space="preserve">      </v>
      </c>
      <c r="J540" s="22" t="str">
        <f>LEFT(JV!C549&amp;"      ",6)</f>
        <v xml:space="preserve">      </v>
      </c>
      <c r="K540" s="22" t="str">
        <f>LEFT(JV!D549&amp;"      ",6)</f>
        <v xml:space="preserve">      </v>
      </c>
      <c r="L540" s="22" t="str">
        <f>LEFT(JV!E549&amp;"      ",6)</f>
        <v xml:space="preserve">      </v>
      </c>
      <c r="M540" s="22" t="str">
        <f>LEFT(JV!F549&amp;"      ",6)</f>
        <v xml:space="preserve">01    </v>
      </c>
      <c r="N540" s="22" t="str">
        <f>LEFT(JV!M549&amp;"        ",8)&amp;LEFT(JV!N549&amp;"    ",4)&amp;LEFT(JV!O549&amp;"    ",4)&amp;LEFT(JV!P549&amp;" ",1)&amp;LEFT(JV!Q549&amp;"        ",8)&amp;LEFT(JV!R549&amp;" ",1)</f>
        <v xml:space="preserve">                          </v>
      </c>
    </row>
    <row r="541" spans="1:14" x14ac:dyDescent="0.2">
      <c r="A541" s="22" t="s">
        <v>605</v>
      </c>
      <c r="B541" s="22" t="str">
        <f>LEFT(JV!$C$4&amp;"        ",8)&amp;"        "&amp;2</f>
        <v>AUPLOAD         2</v>
      </c>
      <c r="C541" s="22" t="str">
        <f>LEFT((JV!$C$5&amp;" "),4)</f>
        <v>BD05</v>
      </c>
      <c r="D541" s="22" t="str">
        <f>LEFT((JV!J550&amp;"        "),8)</f>
        <v xml:space="preserve">        </v>
      </c>
      <c r="E541" s="22" t="str">
        <f>RIGHT("000000000000"&amp;(ROUND((JV!G550+JV!H550),2)*100),12)</f>
        <v>000000000000</v>
      </c>
      <c r="F541" s="22" t="str">
        <f>LEFT(JV!I550&amp;"                                   ",35)</f>
        <v xml:space="preserve">0                                  </v>
      </c>
      <c r="G541" s="22" t="str">
        <f>IF((JV!G550&gt;0),"-",IF((JV!H550&gt;0),"+"," "))&amp;LEFT(JV!$F$5&amp;"  ",2)&amp;JV!$F$6&amp;"      "</f>
        <v xml:space="preserve">   Q      </v>
      </c>
      <c r="H541" s="22" t="str">
        <f>LEFT(JV!A550&amp;"      ",6)</f>
        <v xml:space="preserve">      </v>
      </c>
      <c r="I541" s="22" t="str">
        <f>LEFT(JV!B550&amp;"      ",6)</f>
        <v xml:space="preserve">      </v>
      </c>
      <c r="J541" s="22" t="str">
        <f>LEFT(JV!C550&amp;"      ",6)</f>
        <v xml:space="preserve">      </v>
      </c>
      <c r="K541" s="22" t="str">
        <f>LEFT(JV!D550&amp;"      ",6)</f>
        <v xml:space="preserve">      </v>
      </c>
      <c r="L541" s="22" t="str">
        <f>LEFT(JV!E550&amp;"      ",6)</f>
        <v xml:space="preserve">      </v>
      </c>
      <c r="M541" s="22" t="str">
        <f>LEFT(JV!F550&amp;"      ",6)</f>
        <v xml:space="preserve">01    </v>
      </c>
      <c r="N541" s="22" t="str">
        <f>LEFT(JV!M550&amp;"        ",8)&amp;LEFT(JV!N550&amp;"    ",4)&amp;LEFT(JV!O550&amp;"    ",4)&amp;LEFT(JV!P550&amp;" ",1)&amp;LEFT(JV!Q550&amp;"        ",8)&amp;LEFT(JV!R550&amp;" ",1)</f>
        <v xml:space="preserve">                          </v>
      </c>
    </row>
    <row r="542" spans="1:14" x14ac:dyDescent="0.2">
      <c r="A542" s="22" t="s">
        <v>606</v>
      </c>
      <c r="B542" s="22" t="str">
        <f>LEFT(JV!$C$4&amp;"        ",8)&amp;"        "&amp;2</f>
        <v>AUPLOAD         2</v>
      </c>
      <c r="C542" s="22" t="str">
        <f>LEFT((JV!$C$5&amp;" "),4)</f>
        <v>BD05</v>
      </c>
      <c r="D542" s="22" t="str">
        <f>LEFT((JV!J551&amp;"        "),8)</f>
        <v xml:space="preserve">        </v>
      </c>
      <c r="E542" s="22" t="str">
        <f>RIGHT("000000000000"&amp;(ROUND((JV!G551+JV!H551),2)*100),12)</f>
        <v>000000000000</v>
      </c>
      <c r="F542" s="22" t="str">
        <f>LEFT(JV!I551&amp;"                                   ",35)</f>
        <v xml:space="preserve">0                                  </v>
      </c>
      <c r="G542" s="22" t="str">
        <f>IF((JV!G551&gt;0),"-",IF((JV!H551&gt;0),"+"," "))&amp;LEFT(JV!$F$5&amp;"  ",2)&amp;JV!$F$6&amp;"      "</f>
        <v xml:space="preserve">   Q      </v>
      </c>
      <c r="H542" s="22" t="str">
        <f>LEFT(JV!A551&amp;"      ",6)</f>
        <v xml:space="preserve">      </v>
      </c>
      <c r="I542" s="22" t="str">
        <f>LEFT(JV!B551&amp;"      ",6)</f>
        <v xml:space="preserve">      </v>
      </c>
      <c r="J542" s="22" t="str">
        <f>LEFT(JV!C551&amp;"      ",6)</f>
        <v xml:space="preserve">      </v>
      </c>
      <c r="K542" s="22" t="str">
        <f>LEFT(JV!D551&amp;"      ",6)</f>
        <v xml:space="preserve">      </v>
      </c>
      <c r="L542" s="22" t="str">
        <f>LEFT(JV!E551&amp;"      ",6)</f>
        <v xml:space="preserve">      </v>
      </c>
      <c r="M542" s="22" t="str">
        <f>LEFT(JV!F551&amp;"      ",6)</f>
        <v xml:space="preserve">01    </v>
      </c>
      <c r="N542" s="22" t="str">
        <f>LEFT(JV!M551&amp;"        ",8)&amp;LEFT(JV!N551&amp;"    ",4)&amp;LEFT(JV!O551&amp;"    ",4)&amp;LEFT(JV!P551&amp;" ",1)&amp;LEFT(JV!Q551&amp;"        ",8)&amp;LEFT(JV!R551&amp;" ",1)</f>
        <v xml:space="preserve">                          </v>
      </c>
    </row>
    <row r="543" spans="1:14" x14ac:dyDescent="0.2">
      <c r="A543" s="22" t="s">
        <v>607</v>
      </c>
      <c r="B543" s="22" t="str">
        <f>LEFT(JV!$C$4&amp;"        ",8)&amp;"        "&amp;2</f>
        <v>AUPLOAD         2</v>
      </c>
      <c r="C543" s="22" t="str">
        <f>LEFT((JV!$C$5&amp;" "),4)</f>
        <v>BD05</v>
      </c>
      <c r="D543" s="22" t="str">
        <f>LEFT((JV!J552&amp;"        "),8)</f>
        <v xml:space="preserve">        </v>
      </c>
      <c r="E543" s="22" t="str">
        <f>RIGHT("000000000000"&amp;(ROUND((JV!G552+JV!H552),2)*100),12)</f>
        <v>000000000000</v>
      </c>
      <c r="F543" s="22" t="str">
        <f>LEFT(JV!I552&amp;"                                   ",35)</f>
        <v xml:space="preserve">0                                  </v>
      </c>
      <c r="G543" s="22" t="str">
        <f>IF((JV!G552&gt;0),"-",IF((JV!H552&gt;0),"+"," "))&amp;LEFT(JV!$F$5&amp;"  ",2)&amp;JV!$F$6&amp;"      "</f>
        <v xml:space="preserve">   Q      </v>
      </c>
      <c r="H543" s="22" t="str">
        <f>LEFT(JV!A552&amp;"      ",6)</f>
        <v xml:space="preserve">      </v>
      </c>
      <c r="I543" s="22" t="str">
        <f>LEFT(JV!B552&amp;"      ",6)</f>
        <v xml:space="preserve">      </v>
      </c>
      <c r="J543" s="22" t="str">
        <f>LEFT(JV!C552&amp;"      ",6)</f>
        <v xml:space="preserve">      </v>
      </c>
      <c r="K543" s="22" t="str">
        <f>LEFT(JV!D552&amp;"      ",6)</f>
        <v xml:space="preserve">      </v>
      </c>
      <c r="L543" s="22" t="str">
        <f>LEFT(JV!E552&amp;"      ",6)</f>
        <v xml:space="preserve">      </v>
      </c>
      <c r="M543" s="22" t="str">
        <f>LEFT(JV!F552&amp;"      ",6)</f>
        <v xml:space="preserve">01    </v>
      </c>
      <c r="N543" s="22" t="str">
        <f>LEFT(JV!M552&amp;"        ",8)&amp;LEFT(JV!N552&amp;"    ",4)&amp;LEFT(JV!O552&amp;"    ",4)&amp;LEFT(JV!P552&amp;" ",1)&amp;LEFT(JV!Q552&amp;"        ",8)&amp;LEFT(JV!R552&amp;" ",1)</f>
        <v xml:space="preserve">                          </v>
      </c>
    </row>
    <row r="544" spans="1:14" x14ac:dyDescent="0.2">
      <c r="A544" s="22" t="s">
        <v>608</v>
      </c>
      <c r="B544" s="22" t="str">
        <f>LEFT(JV!$C$4&amp;"        ",8)&amp;"        "&amp;2</f>
        <v>AUPLOAD         2</v>
      </c>
      <c r="C544" s="22" t="str">
        <f>LEFT((JV!$C$5&amp;" "),4)</f>
        <v>BD05</v>
      </c>
      <c r="D544" s="22" t="str">
        <f>LEFT((JV!J553&amp;"        "),8)</f>
        <v xml:space="preserve">        </v>
      </c>
      <c r="E544" s="22" t="str">
        <f>RIGHT("000000000000"&amp;(ROUND((JV!G553+JV!H553),2)*100),12)</f>
        <v>000000000000</v>
      </c>
      <c r="F544" s="22" t="str">
        <f>LEFT(JV!I553&amp;"                                   ",35)</f>
        <v xml:space="preserve">0                                  </v>
      </c>
      <c r="G544" s="22" t="str">
        <f>IF((JV!G553&gt;0),"-",IF((JV!H553&gt;0),"+"," "))&amp;LEFT(JV!$F$5&amp;"  ",2)&amp;JV!$F$6&amp;"      "</f>
        <v xml:space="preserve">   Q      </v>
      </c>
      <c r="H544" s="22" t="str">
        <f>LEFT(JV!A553&amp;"      ",6)</f>
        <v xml:space="preserve">      </v>
      </c>
      <c r="I544" s="22" t="str">
        <f>LEFT(JV!B553&amp;"      ",6)</f>
        <v xml:space="preserve">      </v>
      </c>
      <c r="J544" s="22" t="str">
        <f>LEFT(JV!C553&amp;"      ",6)</f>
        <v xml:space="preserve">      </v>
      </c>
      <c r="K544" s="22" t="str">
        <f>LEFT(JV!D553&amp;"      ",6)</f>
        <v xml:space="preserve">      </v>
      </c>
      <c r="L544" s="22" t="str">
        <f>LEFT(JV!E553&amp;"      ",6)</f>
        <v xml:space="preserve">      </v>
      </c>
      <c r="M544" s="22" t="str">
        <f>LEFT(JV!F553&amp;"      ",6)</f>
        <v xml:space="preserve">01    </v>
      </c>
      <c r="N544" s="22" t="str">
        <f>LEFT(JV!M553&amp;"        ",8)&amp;LEFT(JV!N553&amp;"    ",4)&amp;LEFT(JV!O553&amp;"    ",4)&amp;LEFT(JV!P553&amp;" ",1)&amp;LEFT(JV!Q553&amp;"        ",8)&amp;LEFT(JV!R553&amp;" ",1)</f>
        <v xml:space="preserve">                          </v>
      </c>
    </row>
    <row r="545" spans="1:14" x14ac:dyDescent="0.2">
      <c r="A545" s="22" t="s">
        <v>609</v>
      </c>
      <c r="B545" s="22" t="str">
        <f>LEFT(JV!$C$4&amp;"        ",8)&amp;"        "&amp;2</f>
        <v>AUPLOAD         2</v>
      </c>
      <c r="C545" s="22" t="str">
        <f>LEFT((JV!$C$5&amp;" "),4)</f>
        <v>BD05</v>
      </c>
      <c r="D545" s="22" t="str">
        <f>LEFT((JV!J554&amp;"        "),8)</f>
        <v xml:space="preserve">        </v>
      </c>
      <c r="E545" s="22" t="str">
        <f>RIGHT("000000000000"&amp;(ROUND((JV!G554+JV!H554),2)*100),12)</f>
        <v>000000000000</v>
      </c>
      <c r="F545" s="22" t="str">
        <f>LEFT(JV!I554&amp;"                                   ",35)</f>
        <v xml:space="preserve">0                                  </v>
      </c>
      <c r="G545" s="22" t="str">
        <f>IF((JV!G554&gt;0),"-",IF((JV!H554&gt;0),"+"," "))&amp;LEFT(JV!$F$5&amp;"  ",2)&amp;JV!$F$6&amp;"      "</f>
        <v xml:space="preserve">   Q      </v>
      </c>
      <c r="H545" s="22" t="str">
        <f>LEFT(JV!A554&amp;"      ",6)</f>
        <v xml:space="preserve">      </v>
      </c>
      <c r="I545" s="22" t="str">
        <f>LEFT(JV!B554&amp;"      ",6)</f>
        <v xml:space="preserve">      </v>
      </c>
      <c r="J545" s="22" t="str">
        <f>LEFT(JV!C554&amp;"      ",6)</f>
        <v xml:space="preserve">      </v>
      </c>
      <c r="K545" s="22" t="str">
        <f>LEFT(JV!D554&amp;"      ",6)</f>
        <v xml:space="preserve">      </v>
      </c>
      <c r="L545" s="22" t="str">
        <f>LEFT(JV!E554&amp;"      ",6)</f>
        <v xml:space="preserve">      </v>
      </c>
      <c r="M545" s="22" t="str">
        <f>LEFT(JV!F554&amp;"      ",6)</f>
        <v xml:space="preserve">01    </v>
      </c>
      <c r="N545" s="22" t="str">
        <f>LEFT(JV!M554&amp;"        ",8)&amp;LEFT(JV!N554&amp;"    ",4)&amp;LEFT(JV!O554&amp;"    ",4)&amp;LEFT(JV!P554&amp;" ",1)&amp;LEFT(JV!Q554&amp;"        ",8)&amp;LEFT(JV!R554&amp;" ",1)</f>
        <v xml:space="preserve">                          </v>
      </c>
    </row>
    <row r="546" spans="1:14" x14ac:dyDescent="0.2">
      <c r="A546" s="22" t="s">
        <v>610</v>
      </c>
      <c r="B546" s="22" t="str">
        <f>LEFT(JV!$C$4&amp;"        ",8)&amp;"        "&amp;2</f>
        <v>AUPLOAD         2</v>
      </c>
      <c r="C546" s="22" t="str">
        <f>LEFT((JV!$C$5&amp;" "),4)</f>
        <v>BD05</v>
      </c>
      <c r="D546" s="22" t="str">
        <f>LEFT((JV!J555&amp;"        "),8)</f>
        <v xml:space="preserve">        </v>
      </c>
      <c r="E546" s="22" t="str">
        <f>RIGHT("000000000000"&amp;(ROUND((JV!G555+JV!H555),2)*100),12)</f>
        <v>000000000000</v>
      </c>
      <c r="F546" s="22" t="str">
        <f>LEFT(JV!I555&amp;"                                   ",35)</f>
        <v xml:space="preserve">0                                  </v>
      </c>
      <c r="G546" s="22" t="str">
        <f>IF((JV!G555&gt;0),"-",IF((JV!H555&gt;0),"+"," "))&amp;LEFT(JV!$F$5&amp;"  ",2)&amp;JV!$F$6&amp;"      "</f>
        <v xml:space="preserve">   Q      </v>
      </c>
      <c r="H546" s="22" t="str">
        <f>LEFT(JV!A555&amp;"      ",6)</f>
        <v xml:space="preserve">      </v>
      </c>
      <c r="I546" s="22" t="str">
        <f>LEFT(JV!B555&amp;"      ",6)</f>
        <v xml:space="preserve">      </v>
      </c>
      <c r="J546" s="22" t="str">
        <f>LEFT(JV!C555&amp;"      ",6)</f>
        <v xml:space="preserve">      </v>
      </c>
      <c r="K546" s="22" t="str">
        <f>LEFT(JV!D555&amp;"      ",6)</f>
        <v xml:space="preserve">      </v>
      </c>
      <c r="L546" s="22" t="str">
        <f>LEFT(JV!E555&amp;"      ",6)</f>
        <v xml:space="preserve">      </v>
      </c>
      <c r="M546" s="22" t="str">
        <f>LEFT(JV!F555&amp;"      ",6)</f>
        <v xml:space="preserve">01    </v>
      </c>
      <c r="N546" s="22" t="str">
        <f>LEFT(JV!M555&amp;"        ",8)&amp;LEFT(JV!N555&amp;"    ",4)&amp;LEFT(JV!O555&amp;"    ",4)&amp;LEFT(JV!P555&amp;" ",1)&amp;LEFT(JV!Q555&amp;"        ",8)&amp;LEFT(JV!R555&amp;" ",1)</f>
        <v xml:space="preserve">                          </v>
      </c>
    </row>
    <row r="547" spans="1:14" x14ac:dyDescent="0.2">
      <c r="A547" s="22" t="s">
        <v>611</v>
      </c>
      <c r="B547" s="22" t="str">
        <f>LEFT(JV!$C$4&amp;"        ",8)&amp;"        "&amp;2</f>
        <v>AUPLOAD         2</v>
      </c>
      <c r="C547" s="22" t="str">
        <f>LEFT((JV!$C$5&amp;" "),4)</f>
        <v>BD05</v>
      </c>
      <c r="D547" s="22" t="str">
        <f>LEFT((JV!J556&amp;"        "),8)</f>
        <v xml:space="preserve">        </v>
      </c>
      <c r="E547" s="22" t="str">
        <f>RIGHT("000000000000"&amp;(ROUND((JV!G556+JV!H556),2)*100),12)</f>
        <v>000000000000</v>
      </c>
      <c r="F547" s="22" t="str">
        <f>LEFT(JV!I556&amp;"                                   ",35)</f>
        <v xml:space="preserve">0                                  </v>
      </c>
      <c r="G547" s="22" t="str">
        <f>IF((JV!G556&gt;0),"-",IF((JV!H556&gt;0),"+"," "))&amp;LEFT(JV!$F$5&amp;"  ",2)&amp;JV!$F$6&amp;"      "</f>
        <v xml:space="preserve">   Q      </v>
      </c>
      <c r="H547" s="22" t="str">
        <f>LEFT(JV!A556&amp;"      ",6)</f>
        <v xml:space="preserve">      </v>
      </c>
      <c r="I547" s="22" t="str">
        <f>LEFT(JV!B556&amp;"      ",6)</f>
        <v xml:space="preserve">      </v>
      </c>
      <c r="J547" s="22" t="str">
        <f>LEFT(JV!C556&amp;"      ",6)</f>
        <v xml:space="preserve">      </v>
      </c>
      <c r="K547" s="22" t="str">
        <f>LEFT(JV!D556&amp;"      ",6)</f>
        <v xml:space="preserve">      </v>
      </c>
      <c r="L547" s="22" t="str">
        <f>LEFT(JV!E556&amp;"      ",6)</f>
        <v xml:space="preserve">      </v>
      </c>
      <c r="M547" s="22" t="str">
        <f>LEFT(JV!F556&amp;"      ",6)</f>
        <v xml:space="preserve">01    </v>
      </c>
      <c r="N547" s="22" t="str">
        <f>LEFT(JV!M556&amp;"        ",8)&amp;LEFT(JV!N556&amp;"    ",4)&amp;LEFT(JV!O556&amp;"    ",4)&amp;LEFT(JV!P556&amp;" ",1)&amp;LEFT(JV!Q556&amp;"        ",8)&amp;LEFT(JV!R556&amp;" ",1)</f>
        <v xml:space="preserve">                          </v>
      </c>
    </row>
    <row r="548" spans="1:14" x14ac:dyDescent="0.2">
      <c r="A548" s="22" t="s">
        <v>612</v>
      </c>
      <c r="B548" s="22" t="str">
        <f>LEFT(JV!$C$4&amp;"        ",8)&amp;"        "&amp;2</f>
        <v>AUPLOAD         2</v>
      </c>
      <c r="C548" s="22" t="str">
        <f>LEFT((JV!$C$5&amp;" "),4)</f>
        <v>BD05</v>
      </c>
      <c r="D548" s="22" t="str">
        <f>LEFT((JV!J557&amp;"        "),8)</f>
        <v xml:space="preserve">        </v>
      </c>
      <c r="E548" s="22" t="str">
        <f>RIGHT("000000000000"&amp;(ROUND((JV!G557+JV!H557),2)*100),12)</f>
        <v>000000000000</v>
      </c>
      <c r="F548" s="22" t="str">
        <f>LEFT(JV!I557&amp;"                                   ",35)</f>
        <v xml:space="preserve">0                                  </v>
      </c>
      <c r="G548" s="22" t="str">
        <f>IF((JV!G557&gt;0),"-",IF((JV!H557&gt;0),"+"," "))&amp;LEFT(JV!$F$5&amp;"  ",2)&amp;JV!$F$6&amp;"      "</f>
        <v xml:space="preserve">   Q      </v>
      </c>
      <c r="H548" s="22" t="str">
        <f>LEFT(JV!A557&amp;"      ",6)</f>
        <v xml:space="preserve">      </v>
      </c>
      <c r="I548" s="22" t="str">
        <f>LEFT(JV!B557&amp;"      ",6)</f>
        <v xml:space="preserve">      </v>
      </c>
      <c r="J548" s="22" t="str">
        <f>LEFT(JV!C557&amp;"      ",6)</f>
        <v xml:space="preserve">      </v>
      </c>
      <c r="K548" s="22" t="str">
        <f>LEFT(JV!D557&amp;"      ",6)</f>
        <v xml:space="preserve">      </v>
      </c>
      <c r="L548" s="22" t="str">
        <f>LEFT(JV!E557&amp;"      ",6)</f>
        <v xml:space="preserve">      </v>
      </c>
      <c r="M548" s="22" t="str">
        <f>LEFT(JV!F557&amp;"      ",6)</f>
        <v xml:space="preserve">01    </v>
      </c>
      <c r="N548" s="22" t="str">
        <f>LEFT(JV!M557&amp;"        ",8)&amp;LEFT(JV!N557&amp;"    ",4)&amp;LEFT(JV!O557&amp;"    ",4)&amp;LEFT(JV!P557&amp;" ",1)&amp;LEFT(JV!Q557&amp;"        ",8)&amp;LEFT(JV!R557&amp;" ",1)</f>
        <v xml:space="preserve">                          </v>
      </c>
    </row>
    <row r="549" spans="1:14" x14ac:dyDescent="0.2">
      <c r="A549" s="22" t="s">
        <v>613</v>
      </c>
      <c r="B549" s="22" t="str">
        <f>LEFT(JV!$C$4&amp;"        ",8)&amp;"        "&amp;2</f>
        <v>AUPLOAD         2</v>
      </c>
      <c r="C549" s="22" t="str">
        <f>LEFT((JV!$C$5&amp;" "),4)</f>
        <v>BD05</v>
      </c>
      <c r="D549" s="22" t="str">
        <f>LEFT((JV!J558&amp;"        "),8)</f>
        <v xml:space="preserve">        </v>
      </c>
      <c r="E549" s="22" t="str">
        <f>RIGHT("000000000000"&amp;(ROUND((JV!G558+JV!H558),2)*100),12)</f>
        <v>000000000000</v>
      </c>
      <c r="F549" s="22" t="str">
        <f>LEFT(JV!I558&amp;"                                   ",35)</f>
        <v xml:space="preserve">0                                  </v>
      </c>
      <c r="G549" s="22" t="str">
        <f>IF((JV!G558&gt;0),"-",IF((JV!H558&gt;0),"+"," "))&amp;LEFT(JV!$F$5&amp;"  ",2)&amp;JV!$F$6&amp;"      "</f>
        <v xml:space="preserve">   Q      </v>
      </c>
      <c r="H549" s="22" t="str">
        <f>LEFT(JV!A558&amp;"      ",6)</f>
        <v xml:space="preserve">      </v>
      </c>
      <c r="I549" s="22" t="str">
        <f>LEFT(JV!B558&amp;"      ",6)</f>
        <v xml:space="preserve">      </v>
      </c>
      <c r="J549" s="22" t="str">
        <f>LEFT(JV!C558&amp;"      ",6)</f>
        <v xml:space="preserve">      </v>
      </c>
      <c r="K549" s="22" t="str">
        <f>LEFT(JV!D558&amp;"      ",6)</f>
        <v xml:space="preserve">      </v>
      </c>
      <c r="L549" s="22" t="str">
        <f>LEFT(JV!E558&amp;"      ",6)</f>
        <v xml:space="preserve">      </v>
      </c>
      <c r="M549" s="22" t="str">
        <f>LEFT(JV!F558&amp;"      ",6)</f>
        <v xml:space="preserve">01    </v>
      </c>
      <c r="N549" s="22" t="str">
        <f>LEFT(JV!M558&amp;"        ",8)&amp;LEFT(JV!N558&amp;"    ",4)&amp;LEFT(JV!O558&amp;"    ",4)&amp;LEFT(JV!P558&amp;" ",1)&amp;LEFT(JV!Q558&amp;"        ",8)&amp;LEFT(JV!R558&amp;" ",1)</f>
        <v xml:space="preserve">                          </v>
      </c>
    </row>
    <row r="550" spans="1:14" x14ac:dyDescent="0.2">
      <c r="A550" s="22" t="s">
        <v>614</v>
      </c>
      <c r="B550" s="22" t="str">
        <f>LEFT(JV!$C$4&amp;"        ",8)&amp;"        "&amp;2</f>
        <v>AUPLOAD         2</v>
      </c>
      <c r="C550" s="22" t="str">
        <f>LEFT((JV!$C$5&amp;" "),4)</f>
        <v>BD05</v>
      </c>
      <c r="D550" s="22" t="str">
        <f>LEFT((JV!J559&amp;"        "),8)</f>
        <v xml:space="preserve">        </v>
      </c>
      <c r="E550" s="22" t="str">
        <f>RIGHT("000000000000"&amp;(ROUND((JV!G559+JV!H559),2)*100),12)</f>
        <v>000000000000</v>
      </c>
      <c r="F550" s="22" t="str">
        <f>LEFT(JV!I559&amp;"                                   ",35)</f>
        <v xml:space="preserve">0                                  </v>
      </c>
      <c r="G550" s="22" t="str">
        <f>IF((JV!G559&gt;0),"-",IF((JV!H559&gt;0),"+"," "))&amp;LEFT(JV!$F$5&amp;"  ",2)&amp;JV!$F$6&amp;"      "</f>
        <v xml:space="preserve">   Q      </v>
      </c>
      <c r="H550" s="22" t="str">
        <f>LEFT(JV!A559&amp;"      ",6)</f>
        <v xml:space="preserve">      </v>
      </c>
      <c r="I550" s="22" t="str">
        <f>LEFT(JV!B559&amp;"      ",6)</f>
        <v xml:space="preserve">      </v>
      </c>
      <c r="J550" s="22" t="str">
        <f>LEFT(JV!C559&amp;"      ",6)</f>
        <v xml:space="preserve">      </v>
      </c>
      <c r="K550" s="22" t="str">
        <f>LEFT(JV!D559&amp;"      ",6)</f>
        <v xml:space="preserve">      </v>
      </c>
      <c r="L550" s="22" t="str">
        <f>LEFT(JV!E559&amp;"      ",6)</f>
        <v xml:space="preserve">      </v>
      </c>
      <c r="M550" s="22" t="str">
        <f>LEFT(JV!F559&amp;"      ",6)</f>
        <v xml:space="preserve">01    </v>
      </c>
      <c r="N550" s="22" t="str">
        <f>LEFT(JV!M559&amp;"        ",8)&amp;LEFT(JV!N559&amp;"    ",4)&amp;LEFT(JV!O559&amp;"    ",4)&amp;LEFT(JV!P559&amp;" ",1)&amp;LEFT(JV!Q559&amp;"        ",8)&amp;LEFT(JV!R559&amp;" ",1)</f>
        <v xml:space="preserve">                          </v>
      </c>
    </row>
    <row r="551" spans="1:14" x14ac:dyDescent="0.2">
      <c r="A551" s="22" t="s">
        <v>615</v>
      </c>
      <c r="B551" s="22" t="str">
        <f>LEFT(JV!$C$4&amp;"        ",8)&amp;"        "&amp;2</f>
        <v>AUPLOAD         2</v>
      </c>
      <c r="C551" s="22" t="str">
        <f>LEFT((JV!$C$5&amp;" "),4)</f>
        <v>BD05</v>
      </c>
      <c r="D551" s="22" t="str">
        <f>LEFT((JV!J560&amp;"        "),8)</f>
        <v xml:space="preserve">        </v>
      </c>
      <c r="E551" s="22" t="str">
        <f>RIGHT("000000000000"&amp;(ROUND((JV!G560+JV!H560),2)*100),12)</f>
        <v>000000000000</v>
      </c>
      <c r="F551" s="22" t="str">
        <f>LEFT(JV!I560&amp;"                                   ",35)</f>
        <v xml:space="preserve">0                                  </v>
      </c>
      <c r="G551" s="22" t="str">
        <f>IF((JV!G560&gt;0),"-",IF((JV!H560&gt;0),"+"," "))&amp;LEFT(JV!$F$5&amp;"  ",2)&amp;JV!$F$6&amp;"      "</f>
        <v xml:space="preserve">   Q      </v>
      </c>
      <c r="H551" s="22" t="str">
        <f>LEFT(JV!A560&amp;"      ",6)</f>
        <v xml:space="preserve">      </v>
      </c>
      <c r="I551" s="22" t="str">
        <f>LEFT(JV!B560&amp;"      ",6)</f>
        <v xml:space="preserve">      </v>
      </c>
      <c r="J551" s="22" t="str">
        <f>LEFT(JV!C560&amp;"      ",6)</f>
        <v xml:space="preserve">      </v>
      </c>
      <c r="K551" s="22" t="str">
        <f>LEFT(JV!D560&amp;"      ",6)</f>
        <v xml:space="preserve">      </v>
      </c>
      <c r="L551" s="22" t="str">
        <f>LEFT(JV!E560&amp;"      ",6)</f>
        <v xml:space="preserve">      </v>
      </c>
      <c r="M551" s="22" t="str">
        <f>LEFT(JV!F560&amp;"      ",6)</f>
        <v xml:space="preserve">01    </v>
      </c>
      <c r="N551" s="22" t="str">
        <f>LEFT(JV!M560&amp;"        ",8)&amp;LEFT(JV!N560&amp;"    ",4)&amp;LEFT(JV!O560&amp;"    ",4)&amp;LEFT(JV!P560&amp;" ",1)&amp;LEFT(JV!Q560&amp;"        ",8)&amp;LEFT(JV!R560&amp;" ",1)</f>
        <v xml:space="preserve">                          </v>
      </c>
    </row>
    <row r="552" spans="1:14" x14ac:dyDescent="0.2">
      <c r="A552" s="22" t="s">
        <v>616</v>
      </c>
      <c r="B552" s="22" t="str">
        <f>LEFT(JV!$C$4&amp;"        ",8)&amp;"        "&amp;2</f>
        <v>AUPLOAD         2</v>
      </c>
      <c r="C552" s="22" t="str">
        <f>LEFT((JV!$C$5&amp;" "),4)</f>
        <v>BD05</v>
      </c>
      <c r="D552" s="22" t="str">
        <f>LEFT((JV!J561&amp;"        "),8)</f>
        <v xml:space="preserve">        </v>
      </c>
      <c r="E552" s="22" t="str">
        <f>RIGHT("000000000000"&amp;(ROUND((JV!G561+JV!H561),2)*100),12)</f>
        <v>000000000000</v>
      </c>
      <c r="F552" s="22" t="str">
        <f>LEFT(JV!I561&amp;"                                   ",35)</f>
        <v xml:space="preserve">0                                  </v>
      </c>
      <c r="G552" s="22" t="str">
        <f>IF((JV!G561&gt;0),"-",IF((JV!H561&gt;0),"+"," "))&amp;LEFT(JV!$F$5&amp;"  ",2)&amp;JV!$F$6&amp;"      "</f>
        <v xml:space="preserve">   Q      </v>
      </c>
      <c r="H552" s="22" t="str">
        <f>LEFT(JV!A561&amp;"      ",6)</f>
        <v xml:space="preserve">      </v>
      </c>
      <c r="I552" s="22" t="str">
        <f>LEFT(JV!B561&amp;"      ",6)</f>
        <v xml:space="preserve">      </v>
      </c>
      <c r="J552" s="22" t="str">
        <f>LEFT(JV!C561&amp;"      ",6)</f>
        <v xml:space="preserve">      </v>
      </c>
      <c r="K552" s="22" t="str">
        <f>LEFT(JV!D561&amp;"      ",6)</f>
        <v xml:space="preserve">      </v>
      </c>
      <c r="L552" s="22" t="str">
        <f>LEFT(JV!E561&amp;"      ",6)</f>
        <v xml:space="preserve">      </v>
      </c>
      <c r="M552" s="22" t="str">
        <f>LEFT(JV!F561&amp;"      ",6)</f>
        <v xml:space="preserve">01    </v>
      </c>
      <c r="N552" s="22" t="str">
        <f>LEFT(JV!M561&amp;"        ",8)&amp;LEFT(JV!N561&amp;"    ",4)&amp;LEFT(JV!O561&amp;"    ",4)&amp;LEFT(JV!P561&amp;" ",1)&amp;LEFT(JV!Q561&amp;"        ",8)&amp;LEFT(JV!R561&amp;" ",1)</f>
        <v xml:space="preserve">                          </v>
      </c>
    </row>
    <row r="553" spans="1:14" x14ac:dyDescent="0.2">
      <c r="A553" s="22" t="s">
        <v>617</v>
      </c>
      <c r="B553" s="22" t="str">
        <f>LEFT(JV!$C$4&amp;"        ",8)&amp;"        "&amp;2</f>
        <v>AUPLOAD         2</v>
      </c>
      <c r="C553" s="22" t="str">
        <f>LEFT((JV!$C$5&amp;" "),4)</f>
        <v>BD05</v>
      </c>
      <c r="D553" s="22" t="str">
        <f>LEFT((JV!J562&amp;"        "),8)</f>
        <v xml:space="preserve">        </v>
      </c>
      <c r="E553" s="22" t="str">
        <f>RIGHT("000000000000"&amp;(ROUND((JV!G562+JV!H562),2)*100),12)</f>
        <v>000000000000</v>
      </c>
      <c r="F553" s="22" t="str">
        <f>LEFT(JV!I562&amp;"                                   ",35)</f>
        <v xml:space="preserve">0                                  </v>
      </c>
      <c r="G553" s="22" t="str">
        <f>IF((JV!G562&gt;0),"-",IF((JV!H562&gt;0),"+"," "))&amp;LEFT(JV!$F$5&amp;"  ",2)&amp;JV!$F$6&amp;"      "</f>
        <v xml:space="preserve">   Q      </v>
      </c>
      <c r="H553" s="22" t="str">
        <f>LEFT(JV!A562&amp;"      ",6)</f>
        <v xml:space="preserve">      </v>
      </c>
      <c r="I553" s="22" t="str">
        <f>LEFT(JV!B562&amp;"      ",6)</f>
        <v xml:space="preserve">      </v>
      </c>
      <c r="J553" s="22" t="str">
        <f>LEFT(JV!C562&amp;"      ",6)</f>
        <v xml:space="preserve">      </v>
      </c>
      <c r="K553" s="22" t="str">
        <f>LEFT(JV!D562&amp;"      ",6)</f>
        <v xml:space="preserve">      </v>
      </c>
      <c r="L553" s="22" t="str">
        <f>LEFT(JV!E562&amp;"      ",6)</f>
        <v xml:space="preserve">      </v>
      </c>
      <c r="M553" s="22" t="str">
        <f>LEFT(JV!F562&amp;"      ",6)</f>
        <v xml:space="preserve">01    </v>
      </c>
      <c r="N553" s="22" t="str">
        <f>LEFT(JV!M562&amp;"        ",8)&amp;LEFT(JV!N562&amp;"    ",4)&amp;LEFT(JV!O562&amp;"    ",4)&amp;LEFT(JV!P562&amp;" ",1)&amp;LEFT(JV!Q562&amp;"        ",8)&amp;LEFT(JV!R562&amp;" ",1)</f>
        <v xml:space="preserve">                          </v>
      </c>
    </row>
    <row r="554" spans="1:14" x14ac:dyDescent="0.2">
      <c r="A554" s="22" t="s">
        <v>618</v>
      </c>
      <c r="B554" s="22" t="str">
        <f>LEFT(JV!$C$4&amp;"        ",8)&amp;"        "&amp;2</f>
        <v>AUPLOAD         2</v>
      </c>
      <c r="C554" s="22" t="str">
        <f>LEFT((JV!$C$5&amp;" "),4)</f>
        <v>BD05</v>
      </c>
      <c r="D554" s="22" t="str">
        <f>LEFT((JV!J563&amp;"        "),8)</f>
        <v xml:space="preserve">        </v>
      </c>
      <c r="E554" s="22" t="str">
        <f>RIGHT("000000000000"&amp;(ROUND((JV!G563+JV!H563),2)*100),12)</f>
        <v>000000000000</v>
      </c>
      <c r="F554" s="22" t="str">
        <f>LEFT(JV!I563&amp;"                                   ",35)</f>
        <v xml:space="preserve">0                                  </v>
      </c>
      <c r="G554" s="22" t="str">
        <f>IF((JV!G563&gt;0),"-",IF((JV!H563&gt;0),"+"," "))&amp;LEFT(JV!$F$5&amp;"  ",2)&amp;JV!$F$6&amp;"      "</f>
        <v xml:space="preserve">   Q      </v>
      </c>
      <c r="H554" s="22" t="str">
        <f>LEFT(JV!A563&amp;"      ",6)</f>
        <v xml:space="preserve">      </v>
      </c>
      <c r="I554" s="22" t="str">
        <f>LEFT(JV!B563&amp;"      ",6)</f>
        <v xml:space="preserve">      </v>
      </c>
      <c r="J554" s="22" t="str">
        <f>LEFT(JV!C563&amp;"      ",6)</f>
        <v xml:space="preserve">      </v>
      </c>
      <c r="K554" s="22" t="str">
        <f>LEFT(JV!D563&amp;"      ",6)</f>
        <v xml:space="preserve">      </v>
      </c>
      <c r="L554" s="22" t="str">
        <f>LEFT(JV!E563&amp;"      ",6)</f>
        <v xml:space="preserve">      </v>
      </c>
      <c r="M554" s="22" t="str">
        <f>LEFT(JV!F563&amp;"      ",6)</f>
        <v xml:space="preserve">01    </v>
      </c>
      <c r="N554" s="22" t="str">
        <f>LEFT(JV!M563&amp;"        ",8)&amp;LEFT(JV!N563&amp;"    ",4)&amp;LEFT(JV!O563&amp;"    ",4)&amp;LEFT(JV!P563&amp;" ",1)&amp;LEFT(JV!Q563&amp;"        ",8)&amp;LEFT(JV!R563&amp;" ",1)</f>
        <v xml:space="preserve">                          </v>
      </c>
    </row>
    <row r="555" spans="1:14" x14ac:dyDescent="0.2">
      <c r="A555" s="22" t="s">
        <v>619</v>
      </c>
      <c r="B555" s="22" t="str">
        <f>LEFT(JV!$C$4&amp;"        ",8)&amp;"        "&amp;2</f>
        <v>AUPLOAD         2</v>
      </c>
      <c r="C555" s="22" t="str">
        <f>LEFT((JV!$C$5&amp;" "),4)</f>
        <v>BD05</v>
      </c>
      <c r="D555" s="22" t="str">
        <f>LEFT((JV!J564&amp;"        "),8)</f>
        <v xml:space="preserve">        </v>
      </c>
      <c r="E555" s="22" t="str">
        <f>RIGHT("000000000000"&amp;(ROUND((JV!G564+JV!H564),2)*100),12)</f>
        <v>000000000000</v>
      </c>
      <c r="F555" s="22" t="str">
        <f>LEFT(JV!I564&amp;"                                   ",35)</f>
        <v xml:space="preserve">0                                  </v>
      </c>
      <c r="G555" s="22" t="str">
        <f>IF((JV!G564&gt;0),"-",IF((JV!H564&gt;0),"+"," "))&amp;LEFT(JV!$F$5&amp;"  ",2)&amp;JV!$F$6&amp;"      "</f>
        <v xml:space="preserve">   Q      </v>
      </c>
      <c r="H555" s="22" t="str">
        <f>LEFT(JV!A564&amp;"      ",6)</f>
        <v xml:space="preserve">      </v>
      </c>
      <c r="I555" s="22" t="str">
        <f>LEFT(JV!B564&amp;"      ",6)</f>
        <v xml:space="preserve">      </v>
      </c>
      <c r="J555" s="22" t="str">
        <f>LEFT(JV!C564&amp;"      ",6)</f>
        <v xml:space="preserve">      </v>
      </c>
      <c r="K555" s="22" t="str">
        <f>LEFT(JV!D564&amp;"      ",6)</f>
        <v xml:space="preserve">      </v>
      </c>
      <c r="L555" s="22" t="str">
        <f>LEFT(JV!E564&amp;"      ",6)</f>
        <v xml:space="preserve">      </v>
      </c>
      <c r="M555" s="22" t="str">
        <f>LEFT(JV!F564&amp;"      ",6)</f>
        <v xml:space="preserve">01    </v>
      </c>
      <c r="N555" s="22" t="str">
        <f>LEFT(JV!M564&amp;"        ",8)&amp;LEFT(JV!N564&amp;"    ",4)&amp;LEFT(JV!O564&amp;"    ",4)&amp;LEFT(JV!P564&amp;" ",1)&amp;LEFT(JV!Q564&amp;"        ",8)&amp;LEFT(JV!R564&amp;" ",1)</f>
        <v xml:space="preserve">                          </v>
      </c>
    </row>
    <row r="556" spans="1:14" x14ac:dyDescent="0.2">
      <c r="A556" s="22" t="s">
        <v>620</v>
      </c>
      <c r="B556" s="22" t="str">
        <f>LEFT(JV!$C$4&amp;"        ",8)&amp;"        "&amp;2</f>
        <v>AUPLOAD         2</v>
      </c>
      <c r="C556" s="22" t="str">
        <f>LEFT((JV!$C$5&amp;" "),4)</f>
        <v>BD05</v>
      </c>
      <c r="D556" s="22" t="str">
        <f>LEFT((JV!J565&amp;"        "),8)</f>
        <v xml:space="preserve">        </v>
      </c>
      <c r="E556" s="22" t="str">
        <f>RIGHT("000000000000"&amp;(ROUND((JV!G565+JV!H565),2)*100),12)</f>
        <v>000000000000</v>
      </c>
      <c r="F556" s="22" t="str">
        <f>LEFT(JV!I565&amp;"                                   ",35)</f>
        <v xml:space="preserve">0                                  </v>
      </c>
      <c r="G556" s="22" t="str">
        <f>IF((JV!G565&gt;0),"-",IF((JV!H565&gt;0),"+"," "))&amp;LEFT(JV!$F$5&amp;"  ",2)&amp;JV!$F$6&amp;"      "</f>
        <v xml:space="preserve">   Q      </v>
      </c>
      <c r="H556" s="22" t="str">
        <f>LEFT(JV!A565&amp;"      ",6)</f>
        <v xml:space="preserve">      </v>
      </c>
      <c r="I556" s="22" t="str">
        <f>LEFT(JV!B565&amp;"      ",6)</f>
        <v xml:space="preserve">      </v>
      </c>
      <c r="J556" s="22" t="str">
        <f>LEFT(JV!C565&amp;"      ",6)</f>
        <v xml:space="preserve">      </v>
      </c>
      <c r="K556" s="22" t="str">
        <f>LEFT(JV!D565&amp;"      ",6)</f>
        <v xml:space="preserve">      </v>
      </c>
      <c r="L556" s="22" t="str">
        <f>LEFT(JV!E565&amp;"      ",6)</f>
        <v xml:space="preserve">      </v>
      </c>
      <c r="M556" s="22" t="str">
        <f>LEFT(JV!F565&amp;"      ",6)</f>
        <v xml:space="preserve">01    </v>
      </c>
      <c r="N556" s="22" t="str">
        <f>LEFT(JV!M565&amp;"        ",8)&amp;LEFT(JV!N565&amp;"    ",4)&amp;LEFT(JV!O565&amp;"    ",4)&amp;LEFT(JV!P565&amp;" ",1)&amp;LEFT(JV!Q565&amp;"        ",8)&amp;LEFT(JV!R565&amp;" ",1)</f>
        <v xml:space="preserve">                          </v>
      </c>
    </row>
    <row r="557" spans="1:14" x14ac:dyDescent="0.2">
      <c r="A557" s="22" t="s">
        <v>621</v>
      </c>
      <c r="B557" s="22" t="str">
        <f>LEFT(JV!$C$4&amp;"        ",8)&amp;"        "&amp;2</f>
        <v>AUPLOAD         2</v>
      </c>
      <c r="C557" s="22" t="str">
        <f>LEFT((JV!$C$5&amp;" "),4)</f>
        <v>BD05</v>
      </c>
      <c r="D557" s="22" t="str">
        <f>LEFT((JV!J566&amp;"        "),8)</f>
        <v xml:space="preserve">        </v>
      </c>
      <c r="E557" s="22" t="str">
        <f>RIGHT("000000000000"&amp;(ROUND((JV!G566+JV!H566),2)*100),12)</f>
        <v>000000000000</v>
      </c>
      <c r="F557" s="22" t="str">
        <f>LEFT(JV!I566&amp;"                                   ",35)</f>
        <v xml:space="preserve">0                                  </v>
      </c>
      <c r="G557" s="22" t="str">
        <f>IF((JV!G566&gt;0),"-",IF((JV!H566&gt;0),"+"," "))&amp;LEFT(JV!$F$5&amp;"  ",2)&amp;JV!$F$6&amp;"      "</f>
        <v xml:space="preserve">   Q      </v>
      </c>
      <c r="H557" s="22" t="str">
        <f>LEFT(JV!A566&amp;"      ",6)</f>
        <v xml:space="preserve">      </v>
      </c>
      <c r="I557" s="22" t="str">
        <f>LEFT(JV!B566&amp;"      ",6)</f>
        <v xml:space="preserve">      </v>
      </c>
      <c r="J557" s="22" t="str">
        <f>LEFT(JV!C566&amp;"      ",6)</f>
        <v xml:space="preserve">      </v>
      </c>
      <c r="K557" s="22" t="str">
        <f>LEFT(JV!D566&amp;"      ",6)</f>
        <v xml:space="preserve">      </v>
      </c>
      <c r="L557" s="22" t="str">
        <f>LEFT(JV!E566&amp;"      ",6)</f>
        <v xml:space="preserve">      </v>
      </c>
      <c r="M557" s="22" t="str">
        <f>LEFT(JV!F566&amp;"      ",6)</f>
        <v xml:space="preserve">01    </v>
      </c>
      <c r="N557" s="22" t="str">
        <f>LEFT(JV!M566&amp;"        ",8)&amp;LEFT(JV!N566&amp;"    ",4)&amp;LEFT(JV!O566&amp;"    ",4)&amp;LEFT(JV!P566&amp;" ",1)&amp;LEFT(JV!Q566&amp;"        ",8)&amp;LEFT(JV!R566&amp;" ",1)</f>
        <v xml:space="preserve">                          </v>
      </c>
    </row>
    <row r="558" spans="1:14" x14ac:dyDescent="0.2">
      <c r="A558" s="22" t="s">
        <v>622</v>
      </c>
      <c r="B558" s="22" t="str">
        <f>LEFT(JV!$C$4&amp;"        ",8)&amp;"        "&amp;2</f>
        <v>AUPLOAD         2</v>
      </c>
      <c r="C558" s="22" t="str">
        <f>LEFT((JV!$C$5&amp;" "),4)</f>
        <v>BD05</v>
      </c>
      <c r="D558" s="22" t="str">
        <f>LEFT((JV!J567&amp;"        "),8)</f>
        <v xml:space="preserve">        </v>
      </c>
      <c r="E558" s="22" t="str">
        <f>RIGHT("000000000000"&amp;(ROUND((JV!G567+JV!H567),2)*100),12)</f>
        <v>000000000000</v>
      </c>
      <c r="F558" s="22" t="str">
        <f>LEFT(JV!I567&amp;"                                   ",35)</f>
        <v xml:space="preserve">0                                  </v>
      </c>
      <c r="G558" s="22" t="str">
        <f>IF((JV!G567&gt;0),"-",IF((JV!H567&gt;0),"+"," "))&amp;LEFT(JV!$F$5&amp;"  ",2)&amp;JV!$F$6&amp;"      "</f>
        <v xml:space="preserve">   Q      </v>
      </c>
      <c r="H558" s="22" t="str">
        <f>LEFT(JV!A567&amp;"      ",6)</f>
        <v xml:space="preserve">      </v>
      </c>
      <c r="I558" s="22" t="str">
        <f>LEFT(JV!B567&amp;"      ",6)</f>
        <v xml:space="preserve">      </v>
      </c>
      <c r="J558" s="22" t="str">
        <f>LEFT(JV!C567&amp;"      ",6)</f>
        <v xml:space="preserve">      </v>
      </c>
      <c r="K558" s="22" t="str">
        <f>LEFT(JV!D567&amp;"      ",6)</f>
        <v xml:space="preserve">      </v>
      </c>
      <c r="L558" s="22" t="str">
        <f>LEFT(JV!E567&amp;"      ",6)</f>
        <v xml:space="preserve">      </v>
      </c>
      <c r="M558" s="22" t="str">
        <f>LEFT(JV!F567&amp;"      ",6)</f>
        <v xml:space="preserve">01    </v>
      </c>
      <c r="N558" s="22" t="str">
        <f>LEFT(JV!M567&amp;"        ",8)&amp;LEFT(JV!N567&amp;"    ",4)&amp;LEFT(JV!O567&amp;"    ",4)&amp;LEFT(JV!P567&amp;" ",1)&amp;LEFT(JV!Q567&amp;"        ",8)&amp;LEFT(JV!R567&amp;" ",1)</f>
        <v xml:space="preserve">                          </v>
      </c>
    </row>
    <row r="559" spans="1:14" x14ac:dyDescent="0.2">
      <c r="A559" s="22" t="s">
        <v>623</v>
      </c>
      <c r="B559" s="22" t="str">
        <f>LEFT(JV!$C$4&amp;"        ",8)&amp;"        "&amp;2</f>
        <v>AUPLOAD         2</v>
      </c>
      <c r="C559" s="22" t="str">
        <f>LEFT((JV!$C$5&amp;" "),4)</f>
        <v>BD05</v>
      </c>
      <c r="D559" s="22" t="str">
        <f>LEFT((JV!J568&amp;"        "),8)</f>
        <v xml:space="preserve">        </v>
      </c>
      <c r="E559" s="22" t="str">
        <f>RIGHT("000000000000"&amp;(ROUND((JV!G568+JV!H568),2)*100),12)</f>
        <v>000000000000</v>
      </c>
      <c r="F559" s="22" t="str">
        <f>LEFT(JV!I568&amp;"                                   ",35)</f>
        <v xml:space="preserve">0                                  </v>
      </c>
      <c r="G559" s="22" t="str">
        <f>IF((JV!G568&gt;0),"-",IF((JV!H568&gt;0),"+"," "))&amp;LEFT(JV!$F$5&amp;"  ",2)&amp;JV!$F$6&amp;"      "</f>
        <v xml:space="preserve">   Q      </v>
      </c>
      <c r="H559" s="22" t="str">
        <f>LEFT(JV!A568&amp;"      ",6)</f>
        <v xml:space="preserve">      </v>
      </c>
      <c r="I559" s="22" t="str">
        <f>LEFT(JV!B568&amp;"      ",6)</f>
        <v xml:space="preserve">      </v>
      </c>
      <c r="J559" s="22" t="str">
        <f>LEFT(JV!C568&amp;"      ",6)</f>
        <v xml:space="preserve">      </v>
      </c>
      <c r="K559" s="22" t="str">
        <f>LEFT(JV!D568&amp;"      ",6)</f>
        <v xml:space="preserve">      </v>
      </c>
      <c r="L559" s="22" t="str">
        <f>LEFT(JV!E568&amp;"      ",6)</f>
        <v xml:space="preserve">      </v>
      </c>
      <c r="M559" s="22" t="str">
        <f>LEFT(JV!F568&amp;"      ",6)</f>
        <v xml:space="preserve">01    </v>
      </c>
      <c r="N559" s="22" t="str">
        <f>LEFT(JV!M568&amp;"        ",8)&amp;LEFT(JV!N568&amp;"    ",4)&amp;LEFT(JV!O568&amp;"    ",4)&amp;LEFT(JV!P568&amp;" ",1)&amp;LEFT(JV!Q568&amp;"        ",8)&amp;LEFT(JV!R568&amp;" ",1)</f>
        <v xml:space="preserve">                          </v>
      </c>
    </row>
    <row r="560" spans="1:14" x14ac:dyDescent="0.2">
      <c r="A560" s="22" t="s">
        <v>624</v>
      </c>
      <c r="B560" s="22" t="str">
        <f>LEFT(JV!$C$4&amp;"        ",8)&amp;"        "&amp;2</f>
        <v>AUPLOAD         2</v>
      </c>
      <c r="C560" s="22" t="str">
        <f>LEFT((JV!$C$5&amp;" "),4)</f>
        <v>BD05</v>
      </c>
      <c r="D560" s="22" t="str">
        <f>LEFT((JV!J569&amp;"        "),8)</f>
        <v xml:space="preserve">        </v>
      </c>
      <c r="E560" s="22" t="str">
        <f>RIGHT("000000000000"&amp;(ROUND((JV!G569+JV!H569),2)*100),12)</f>
        <v>000000000000</v>
      </c>
      <c r="F560" s="22" t="str">
        <f>LEFT(JV!I569&amp;"                                   ",35)</f>
        <v xml:space="preserve">0                                  </v>
      </c>
      <c r="G560" s="22" t="str">
        <f>IF((JV!G569&gt;0),"-",IF((JV!H569&gt;0),"+"," "))&amp;LEFT(JV!$F$5&amp;"  ",2)&amp;JV!$F$6&amp;"      "</f>
        <v xml:space="preserve">   Q      </v>
      </c>
      <c r="H560" s="22" t="str">
        <f>LEFT(JV!A569&amp;"      ",6)</f>
        <v xml:space="preserve">      </v>
      </c>
      <c r="I560" s="22" t="str">
        <f>LEFT(JV!B569&amp;"      ",6)</f>
        <v xml:space="preserve">      </v>
      </c>
      <c r="J560" s="22" t="str">
        <f>LEFT(JV!C569&amp;"      ",6)</f>
        <v xml:space="preserve">      </v>
      </c>
      <c r="K560" s="22" t="str">
        <f>LEFT(JV!D569&amp;"      ",6)</f>
        <v xml:space="preserve">      </v>
      </c>
      <c r="L560" s="22" t="str">
        <f>LEFT(JV!E569&amp;"      ",6)</f>
        <v xml:space="preserve">      </v>
      </c>
      <c r="M560" s="22" t="str">
        <f>LEFT(JV!F569&amp;"      ",6)</f>
        <v xml:space="preserve">01    </v>
      </c>
      <c r="N560" s="22" t="str">
        <f>LEFT(JV!M569&amp;"        ",8)&amp;LEFT(JV!N569&amp;"    ",4)&amp;LEFT(JV!O569&amp;"    ",4)&amp;LEFT(JV!P569&amp;" ",1)&amp;LEFT(JV!Q569&amp;"        ",8)&amp;LEFT(JV!R569&amp;" ",1)</f>
        <v xml:space="preserve">                          </v>
      </c>
    </row>
    <row r="561" spans="1:14" x14ac:dyDescent="0.2">
      <c r="A561" s="22" t="s">
        <v>625</v>
      </c>
      <c r="B561" s="22" t="str">
        <f>LEFT(JV!$C$4&amp;"        ",8)&amp;"        "&amp;2</f>
        <v>AUPLOAD         2</v>
      </c>
      <c r="C561" s="22" t="str">
        <f>LEFT((JV!$C$5&amp;" "),4)</f>
        <v>BD05</v>
      </c>
      <c r="D561" s="22" t="str">
        <f>LEFT((JV!J570&amp;"        "),8)</f>
        <v xml:space="preserve">        </v>
      </c>
      <c r="E561" s="22" t="str">
        <f>RIGHT("000000000000"&amp;(ROUND((JV!G570+JV!H570),2)*100),12)</f>
        <v>000000000000</v>
      </c>
      <c r="F561" s="22" t="str">
        <f>LEFT(JV!I570&amp;"                                   ",35)</f>
        <v xml:space="preserve">0                                  </v>
      </c>
      <c r="G561" s="22" t="str">
        <f>IF((JV!G570&gt;0),"-",IF((JV!H570&gt;0),"+"," "))&amp;LEFT(JV!$F$5&amp;"  ",2)&amp;JV!$F$6&amp;"      "</f>
        <v xml:space="preserve">   Q      </v>
      </c>
      <c r="H561" s="22" t="str">
        <f>LEFT(JV!A570&amp;"      ",6)</f>
        <v xml:space="preserve">      </v>
      </c>
      <c r="I561" s="22" t="str">
        <f>LEFT(JV!B570&amp;"      ",6)</f>
        <v xml:space="preserve">      </v>
      </c>
      <c r="J561" s="22" t="str">
        <f>LEFT(JV!C570&amp;"      ",6)</f>
        <v xml:space="preserve">      </v>
      </c>
      <c r="K561" s="22" t="str">
        <f>LEFT(JV!D570&amp;"      ",6)</f>
        <v xml:space="preserve">      </v>
      </c>
      <c r="L561" s="22" t="str">
        <f>LEFT(JV!E570&amp;"      ",6)</f>
        <v xml:space="preserve">      </v>
      </c>
      <c r="M561" s="22" t="str">
        <f>LEFT(JV!F570&amp;"      ",6)</f>
        <v xml:space="preserve">01    </v>
      </c>
      <c r="N561" s="22" t="str">
        <f>LEFT(JV!M570&amp;"        ",8)&amp;LEFT(JV!N570&amp;"    ",4)&amp;LEFT(JV!O570&amp;"    ",4)&amp;LEFT(JV!P570&amp;" ",1)&amp;LEFT(JV!Q570&amp;"        ",8)&amp;LEFT(JV!R570&amp;" ",1)</f>
        <v xml:space="preserve">                          </v>
      </c>
    </row>
    <row r="562" spans="1:14" x14ac:dyDescent="0.2">
      <c r="A562" s="22" t="s">
        <v>626</v>
      </c>
      <c r="B562" s="22" t="str">
        <f>LEFT(JV!$C$4&amp;"        ",8)&amp;"        "&amp;2</f>
        <v>AUPLOAD         2</v>
      </c>
      <c r="C562" s="22" t="str">
        <f>LEFT((JV!$C$5&amp;" "),4)</f>
        <v>BD05</v>
      </c>
      <c r="D562" s="22" t="str">
        <f>LEFT((JV!J571&amp;"        "),8)</f>
        <v xml:space="preserve">        </v>
      </c>
      <c r="E562" s="22" t="str">
        <f>RIGHT("000000000000"&amp;(ROUND((JV!G571+JV!H571),2)*100),12)</f>
        <v>000000000000</v>
      </c>
      <c r="F562" s="22" t="str">
        <f>LEFT(JV!I571&amp;"                                   ",35)</f>
        <v xml:space="preserve">0                                  </v>
      </c>
      <c r="G562" s="22" t="str">
        <f>IF((JV!G571&gt;0),"-",IF((JV!H571&gt;0),"+"," "))&amp;LEFT(JV!$F$5&amp;"  ",2)&amp;JV!$F$6&amp;"      "</f>
        <v xml:space="preserve">   Q      </v>
      </c>
      <c r="H562" s="22" t="str">
        <f>LEFT(JV!A571&amp;"      ",6)</f>
        <v xml:space="preserve">      </v>
      </c>
      <c r="I562" s="22" t="str">
        <f>LEFT(JV!B571&amp;"      ",6)</f>
        <v xml:space="preserve">      </v>
      </c>
      <c r="J562" s="22" t="str">
        <f>LEFT(JV!C571&amp;"      ",6)</f>
        <v xml:space="preserve">      </v>
      </c>
      <c r="K562" s="22" t="str">
        <f>LEFT(JV!D571&amp;"      ",6)</f>
        <v xml:space="preserve">      </v>
      </c>
      <c r="L562" s="22" t="str">
        <f>LEFT(JV!E571&amp;"      ",6)</f>
        <v xml:space="preserve">      </v>
      </c>
      <c r="M562" s="22" t="str">
        <f>LEFT(JV!F571&amp;"      ",6)</f>
        <v xml:space="preserve">01    </v>
      </c>
      <c r="N562" s="22" t="str">
        <f>LEFT(JV!M571&amp;"        ",8)&amp;LEFT(JV!N571&amp;"    ",4)&amp;LEFT(JV!O571&amp;"    ",4)&amp;LEFT(JV!P571&amp;" ",1)&amp;LEFT(JV!Q571&amp;"        ",8)&amp;LEFT(JV!R571&amp;" ",1)</f>
        <v xml:space="preserve">                          </v>
      </c>
    </row>
    <row r="563" spans="1:14" x14ac:dyDescent="0.2">
      <c r="A563" s="22" t="s">
        <v>627</v>
      </c>
      <c r="B563" s="22" t="str">
        <f>LEFT(JV!$C$4&amp;"        ",8)&amp;"        "&amp;2</f>
        <v>AUPLOAD         2</v>
      </c>
      <c r="C563" s="22" t="str">
        <f>LEFT((JV!$C$5&amp;" "),4)</f>
        <v>BD05</v>
      </c>
      <c r="D563" s="22" t="str">
        <f>LEFT((JV!J572&amp;"        "),8)</f>
        <v xml:space="preserve">        </v>
      </c>
      <c r="E563" s="22" t="str">
        <f>RIGHT("000000000000"&amp;(ROUND((JV!G572+JV!H572),2)*100),12)</f>
        <v>000000000000</v>
      </c>
      <c r="F563" s="22" t="str">
        <f>LEFT(JV!I572&amp;"                                   ",35)</f>
        <v xml:space="preserve">0                                  </v>
      </c>
      <c r="G563" s="22" t="str">
        <f>IF((JV!G572&gt;0),"-",IF((JV!H572&gt;0),"+"," "))&amp;LEFT(JV!$F$5&amp;"  ",2)&amp;JV!$F$6&amp;"      "</f>
        <v xml:space="preserve">   Q      </v>
      </c>
      <c r="H563" s="22" t="str">
        <f>LEFT(JV!A572&amp;"      ",6)</f>
        <v xml:space="preserve">      </v>
      </c>
      <c r="I563" s="22" t="str">
        <f>LEFT(JV!B572&amp;"      ",6)</f>
        <v xml:space="preserve">      </v>
      </c>
      <c r="J563" s="22" t="str">
        <f>LEFT(JV!C572&amp;"      ",6)</f>
        <v xml:space="preserve">      </v>
      </c>
      <c r="K563" s="22" t="str">
        <f>LEFT(JV!D572&amp;"      ",6)</f>
        <v xml:space="preserve">      </v>
      </c>
      <c r="L563" s="22" t="str">
        <f>LEFT(JV!E572&amp;"      ",6)</f>
        <v xml:space="preserve">      </v>
      </c>
      <c r="M563" s="22" t="str">
        <f>LEFT(JV!F572&amp;"      ",6)</f>
        <v xml:space="preserve">01    </v>
      </c>
      <c r="N563" s="22" t="str">
        <f>LEFT(JV!M572&amp;"        ",8)&amp;LEFT(JV!N572&amp;"    ",4)&amp;LEFT(JV!O572&amp;"    ",4)&amp;LEFT(JV!P572&amp;" ",1)&amp;LEFT(JV!Q572&amp;"        ",8)&amp;LEFT(JV!R572&amp;" ",1)</f>
        <v xml:space="preserve">                          </v>
      </c>
    </row>
    <row r="564" spans="1:14" x14ac:dyDescent="0.2">
      <c r="A564" s="22" t="s">
        <v>628</v>
      </c>
      <c r="B564" s="22" t="str">
        <f>LEFT(JV!$C$4&amp;"        ",8)&amp;"        "&amp;2</f>
        <v>AUPLOAD         2</v>
      </c>
      <c r="C564" s="22" t="str">
        <f>LEFT((JV!$C$5&amp;" "),4)</f>
        <v>BD05</v>
      </c>
      <c r="D564" s="22" t="str">
        <f>LEFT((JV!J573&amp;"        "),8)</f>
        <v xml:space="preserve">        </v>
      </c>
      <c r="E564" s="22" t="str">
        <f>RIGHT("000000000000"&amp;(ROUND((JV!G573+JV!H573),2)*100),12)</f>
        <v>000000000000</v>
      </c>
      <c r="F564" s="22" t="str">
        <f>LEFT(JV!I573&amp;"                                   ",35)</f>
        <v xml:space="preserve">0                                  </v>
      </c>
      <c r="G564" s="22" t="str">
        <f>IF((JV!G573&gt;0),"-",IF((JV!H573&gt;0),"+"," "))&amp;LEFT(JV!$F$5&amp;"  ",2)&amp;JV!$F$6&amp;"      "</f>
        <v xml:space="preserve">   Q      </v>
      </c>
      <c r="H564" s="22" t="str">
        <f>LEFT(JV!A573&amp;"      ",6)</f>
        <v xml:space="preserve">      </v>
      </c>
      <c r="I564" s="22" t="str">
        <f>LEFT(JV!B573&amp;"      ",6)</f>
        <v xml:space="preserve">      </v>
      </c>
      <c r="J564" s="22" t="str">
        <f>LEFT(JV!C573&amp;"      ",6)</f>
        <v xml:space="preserve">      </v>
      </c>
      <c r="K564" s="22" t="str">
        <f>LEFT(JV!D573&amp;"      ",6)</f>
        <v xml:space="preserve">      </v>
      </c>
      <c r="L564" s="22" t="str">
        <f>LEFT(JV!E573&amp;"      ",6)</f>
        <v xml:space="preserve">      </v>
      </c>
      <c r="M564" s="22" t="str">
        <f>LEFT(JV!F573&amp;"      ",6)</f>
        <v xml:space="preserve">01    </v>
      </c>
      <c r="N564" s="22" t="str">
        <f>LEFT(JV!M573&amp;"        ",8)&amp;LEFT(JV!N573&amp;"    ",4)&amp;LEFT(JV!O573&amp;"    ",4)&amp;LEFT(JV!P573&amp;" ",1)&amp;LEFT(JV!Q573&amp;"        ",8)&amp;LEFT(JV!R573&amp;" ",1)</f>
        <v xml:space="preserve">                          </v>
      </c>
    </row>
    <row r="565" spans="1:14" x14ac:dyDescent="0.2">
      <c r="A565" s="22" t="s">
        <v>629</v>
      </c>
      <c r="B565" s="22" t="str">
        <f>LEFT(JV!$C$4&amp;"        ",8)&amp;"        "&amp;2</f>
        <v>AUPLOAD         2</v>
      </c>
      <c r="C565" s="22" t="str">
        <f>LEFT((JV!$C$5&amp;" "),4)</f>
        <v>BD05</v>
      </c>
      <c r="D565" s="22" t="str">
        <f>LEFT((JV!J574&amp;"        "),8)</f>
        <v xml:space="preserve">        </v>
      </c>
      <c r="E565" s="22" t="str">
        <f>RIGHT("000000000000"&amp;(ROUND((JV!G574+JV!H574),2)*100),12)</f>
        <v>000000000000</v>
      </c>
      <c r="F565" s="22" t="str">
        <f>LEFT(JV!I574&amp;"                                   ",35)</f>
        <v xml:space="preserve">0                                  </v>
      </c>
      <c r="G565" s="22" t="str">
        <f>IF((JV!G574&gt;0),"-",IF((JV!H574&gt;0),"+"," "))&amp;LEFT(JV!$F$5&amp;"  ",2)&amp;JV!$F$6&amp;"      "</f>
        <v xml:space="preserve">   Q      </v>
      </c>
      <c r="H565" s="22" t="str">
        <f>LEFT(JV!A574&amp;"      ",6)</f>
        <v xml:space="preserve">      </v>
      </c>
      <c r="I565" s="22" t="str">
        <f>LEFT(JV!B574&amp;"      ",6)</f>
        <v xml:space="preserve">      </v>
      </c>
      <c r="J565" s="22" t="str">
        <f>LEFT(JV!C574&amp;"      ",6)</f>
        <v xml:space="preserve">      </v>
      </c>
      <c r="K565" s="22" t="str">
        <f>LEFT(JV!D574&amp;"      ",6)</f>
        <v xml:space="preserve">      </v>
      </c>
      <c r="L565" s="22" t="str">
        <f>LEFT(JV!E574&amp;"      ",6)</f>
        <v xml:space="preserve">      </v>
      </c>
      <c r="M565" s="22" t="str">
        <f>LEFT(JV!F574&amp;"      ",6)</f>
        <v xml:space="preserve">01    </v>
      </c>
      <c r="N565" s="22" t="str">
        <f>LEFT(JV!M574&amp;"        ",8)&amp;LEFT(JV!N574&amp;"    ",4)&amp;LEFT(JV!O574&amp;"    ",4)&amp;LEFT(JV!P574&amp;" ",1)&amp;LEFT(JV!Q574&amp;"        ",8)&amp;LEFT(JV!R574&amp;" ",1)</f>
        <v xml:space="preserve">                          </v>
      </c>
    </row>
    <row r="566" spans="1:14" x14ac:dyDescent="0.2">
      <c r="A566" s="22" t="s">
        <v>630</v>
      </c>
      <c r="B566" s="22" t="str">
        <f>LEFT(JV!$C$4&amp;"        ",8)&amp;"        "&amp;2</f>
        <v>AUPLOAD         2</v>
      </c>
      <c r="C566" s="22" t="str">
        <f>LEFT((JV!$C$5&amp;" "),4)</f>
        <v>BD05</v>
      </c>
      <c r="D566" s="22" t="str">
        <f>LEFT((JV!J575&amp;"        "),8)</f>
        <v xml:space="preserve">        </v>
      </c>
      <c r="E566" s="22" t="str">
        <f>RIGHT("000000000000"&amp;(ROUND((JV!G575+JV!H575),2)*100),12)</f>
        <v>000000000000</v>
      </c>
      <c r="F566" s="22" t="str">
        <f>LEFT(JV!I575&amp;"                                   ",35)</f>
        <v xml:space="preserve">0                                  </v>
      </c>
      <c r="G566" s="22" t="str">
        <f>IF((JV!G575&gt;0),"-",IF((JV!H575&gt;0),"+"," "))&amp;LEFT(JV!$F$5&amp;"  ",2)&amp;JV!$F$6&amp;"      "</f>
        <v xml:space="preserve">   Q      </v>
      </c>
      <c r="H566" s="22" t="str">
        <f>LEFT(JV!A575&amp;"      ",6)</f>
        <v xml:space="preserve">      </v>
      </c>
      <c r="I566" s="22" t="str">
        <f>LEFT(JV!B575&amp;"      ",6)</f>
        <v xml:space="preserve">      </v>
      </c>
      <c r="J566" s="22" t="str">
        <f>LEFT(JV!C575&amp;"      ",6)</f>
        <v xml:space="preserve">      </v>
      </c>
      <c r="K566" s="22" t="str">
        <f>LEFT(JV!D575&amp;"      ",6)</f>
        <v xml:space="preserve">      </v>
      </c>
      <c r="L566" s="22" t="str">
        <f>LEFT(JV!E575&amp;"      ",6)</f>
        <v xml:space="preserve">      </v>
      </c>
      <c r="M566" s="22" t="str">
        <f>LEFT(JV!F575&amp;"      ",6)</f>
        <v xml:space="preserve">01    </v>
      </c>
      <c r="N566" s="22" t="str">
        <f>LEFT(JV!M575&amp;"        ",8)&amp;LEFT(JV!N575&amp;"    ",4)&amp;LEFT(JV!O575&amp;"    ",4)&amp;LEFT(JV!P575&amp;" ",1)&amp;LEFT(JV!Q575&amp;"        ",8)&amp;LEFT(JV!R575&amp;" ",1)</f>
        <v xml:space="preserve">                          </v>
      </c>
    </row>
    <row r="567" spans="1:14" x14ac:dyDescent="0.2">
      <c r="A567" s="22" t="s">
        <v>631</v>
      </c>
      <c r="B567" s="22" t="str">
        <f>LEFT(JV!$C$4&amp;"        ",8)&amp;"        "&amp;2</f>
        <v>AUPLOAD         2</v>
      </c>
      <c r="C567" s="22" t="str">
        <f>LEFT((JV!$C$5&amp;" "),4)</f>
        <v>BD05</v>
      </c>
      <c r="D567" s="22" t="str">
        <f>LEFT((JV!J576&amp;"        "),8)</f>
        <v xml:space="preserve">        </v>
      </c>
      <c r="E567" s="22" t="str">
        <f>RIGHT("000000000000"&amp;(ROUND((JV!G576+JV!H576),2)*100),12)</f>
        <v>000000000000</v>
      </c>
      <c r="F567" s="22" t="str">
        <f>LEFT(JV!I576&amp;"                                   ",35)</f>
        <v xml:space="preserve">0                                  </v>
      </c>
      <c r="G567" s="22" t="str">
        <f>IF((JV!G576&gt;0),"-",IF((JV!H576&gt;0),"+"," "))&amp;LEFT(JV!$F$5&amp;"  ",2)&amp;JV!$F$6&amp;"      "</f>
        <v xml:space="preserve">   Q      </v>
      </c>
      <c r="H567" s="22" t="str">
        <f>LEFT(JV!A576&amp;"      ",6)</f>
        <v xml:space="preserve">      </v>
      </c>
      <c r="I567" s="22" t="str">
        <f>LEFT(JV!B576&amp;"      ",6)</f>
        <v xml:space="preserve">      </v>
      </c>
      <c r="J567" s="22" t="str">
        <f>LEFT(JV!C576&amp;"      ",6)</f>
        <v xml:space="preserve">      </v>
      </c>
      <c r="K567" s="22" t="str">
        <f>LEFT(JV!D576&amp;"      ",6)</f>
        <v xml:space="preserve">      </v>
      </c>
      <c r="L567" s="22" t="str">
        <f>LEFT(JV!E576&amp;"      ",6)</f>
        <v xml:space="preserve">      </v>
      </c>
      <c r="M567" s="22" t="str">
        <f>LEFT(JV!F576&amp;"      ",6)</f>
        <v xml:space="preserve">01    </v>
      </c>
      <c r="N567" s="22" t="str">
        <f>LEFT(JV!M576&amp;"        ",8)&amp;LEFT(JV!N576&amp;"    ",4)&amp;LEFT(JV!O576&amp;"    ",4)&amp;LEFT(JV!P576&amp;" ",1)&amp;LEFT(JV!Q576&amp;"        ",8)&amp;LEFT(JV!R576&amp;" ",1)</f>
        <v xml:space="preserve">                          </v>
      </c>
    </row>
    <row r="568" spans="1:14" x14ac:dyDescent="0.2">
      <c r="A568" s="22" t="s">
        <v>632</v>
      </c>
      <c r="B568" s="22" t="str">
        <f>LEFT(JV!$C$4&amp;"        ",8)&amp;"        "&amp;2</f>
        <v>AUPLOAD         2</v>
      </c>
      <c r="C568" s="22" t="str">
        <f>LEFT((JV!$C$5&amp;" "),4)</f>
        <v>BD05</v>
      </c>
      <c r="D568" s="22" t="str">
        <f>LEFT((JV!J577&amp;"        "),8)</f>
        <v xml:space="preserve">        </v>
      </c>
      <c r="E568" s="22" t="str">
        <f>RIGHT("000000000000"&amp;(ROUND((JV!G577+JV!H577),2)*100),12)</f>
        <v>000000000000</v>
      </c>
      <c r="F568" s="22" t="str">
        <f>LEFT(JV!I577&amp;"                                   ",35)</f>
        <v xml:space="preserve">0                                  </v>
      </c>
      <c r="G568" s="22" t="str">
        <f>IF((JV!G577&gt;0),"-",IF((JV!H577&gt;0),"+"," "))&amp;LEFT(JV!$F$5&amp;"  ",2)&amp;JV!$F$6&amp;"      "</f>
        <v xml:space="preserve">   Q      </v>
      </c>
      <c r="H568" s="22" t="str">
        <f>LEFT(JV!A577&amp;"      ",6)</f>
        <v xml:space="preserve">      </v>
      </c>
      <c r="I568" s="22" t="str">
        <f>LEFT(JV!B577&amp;"      ",6)</f>
        <v xml:space="preserve">      </v>
      </c>
      <c r="J568" s="22" t="str">
        <f>LEFT(JV!C577&amp;"      ",6)</f>
        <v xml:space="preserve">      </v>
      </c>
      <c r="K568" s="22" t="str">
        <f>LEFT(JV!D577&amp;"      ",6)</f>
        <v xml:space="preserve">      </v>
      </c>
      <c r="L568" s="22" t="str">
        <f>LEFT(JV!E577&amp;"      ",6)</f>
        <v xml:space="preserve">      </v>
      </c>
      <c r="M568" s="22" t="str">
        <f>LEFT(JV!F577&amp;"      ",6)</f>
        <v xml:space="preserve">01    </v>
      </c>
      <c r="N568" s="22" t="str">
        <f>LEFT(JV!M577&amp;"        ",8)&amp;LEFT(JV!N577&amp;"    ",4)&amp;LEFT(JV!O577&amp;"    ",4)&amp;LEFT(JV!P577&amp;" ",1)&amp;LEFT(JV!Q577&amp;"        ",8)&amp;LEFT(JV!R577&amp;" ",1)</f>
        <v xml:space="preserve">                          </v>
      </c>
    </row>
    <row r="569" spans="1:14" x14ac:dyDescent="0.2">
      <c r="A569" s="22" t="s">
        <v>633</v>
      </c>
      <c r="B569" s="22" t="str">
        <f>LEFT(JV!$C$4&amp;"        ",8)&amp;"        "&amp;2</f>
        <v>AUPLOAD         2</v>
      </c>
      <c r="C569" s="22" t="str">
        <f>LEFT((JV!$C$5&amp;" "),4)</f>
        <v>BD05</v>
      </c>
      <c r="D569" s="22" t="str">
        <f>LEFT((JV!J578&amp;"        "),8)</f>
        <v xml:space="preserve">        </v>
      </c>
      <c r="E569" s="22" t="str">
        <f>RIGHT("000000000000"&amp;(ROUND((JV!G578+JV!H578),2)*100),12)</f>
        <v>000000000000</v>
      </c>
      <c r="F569" s="22" t="str">
        <f>LEFT(JV!I578&amp;"                                   ",35)</f>
        <v xml:space="preserve">0                                  </v>
      </c>
      <c r="G569" s="22" t="str">
        <f>IF((JV!G578&gt;0),"-",IF((JV!H578&gt;0),"+"," "))&amp;LEFT(JV!$F$5&amp;"  ",2)&amp;JV!$F$6&amp;"      "</f>
        <v xml:space="preserve">   Q      </v>
      </c>
      <c r="H569" s="22" t="str">
        <f>LEFT(JV!A578&amp;"      ",6)</f>
        <v xml:space="preserve">      </v>
      </c>
      <c r="I569" s="22" t="str">
        <f>LEFT(JV!B578&amp;"      ",6)</f>
        <v xml:space="preserve">      </v>
      </c>
      <c r="J569" s="22" t="str">
        <f>LEFT(JV!C578&amp;"      ",6)</f>
        <v xml:space="preserve">      </v>
      </c>
      <c r="K569" s="22" t="str">
        <f>LEFT(JV!D578&amp;"      ",6)</f>
        <v xml:space="preserve">      </v>
      </c>
      <c r="L569" s="22" t="str">
        <f>LEFT(JV!E578&amp;"      ",6)</f>
        <v xml:space="preserve">      </v>
      </c>
      <c r="M569" s="22" t="str">
        <f>LEFT(JV!F578&amp;"      ",6)</f>
        <v xml:space="preserve">01    </v>
      </c>
      <c r="N569" s="22" t="str">
        <f>LEFT(JV!M578&amp;"        ",8)&amp;LEFT(JV!N578&amp;"    ",4)&amp;LEFT(JV!O578&amp;"    ",4)&amp;LEFT(JV!P578&amp;" ",1)&amp;LEFT(JV!Q578&amp;"        ",8)&amp;LEFT(JV!R578&amp;" ",1)</f>
        <v xml:space="preserve">                          </v>
      </c>
    </row>
    <row r="570" spans="1:14" x14ac:dyDescent="0.2">
      <c r="A570" s="22" t="s">
        <v>634</v>
      </c>
      <c r="B570" s="22" t="str">
        <f>LEFT(JV!$C$4&amp;"        ",8)&amp;"        "&amp;2</f>
        <v>AUPLOAD         2</v>
      </c>
      <c r="C570" s="22" t="str">
        <f>LEFT((JV!$C$5&amp;" "),4)</f>
        <v>BD05</v>
      </c>
      <c r="D570" s="22" t="str">
        <f>LEFT((JV!J579&amp;"        "),8)</f>
        <v xml:space="preserve">        </v>
      </c>
      <c r="E570" s="22" t="str">
        <f>RIGHT("000000000000"&amp;(ROUND((JV!G579+JV!H579),2)*100),12)</f>
        <v>000000000000</v>
      </c>
      <c r="F570" s="22" t="str">
        <f>LEFT(JV!I579&amp;"                                   ",35)</f>
        <v xml:space="preserve">0                                  </v>
      </c>
      <c r="G570" s="22" t="str">
        <f>IF((JV!G579&gt;0),"-",IF((JV!H579&gt;0),"+"," "))&amp;LEFT(JV!$F$5&amp;"  ",2)&amp;JV!$F$6&amp;"      "</f>
        <v xml:space="preserve">   Q      </v>
      </c>
      <c r="H570" s="22" t="str">
        <f>LEFT(JV!A579&amp;"      ",6)</f>
        <v xml:space="preserve">      </v>
      </c>
      <c r="I570" s="22" t="str">
        <f>LEFT(JV!B579&amp;"      ",6)</f>
        <v xml:space="preserve">      </v>
      </c>
      <c r="J570" s="22" t="str">
        <f>LEFT(JV!C579&amp;"      ",6)</f>
        <v xml:space="preserve">      </v>
      </c>
      <c r="K570" s="22" t="str">
        <f>LEFT(JV!D579&amp;"      ",6)</f>
        <v xml:space="preserve">      </v>
      </c>
      <c r="L570" s="22" t="str">
        <f>LEFT(JV!E579&amp;"      ",6)</f>
        <v xml:space="preserve">      </v>
      </c>
      <c r="M570" s="22" t="str">
        <f>LEFT(JV!F579&amp;"      ",6)</f>
        <v xml:space="preserve">01    </v>
      </c>
      <c r="N570" s="22" t="str">
        <f>LEFT(JV!M579&amp;"        ",8)&amp;LEFT(JV!N579&amp;"    ",4)&amp;LEFT(JV!O579&amp;"    ",4)&amp;LEFT(JV!P579&amp;" ",1)&amp;LEFT(JV!Q579&amp;"        ",8)&amp;LEFT(JV!R579&amp;" ",1)</f>
        <v xml:space="preserve">                          </v>
      </c>
    </row>
    <row r="571" spans="1:14" x14ac:dyDescent="0.2">
      <c r="A571" s="22" t="s">
        <v>635</v>
      </c>
      <c r="B571" s="22" t="str">
        <f>LEFT(JV!$C$4&amp;"        ",8)&amp;"        "&amp;2</f>
        <v>AUPLOAD         2</v>
      </c>
      <c r="C571" s="22" t="str">
        <f>LEFT((JV!$C$5&amp;" "),4)</f>
        <v>BD05</v>
      </c>
      <c r="D571" s="22" t="str">
        <f>LEFT((JV!J580&amp;"        "),8)</f>
        <v xml:space="preserve">        </v>
      </c>
      <c r="E571" s="22" t="str">
        <f>RIGHT("000000000000"&amp;(ROUND((JV!G580+JV!H580),2)*100),12)</f>
        <v>000000000000</v>
      </c>
      <c r="F571" s="22" t="str">
        <f>LEFT(JV!I580&amp;"                                   ",35)</f>
        <v xml:space="preserve">0                                  </v>
      </c>
      <c r="G571" s="22" t="str">
        <f>IF((JV!G580&gt;0),"-",IF((JV!H580&gt;0),"+"," "))&amp;LEFT(JV!$F$5&amp;"  ",2)&amp;JV!$F$6&amp;"      "</f>
        <v xml:space="preserve">   Q      </v>
      </c>
      <c r="H571" s="22" t="str">
        <f>LEFT(JV!A580&amp;"      ",6)</f>
        <v xml:space="preserve">      </v>
      </c>
      <c r="I571" s="22" t="str">
        <f>LEFT(JV!B580&amp;"      ",6)</f>
        <v xml:space="preserve">      </v>
      </c>
      <c r="J571" s="22" t="str">
        <f>LEFT(JV!C580&amp;"      ",6)</f>
        <v xml:space="preserve">      </v>
      </c>
      <c r="K571" s="22" t="str">
        <f>LEFT(JV!D580&amp;"      ",6)</f>
        <v xml:space="preserve">      </v>
      </c>
      <c r="L571" s="22" t="str">
        <f>LEFT(JV!E580&amp;"      ",6)</f>
        <v xml:space="preserve">      </v>
      </c>
      <c r="M571" s="22" t="str">
        <f>LEFT(JV!F580&amp;"      ",6)</f>
        <v xml:space="preserve">01    </v>
      </c>
      <c r="N571" s="22" t="str">
        <f>LEFT(JV!M580&amp;"        ",8)&amp;LEFT(JV!N580&amp;"    ",4)&amp;LEFT(JV!O580&amp;"    ",4)&amp;LEFT(JV!P580&amp;" ",1)&amp;LEFT(JV!Q580&amp;"        ",8)&amp;LEFT(JV!R580&amp;" ",1)</f>
        <v xml:space="preserve">                          </v>
      </c>
    </row>
    <row r="572" spans="1:14" x14ac:dyDescent="0.2">
      <c r="A572" s="22" t="s">
        <v>636</v>
      </c>
      <c r="B572" s="22" t="str">
        <f>LEFT(JV!$C$4&amp;"        ",8)&amp;"        "&amp;2</f>
        <v>AUPLOAD         2</v>
      </c>
      <c r="C572" s="22" t="str">
        <f>LEFT((JV!$C$5&amp;" "),4)</f>
        <v>BD05</v>
      </c>
      <c r="D572" s="22" t="str">
        <f>LEFT((JV!J581&amp;"        "),8)</f>
        <v xml:space="preserve">        </v>
      </c>
      <c r="E572" s="22" t="str">
        <f>RIGHT("000000000000"&amp;(ROUND((JV!G581+JV!H581),2)*100),12)</f>
        <v>000000000000</v>
      </c>
      <c r="F572" s="22" t="str">
        <f>LEFT(JV!I581&amp;"                                   ",35)</f>
        <v xml:space="preserve">0                                  </v>
      </c>
      <c r="G572" s="22" t="str">
        <f>IF((JV!G581&gt;0),"-",IF((JV!H581&gt;0),"+"," "))&amp;LEFT(JV!$F$5&amp;"  ",2)&amp;JV!$F$6&amp;"      "</f>
        <v xml:space="preserve">   Q      </v>
      </c>
      <c r="H572" s="22" t="str">
        <f>LEFT(JV!A581&amp;"      ",6)</f>
        <v xml:space="preserve">      </v>
      </c>
      <c r="I572" s="22" t="str">
        <f>LEFT(JV!B581&amp;"      ",6)</f>
        <v xml:space="preserve">      </v>
      </c>
      <c r="J572" s="22" t="str">
        <f>LEFT(JV!C581&amp;"      ",6)</f>
        <v xml:space="preserve">      </v>
      </c>
      <c r="K572" s="22" t="str">
        <f>LEFT(JV!D581&amp;"      ",6)</f>
        <v xml:space="preserve">      </v>
      </c>
      <c r="L572" s="22" t="str">
        <f>LEFT(JV!E581&amp;"      ",6)</f>
        <v xml:space="preserve">      </v>
      </c>
      <c r="M572" s="22" t="str">
        <f>LEFT(JV!F581&amp;"      ",6)</f>
        <v xml:space="preserve">01    </v>
      </c>
      <c r="N572" s="22" t="str">
        <f>LEFT(JV!M581&amp;"        ",8)&amp;LEFT(JV!N581&amp;"    ",4)&amp;LEFT(JV!O581&amp;"    ",4)&amp;LEFT(JV!P581&amp;" ",1)&amp;LEFT(JV!Q581&amp;"        ",8)&amp;LEFT(JV!R581&amp;" ",1)</f>
        <v xml:space="preserve">                          </v>
      </c>
    </row>
    <row r="573" spans="1:14" x14ac:dyDescent="0.2">
      <c r="A573" s="22" t="s">
        <v>637</v>
      </c>
      <c r="B573" s="22" t="str">
        <f>LEFT(JV!$C$4&amp;"        ",8)&amp;"        "&amp;2</f>
        <v>AUPLOAD         2</v>
      </c>
      <c r="C573" s="22" t="str">
        <f>LEFT((JV!$C$5&amp;" "),4)</f>
        <v>BD05</v>
      </c>
      <c r="D573" s="22" t="str">
        <f>LEFT((JV!J582&amp;"        "),8)</f>
        <v xml:space="preserve">        </v>
      </c>
      <c r="E573" s="22" t="str">
        <f>RIGHT("000000000000"&amp;(ROUND((JV!G582+JV!H582),2)*100),12)</f>
        <v>000000000000</v>
      </c>
      <c r="F573" s="22" t="str">
        <f>LEFT(JV!I582&amp;"                                   ",35)</f>
        <v xml:space="preserve">0                                  </v>
      </c>
      <c r="G573" s="22" t="str">
        <f>IF((JV!G582&gt;0),"-",IF((JV!H582&gt;0),"+"," "))&amp;LEFT(JV!$F$5&amp;"  ",2)&amp;JV!$F$6&amp;"      "</f>
        <v xml:space="preserve">   Q      </v>
      </c>
      <c r="H573" s="22" t="str">
        <f>LEFT(JV!A582&amp;"      ",6)</f>
        <v xml:space="preserve">      </v>
      </c>
      <c r="I573" s="22" t="str">
        <f>LEFT(JV!B582&amp;"      ",6)</f>
        <v xml:space="preserve">      </v>
      </c>
      <c r="J573" s="22" t="str">
        <f>LEFT(JV!C582&amp;"      ",6)</f>
        <v xml:space="preserve">      </v>
      </c>
      <c r="K573" s="22" t="str">
        <f>LEFT(JV!D582&amp;"      ",6)</f>
        <v xml:space="preserve">      </v>
      </c>
      <c r="L573" s="22" t="str">
        <f>LEFT(JV!E582&amp;"      ",6)</f>
        <v xml:space="preserve">      </v>
      </c>
      <c r="M573" s="22" t="str">
        <f>LEFT(JV!F582&amp;"      ",6)</f>
        <v xml:space="preserve">01    </v>
      </c>
      <c r="N573" s="22" t="str">
        <f>LEFT(JV!M582&amp;"        ",8)&amp;LEFT(JV!N582&amp;"    ",4)&amp;LEFT(JV!O582&amp;"    ",4)&amp;LEFT(JV!P582&amp;" ",1)&amp;LEFT(JV!Q582&amp;"        ",8)&amp;LEFT(JV!R582&amp;" ",1)</f>
        <v xml:space="preserve">                          </v>
      </c>
    </row>
    <row r="574" spans="1:14" x14ac:dyDescent="0.2">
      <c r="A574" s="22" t="s">
        <v>638</v>
      </c>
      <c r="B574" s="22" t="str">
        <f>LEFT(JV!$C$4&amp;"        ",8)&amp;"        "&amp;2</f>
        <v>AUPLOAD         2</v>
      </c>
      <c r="C574" s="22" t="str">
        <f>LEFT((JV!$C$5&amp;" "),4)</f>
        <v>BD05</v>
      </c>
      <c r="D574" s="22" t="str">
        <f>LEFT((JV!J583&amp;"        "),8)</f>
        <v xml:space="preserve">        </v>
      </c>
      <c r="E574" s="22" t="str">
        <f>RIGHT("000000000000"&amp;(ROUND((JV!G583+JV!H583),2)*100),12)</f>
        <v>000000000000</v>
      </c>
      <c r="F574" s="22" t="str">
        <f>LEFT(JV!I583&amp;"                                   ",35)</f>
        <v xml:space="preserve">0                                  </v>
      </c>
      <c r="G574" s="22" t="str">
        <f>IF((JV!G583&gt;0),"-",IF((JV!H583&gt;0),"+"," "))&amp;LEFT(JV!$F$5&amp;"  ",2)&amp;JV!$F$6&amp;"      "</f>
        <v xml:space="preserve">   Q      </v>
      </c>
      <c r="H574" s="22" t="str">
        <f>LEFT(JV!A583&amp;"      ",6)</f>
        <v xml:space="preserve">      </v>
      </c>
      <c r="I574" s="22" t="str">
        <f>LEFT(JV!B583&amp;"      ",6)</f>
        <v xml:space="preserve">      </v>
      </c>
      <c r="J574" s="22" t="str">
        <f>LEFT(JV!C583&amp;"      ",6)</f>
        <v xml:space="preserve">      </v>
      </c>
      <c r="K574" s="22" t="str">
        <f>LEFT(JV!D583&amp;"      ",6)</f>
        <v xml:space="preserve">      </v>
      </c>
      <c r="L574" s="22" t="str">
        <f>LEFT(JV!E583&amp;"      ",6)</f>
        <v xml:space="preserve">      </v>
      </c>
      <c r="M574" s="22" t="str">
        <f>LEFT(JV!F583&amp;"      ",6)</f>
        <v xml:space="preserve">01    </v>
      </c>
      <c r="N574" s="22" t="str">
        <f>LEFT(JV!M583&amp;"        ",8)&amp;LEFT(JV!N583&amp;"    ",4)&amp;LEFT(JV!O583&amp;"    ",4)&amp;LEFT(JV!P583&amp;" ",1)&amp;LEFT(JV!Q583&amp;"        ",8)&amp;LEFT(JV!R583&amp;" ",1)</f>
        <v xml:space="preserve">                          </v>
      </c>
    </row>
    <row r="575" spans="1:14" x14ac:dyDescent="0.2">
      <c r="A575" s="22" t="s">
        <v>639</v>
      </c>
      <c r="B575" s="22" t="str">
        <f>LEFT(JV!$C$4&amp;"        ",8)&amp;"        "&amp;2</f>
        <v>AUPLOAD         2</v>
      </c>
      <c r="C575" s="22" t="str">
        <f>LEFT((JV!$C$5&amp;" "),4)</f>
        <v>BD05</v>
      </c>
      <c r="D575" s="22" t="str">
        <f>LEFT((JV!J584&amp;"        "),8)</f>
        <v xml:space="preserve">        </v>
      </c>
      <c r="E575" s="22" t="str">
        <f>RIGHT("000000000000"&amp;(ROUND((JV!G584+JV!H584),2)*100),12)</f>
        <v>000000000000</v>
      </c>
      <c r="F575" s="22" t="str">
        <f>LEFT(JV!I584&amp;"                                   ",35)</f>
        <v xml:space="preserve">0                                  </v>
      </c>
      <c r="G575" s="22" t="str">
        <f>IF((JV!G584&gt;0),"-",IF((JV!H584&gt;0),"+"," "))&amp;LEFT(JV!$F$5&amp;"  ",2)&amp;JV!$F$6&amp;"      "</f>
        <v xml:space="preserve">   Q      </v>
      </c>
      <c r="H575" s="22" t="str">
        <f>LEFT(JV!A584&amp;"      ",6)</f>
        <v xml:space="preserve">      </v>
      </c>
      <c r="I575" s="22" t="str">
        <f>LEFT(JV!B584&amp;"      ",6)</f>
        <v xml:space="preserve">      </v>
      </c>
      <c r="J575" s="22" t="str">
        <f>LEFT(JV!C584&amp;"      ",6)</f>
        <v xml:space="preserve">      </v>
      </c>
      <c r="K575" s="22" t="str">
        <f>LEFT(JV!D584&amp;"      ",6)</f>
        <v xml:space="preserve">      </v>
      </c>
      <c r="L575" s="22" t="str">
        <f>LEFT(JV!E584&amp;"      ",6)</f>
        <v xml:space="preserve">      </v>
      </c>
      <c r="M575" s="22" t="str">
        <f>LEFT(JV!F584&amp;"      ",6)</f>
        <v xml:space="preserve">01    </v>
      </c>
      <c r="N575" s="22" t="str">
        <f>LEFT(JV!M584&amp;"        ",8)&amp;LEFT(JV!N584&amp;"    ",4)&amp;LEFT(JV!O584&amp;"    ",4)&amp;LEFT(JV!P584&amp;" ",1)&amp;LEFT(JV!Q584&amp;"        ",8)&amp;LEFT(JV!R584&amp;" ",1)</f>
        <v xml:space="preserve">                          </v>
      </c>
    </row>
    <row r="576" spans="1:14" x14ac:dyDescent="0.2">
      <c r="A576" s="22" t="s">
        <v>640</v>
      </c>
      <c r="B576" s="22" t="str">
        <f>LEFT(JV!$C$4&amp;"        ",8)&amp;"        "&amp;2</f>
        <v>AUPLOAD         2</v>
      </c>
      <c r="C576" s="22" t="str">
        <f>LEFT((JV!$C$5&amp;" "),4)</f>
        <v>BD05</v>
      </c>
      <c r="D576" s="22" t="str">
        <f>LEFT((JV!J585&amp;"        "),8)</f>
        <v xml:space="preserve">        </v>
      </c>
      <c r="E576" s="22" t="str">
        <f>RIGHT("000000000000"&amp;(ROUND((JV!G585+JV!H585),2)*100),12)</f>
        <v>000000000000</v>
      </c>
      <c r="F576" s="22" t="str">
        <f>LEFT(JV!I585&amp;"                                   ",35)</f>
        <v xml:space="preserve">0                                  </v>
      </c>
      <c r="G576" s="22" t="str">
        <f>IF((JV!G585&gt;0),"-",IF((JV!H585&gt;0),"+"," "))&amp;LEFT(JV!$F$5&amp;"  ",2)&amp;JV!$F$6&amp;"      "</f>
        <v xml:space="preserve">   Q      </v>
      </c>
      <c r="H576" s="22" t="str">
        <f>LEFT(JV!A585&amp;"      ",6)</f>
        <v xml:space="preserve">      </v>
      </c>
      <c r="I576" s="22" t="str">
        <f>LEFT(JV!B585&amp;"      ",6)</f>
        <v xml:space="preserve">      </v>
      </c>
      <c r="J576" s="22" t="str">
        <f>LEFT(JV!C585&amp;"      ",6)</f>
        <v xml:space="preserve">      </v>
      </c>
      <c r="K576" s="22" t="str">
        <f>LEFT(JV!D585&amp;"      ",6)</f>
        <v xml:space="preserve">      </v>
      </c>
      <c r="L576" s="22" t="str">
        <f>LEFT(JV!E585&amp;"      ",6)</f>
        <v xml:space="preserve">      </v>
      </c>
      <c r="M576" s="22" t="str">
        <f>LEFT(JV!F585&amp;"      ",6)</f>
        <v xml:space="preserve">01    </v>
      </c>
      <c r="N576" s="22" t="str">
        <f>LEFT(JV!M585&amp;"        ",8)&amp;LEFT(JV!N585&amp;"    ",4)&amp;LEFT(JV!O585&amp;"    ",4)&amp;LEFT(JV!P585&amp;" ",1)&amp;LEFT(JV!Q585&amp;"        ",8)&amp;LEFT(JV!R585&amp;" ",1)</f>
        <v xml:space="preserve">                          </v>
      </c>
    </row>
    <row r="577" spans="1:14" x14ac:dyDescent="0.2">
      <c r="A577" s="22" t="s">
        <v>641</v>
      </c>
      <c r="B577" s="22" t="str">
        <f>LEFT(JV!$C$4&amp;"        ",8)&amp;"        "&amp;2</f>
        <v>AUPLOAD         2</v>
      </c>
      <c r="C577" s="22" t="str">
        <f>LEFT((JV!$C$5&amp;" "),4)</f>
        <v>BD05</v>
      </c>
      <c r="D577" s="22" t="str">
        <f>LEFT((JV!J586&amp;"        "),8)</f>
        <v xml:space="preserve">        </v>
      </c>
      <c r="E577" s="22" t="str">
        <f>RIGHT("000000000000"&amp;(ROUND((JV!G586+JV!H586),2)*100),12)</f>
        <v>000000000000</v>
      </c>
      <c r="F577" s="22" t="str">
        <f>LEFT(JV!I586&amp;"                                   ",35)</f>
        <v xml:space="preserve">0                                  </v>
      </c>
      <c r="G577" s="22" t="str">
        <f>IF((JV!G586&gt;0),"-",IF((JV!H586&gt;0),"+"," "))&amp;LEFT(JV!$F$5&amp;"  ",2)&amp;JV!$F$6&amp;"      "</f>
        <v xml:space="preserve">   Q      </v>
      </c>
      <c r="H577" s="22" t="str">
        <f>LEFT(JV!A586&amp;"      ",6)</f>
        <v xml:space="preserve">      </v>
      </c>
      <c r="I577" s="22" t="str">
        <f>LEFT(JV!B586&amp;"      ",6)</f>
        <v xml:space="preserve">      </v>
      </c>
      <c r="J577" s="22" t="str">
        <f>LEFT(JV!C586&amp;"      ",6)</f>
        <v xml:space="preserve">      </v>
      </c>
      <c r="K577" s="22" t="str">
        <f>LEFT(JV!D586&amp;"      ",6)</f>
        <v xml:space="preserve">      </v>
      </c>
      <c r="L577" s="22" t="str">
        <f>LEFT(JV!E586&amp;"      ",6)</f>
        <v xml:space="preserve">      </v>
      </c>
      <c r="M577" s="22" t="str">
        <f>LEFT(JV!F586&amp;"      ",6)</f>
        <v xml:space="preserve">01    </v>
      </c>
      <c r="N577" s="22" t="str">
        <f>LEFT(JV!M586&amp;"        ",8)&amp;LEFT(JV!N586&amp;"    ",4)&amp;LEFT(JV!O586&amp;"    ",4)&amp;LEFT(JV!P586&amp;" ",1)&amp;LEFT(JV!Q586&amp;"        ",8)&amp;LEFT(JV!R586&amp;" ",1)</f>
        <v xml:space="preserve">                          </v>
      </c>
    </row>
    <row r="578" spans="1:14" x14ac:dyDescent="0.2">
      <c r="A578" s="22" t="s">
        <v>642</v>
      </c>
      <c r="B578" s="22" t="str">
        <f>LEFT(JV!$C$4&amp;"        ",8)&amp;"        "&amp;2</f>
        <v>AUPLOAD         2</v>
      </c>
      <c r="C578" s="22" t="str">
        <f>LEFT((JV!$C$5&amp;" "),4)</f>
        <v>BD05</v>
      </c>
      <c r="D578" s="22" t="str">
        <f>LEFT((JV!J587&amp;"        "),8)</f>
        <v xml:space="preserve">        </v>
      </c>
      <c r="E578" s="22" t="str">
        <f>RIGHT("000000000000"&amp;(ROUND((JV!G587+JV!H587),2)*100),12)</f>
        <v>000000000000</v>
      </c>
      <c r="F578" s="22" t="str">
        <f>LEFT(JV!I587&amp;"                                   ",35)</f>
        <v xml:space="preserve">0                                  </v>
      </c>
      <c r="G578" s="22" t="str">
        <f>IF((JV!G587&gt;0),"-",IF((JV!H587&gt;0),"+"," "))&amp;LEFT(JV!$F$5&amp;"  ",2)&amp;JV!$F$6&amp;"      "</f>
        <v xml:space="preserve">   Q      </v>
      </c>
      <c r="H578" s="22" t="str">
        <f>LEFT(JV!A587&amp;"      ",6)</f>
        <v xml:space="preserve">      </v>
      </c>
      <c r="I578" s="22" t="str">
        <f>LEFT(JV!B587&amp;"      ",6)</f>
        <v xml:space="preserve">      </v>
      </c>
      <c r="J578" s="22" t="str">
        <f>LEFT(JV!C587&amp;"      ",6)</f>
        <v xml:space="preserve">      </v>
      </c>
      <c r="K578" s="22" t="str">
        <f>LEFT(JV!D587&amp;"      ",6)</f>
        <v xml:space="preserve">      </v>
      </c>
      <c r="L578" s="22" t="str">
        <f>LEFT(JV!E587&amp;"      ",6)</f>
        <v xml:space="preserve">      </v>
      </c>
      <c r="M578" s="22" t="str">
        <f>LEFT(JV!F587&amp;"      ",6)</f>
        <v xml:space="preserve">01    </v>
      </c>
      <c r="N578" s="22" t="str">
        <f>LEFT(JV!M587&amp;"        ",8)&amp;LEFT(JV!N587&amp;"    ",4)&amp;LEFT(JV!O587&amp;"    ",4)&amp;LEFT(JV!P587&amp;" ",1)&amp;LEFT(JV!Q587&amp;"        ",8)&amp;LEFT(JV!R587&amp;" ",1)</f>
        <v xml:space="preserve">                          </v>
      </c>
    </row>
    <row r="579" spans="1:14" x14ac:dyDescent="0.2">
      <c r="A579" s="22" t="s">
        <v>643</v>
      </c>
      <c r="B579" s="22" t="str">
        <f>LEFT(JV!$C$4&amp;"        ",8)&amp;"        "&amp;2</f>
        <v>AUPLOAD         2</v>
      </c>
      <c r="C579" s="22" t="str">
        <f>LEFT((JV!$C$5&amp;" "),4)</f>
        <v>BD05</v>
      </c>
      <c r="D579" s="22" t="str">
        <f>LEFT((JV!J588&amp;"        "),8)</f>
        <v xml:space="preserve">        </v>
      </c>
      <c r="E579" s="22" t="str">
        <f>RIGHT("000000000000"&amp;(ROUND((JV!G588+JV!H588),2)*100),12)</f>
        <v>000000000000</v>
      </c>
      <c r="F579" s="22" t="str">
        <f>LEFT(JV!I588&amp;"                                   ",35)</f>
        <v xml:space="preserve">0                                  </v>
      </c>
      <c r="G579" s="22" t="str">
        <f>IF((JV!G588&gt;0),"-",IF((JV!H588&gt;0),"+"," "))&amp;LEFT(JV!$F$5&amp;"  ",2)&amp;JV!$F$6&amp;"      "</f>
        <v xml:space="preserve">   Q      </v>
      </c>
      <c r="H579" s="22" t="str">
        <f>LEFT(JV!A588&amp;"      ",6)</f>
        <v xml:space="preserve">      </v>
      </c>
      <c r="I579" s="22" t="str">
        <f>LEFT(JV!B588&amp;"      ",6)</f>
        <v xml:space="preserve">      </v>
      </c>
      <c r="J579" s="22" t="str">
        <f>LEFT(JV!C588&amp;"      ",6)</f>
        <v xml:space="preserve">      </v>
      </c>
      <c r="K579" s="22" t="str">
        <f>LEFT(JV!D588&amp;"      ",6)</f>
        <v xml:space="preserve">      </v>
      </c>
      <c r="L579" s="22" t="str">
        <f>LEFT(JV!E588&amp;"      ",6)</f>
        <v xml:space="preserve">      </v>
      </c>
      <c r="M579" s="22" t="str">
        <f>LEFT(JV!F588&amp;"      ",6)</f>
        <v xml:space="preserve">01    </v>
      </c>
      <c r="N579" s="22" t="str">
        <f>LEFT(JV!M588&amp;"        ",8)&amp;LEFT(JV!N588&amp;"    ",4)&amp;LEFT(JV!O588&amp;"    ",4)&amp;LEFT(JV!P588&amp;" ",1)&amp;LEFT(JV!Q588&amp;"        ",8)&amp;LEFT(JV!R588&amp;" ",1)</f>
        <v xml:space="preserve">                          </v>
      </c>
    </row>
    <row r="580" spans="1:14" x14ac:dyDescent="0.2">
      <c r="A580" s="22" t="s">
        <v>644</v>
      </c>
      <c r="B580" s="22" t="str">
        <f>LEFT(JV!$C$4&amp;"        ",8)&amp;"        "&amp;2</f>
        <v>AUPLOAD         2</v>
      </c>
      <c r="C580" s="22" t="str">
        <f>LEFT((JV!$C$5&amp;" "),4)</f>
        <v>BD05</v>
      </c>
      <c r="D580" s="22" t="str">
        <f>LEFT((JV!J589&amp;"        "),8)</f>
        <v xml:space="preserve">        </v>
      </c>
      <c r="E580" s="22" t="str">
        <f>RIGHT("000000000000"&amp;(ROUND((JV!G589+JV!H589),2)*100),12)</f>
        <v>000000000000</v>
      </c>
      <c r="F580" s="22" t="str">
        <f>LEFT(JV!I589&amp;"                                   ",35)</f>
        <v xml:space="preserve">0                                  </v>
      </c>
      <c r="G580" s="22" t="str">
        <f>IF((JV!G589&gt;0),"-",IF((JV!H589&gt;0),"+"," "))&amp;LEFT(JV!$F$5&amp;"  ",2)&amp;JV!$F$6&amp;"      "</f>
        <v xml:space="preserve">   Q      </v>
      </c>
      <c r="H580" s="22" t="str">
        <f>LEFT(JV!A589&amp;"      ",6)</f>
        <v xml:space="preserve">      </v>
      </c>
      <c r="I580" s="22" t="str">
        <f>LEFT(JV!B589&amp;"      ",6)</f>
        <v xml:space="preserve">      </v>
      </c>
      <c r="J580" s="22" t="str">
        <f>LEFT(JV!C589&amp;"      ",6)</f>
        <v xml:space="preserve">      </v>
      </c>
      <c r="K580" s="22" t="str">
        <f>LEFT(JV!D589&amp;"      ",6)</f>
        <v xml:space="preserve">      </v>
      </c>
      <c r="L580" s="22" t="str">
        <f>LEFT(JV!E589&amp;"      ",6)</f>
        <v xml:space="preserve">      </v>
      </c>
      <c r="M580" s="22" t="str">
        <f>LEFT(JV!F589&amp;"      ",6)</f>
        <v xml:space="preserve">01    </v>
      </c>
      <c r="N580" s="22" t="str">
        <f>LEFT(JV!M589&amp;"        ",8)&amp;LEFT(JV!N589&amp;"    ",4)&amp;LEFT(JV!O589&amp;"    ",4)&amp;LEFT(JV!P589&amp;" ",1)&amp;LEFT(JV!Q589&amp;"        ",8)&amp;LEFT(JV!R589&amp;" ",1)</f>
        <v xml:space="preserve">                          </v>
      </c>
    </row>
    <row r="581" spans="1:14" x14ac:dyDescent="0.2">
      <c r="A581" s="22" t="s">
        <v>645</v>
      </c>
      <c r="B581" s="22" t="str">
        <f>LEFT(JV!$C$4&amp;"        ",8)&amp;"        "&amp;2</f>
        <v>AUPLOAD         2</v>
      </c>
      <c r="C581" s="22" t="str">
        <f>LEFT((JV!$C$5&amp;" "),4)</f>
        <v>BD05</v>
      </c>
      <c r="D581" s="22" t="str">
        <f>LEFT((JV!J590&amp;"        "),8)</f>
        <v xml:space="preserve">        </v>
      </c>
      <c r="E581" s="22" t="str">
        <f>RIGHT("000000000000"&amp;(ROUND((JV!G590+JV!H590),2)*100),12)</f>
        <v>000000000000</v>
      </c>
      <c r="F581" s="22" t="str">
        <f>LEFT(JV!I590&amp;"                                   ",35)</f>
        <v xml:space="preserve">0                                  </v>
      </c>
      <c r="G581" s="22" t="str">
        <f>IF((JV!G590&gt;0),"-",IF((JV!H590&gt;0),"+"," "))&amp;LEFT(JV!$F$5&amp;"  ",2)&amp;JV!$F$6&amp;"      "</f>
        <v xml:space="preserve">   Q      </v>
      </c>
      <c r="H581" s="22" t="str">
        <f>LEFT(JV!A590&amp;"      ",6)</f>
        <v xml:space="preserve">      </v>
      </c>
      <c r="I581" s="22" t="str">
        <f>LEFT(JV!B590&amp;"      ",6)</f>
        <v xml:space="preserve">      </v>
      </c>
      <c r="J581" s="22" t="str">
        <f>LEFT(JV!C590&amp;"      ",6)</f>
        <v xml:space="preserve">      </v>
      </c>
      <c r="K581" s="22" t="str">
        <f>LEFT(JV!D590&amp;"      ",6)</f>
        <v xml:space="preserve">      </v>
      </c>
      <c r="L581" s="22" t="str">
        <f>LEFT(JV!E590&amp;"      ",6)</f>
        <v xml:space="preserve">      </v>
      </c>
      <c r="M581" s="22" t="str">
        <f>LEFT(JV!F590&amp;"      ",6)</f>
        <v xml:space="preserve">01    </v>
      </c>
      <c r="N581" s="22" t="str">
        <f>LEFT(JV!M590&amp;"        ",8)&amp;LEFT(JV!N590&amp;"    ",4)&amp;LEFT(JV!O590&amp;"    ",4)&amp;LEFT(JV!P590&amp;" ",1)&amp;LEFT(JV!Q590&amp;"        ",8)&amp;LEFT(JV!R590&amp;" ",1)</f>
        <v xml:space="preserve">                          </v>
      </c>
    </row>
    <row r="582" spans="1:14" x14ac:dyDescent="0.2">
      <c r="A582" s="22" t="s">
        <v>646</v>
      </c>
      <c r="B582" s="22" t="str">
        <f>LEFT(JV!$C$4&amp;"        ",8)&amp;"        "&amp;2</f>
        <v>AUPLOAD         2</v>
      </c>
      <c r="C582" s="22" t="str">
        <f>LEFT((JV!$C$5&amp;" "),4)</f>
        <v>BD05</v>
      </c>
      <c r="D582" s="22" t="str">
        <f>LEFT((JV!J591&amp;"        "),8)</f>
        <v xml:space="preserve">        </v>
      </c>
      <c r="E582" s="22" t="str">
        <f>RIGHT("000000000000"&amp;(ROUND((JV!G591+JV!H591),2)*100),12)</f>
        <v>000000000000</v>
      </c>
      <c r="F582" s="22" t="str">
        <f>LEFT(JV!I591&amp;"                                   ",35)</f>
        <v xml:space="preserve">0                                  </v>
      </c>
      <c r="G582" s="22" t="str">
        <f>IF((JV!G591&gt;0),"-",IF((JV!H591&gt;0),"+"," "))&amp;LEFT(JV!$F$5&amp;"  ",2)&amp;JV!$F$6&amp;"      "</f>
        <v xml:space="preserve">   Q      </v>
      </c>
      <c r="H582" s="22" t="str">
        <f>LEFT(JV!A591&amp;"      ",6)</f>
        <v xml:space="preserve">      </v>
      </c>
      <c r="I582" s="22" t="str">
        <f>LEFT(JV!B591&amp;"      ",6)</f>
        <v xml:space="preserve">      </v>
      </c>
      <c r="J582" s="22" t="str">
        <f>LEFT(JV!C591&amp;"      ",6)</f>
        <v xml:space="preserve">      </v>
      </c>
      <c r="K582" s="22" t="str">
        <f>LEFT(JV!D591&amp;"      ",6)</f>
        <v xml:space="preserve">      </v>
      </c>
      <c r="L582" s="22" t="str">
        <f>LEFT(JV!E591&amp;"      ",6)</f>
        <v xml:space="preserve">      </v>
      </c>
      <c r="M582" s="22" t="str">
        <f>LEFT(JV!F591&amp;"      ",6)</f>
        <v xml:space="preserve">01    </v>
      </c>
      <c r="N582" s="22" t="str">
        <f>LEFT(JV!M591&amp;"        ",8)&amp;LEFT(JV!N591&amp;"    ",4)&amp;LEFT(JV!O591&amp;"    ",4)&amp;LEFT(JV!P591&amp;" ",1)&amp;LEFT(JV!Q591&amp;"        ",8)&amp;LEFT(JV!R591&amp;" ",1)</f>
        <v xml:space="preserve">                          </v>
      </c>
    </row>
    <row r="583" spans="1:14" x14ac:dyDescent="0.2">
      <c r="A583" s="22" t="s">
        <v>647</v>
      </c>
      <c r="B583" s="22" t="str">
        <f>LEFT(JV!$C$4&amp;"        ",8)&amp;"        "&amp;2</f>
        <v>AUPLOAD         2</v>
      </c>
      <c r="C583" s="22" t="str">
        <f>LEFT((JV!$C$5&amp;" "),4)</f>
        <v>BD05</v>
      </c>
      <c r="D583" s="22" t="str">
        <f>LEFT((JV!J592&amp;"        "),8)</f>
        <v xml:space="preserve">        </v>
      </c>
      <c r="E583" s="22" t="str">
        <f>RIGHT("000000000000"&amp;(ROUND((JV!G592+JV!H592),2)*100),12)</f>
        <v>000000000000</v>
      </c>
      <c r="F583" s="22" t="str">
        <f>LEFT(JV!I592&amp;"                                   ",35)</f>
        <v xml:space="preserve">0                                  </v>
      </c>
      <c r="G583" s="22" t="str">
        <f>IF((JV!G592&gt;0),"-",IF((JV!H592&gt;0),"+"," "))&amp;LEFT(JV!$F$5&amp;"  ",2)&amp;JV!$F$6&amp;"      "</f>
        <v xml:space="preserve">   Q      </v>
      </c>
      <c r="H583" s="22" t="str">
        <f>LEFT(JV!A592&amp;"      ",6)</f>
        <v xml:space="preserve">      </v>
      </c>
      <c r="I583" s="22" t="str">
        <f>LEFT(JV!B592&amp;"      ",6)</f>
        <v xml:space="preserve">      </v>
      </c>
      <c r="J583" s="22" t="str">
        <f>LEFT(JV!C592&amp;"      ",6)</f>
        <v xml:space="preserve">      </v>
      </c>
      <c r="K583" s="22" t="str">
        <f>LEFT(JV!D592&amp;"      ",6)</f>
        <v xml:space="preserve">      </v>
      </c>
      <c r="L583" s="22" t="str">
        <f>LEFT(JV!E592&amp;"      ",6)</f>
        <v xml:space="preserve">      </v>
      </c>
      <c r="M583" s="22" t="str">
        <f>LEFT(JV!F592&amp;"      ",6)</f>
        <v xml:space="preserve">01    </v>
      </c>
      <c r="N583" s="22" t="str">
        <f>LEFT(JV!M592&amp;"        ",8)&amp;LEFT(JV!N592&amp;"    ",4)&amp;LEFT(JV!O592&amp;"    ",4)&amp;LEFT(JV!P592&amp;" ",1)&amp;LEFT(JV!Q592&amp;"        ",8)&amp;LEFT(JV!R592&amp;" ",1)</f>
        <v xml:space="preserve">                          </v>
      </c>
    </row>
    <row r="584" spans="1:14" x14ac:dyDescent="0.2">
      <c r="A584" s="22" t="s">
        <v>648</v>
      </c>
      <c r="B584" s="22" t="str">
        <f>LEFT(JV!$C$4&amp;"        ",8)&amp;"        "&amp;2</f>
        <v>AUPLOAD         2</v>
      </c>
      <c r="C584" s="22" t="str">
        <f>LEFT((JV!$C$5&amp;" "),4)</f>
        <v>BD05</v>
      </c>
      <c r="D584" s="22" t="str">
        <f>LEFT((JV!J593&amp;"        "),8)</f>
        <v xml:space="preserve">        </v>
      </c>
      <c r="E584" s="22" t="str">
        <f>RIGHT("000000000000"&amp;(ROUND((JV!G593+JV!H593),2)*100),12)</f>
        <v>000000000000</v>
      </c>
      <c r="F584" s="22" t="str">
        <f>LEFT(JV!I593&amp;"                                   ",35)</f>
        <v xml:space="preserve">0                                  </v>
      </c>
      <c r="G584" s="22" t="str">
        <f>IF((JV!G593&gt;0),"-",IF((JV!H593&gt;0),"+"," "))&amp;LEFT(JV!$F$5&amp;"  ",2)&amp;JV!$F$6&amp;"      "</f>
        <v xml:space="preserve">   Q      </v>
      </c>
      <c r="H584" s="22" t="str">
        <f>LEFT(JV!A593&amp;"      ",6)</f>
        <v xml:space="preserve">      </v>
      </c>
      <c r="I584" s="22" t="str">
        <f>LEFT(JV!B593&amp;"      ",6)</f>
        <v xml:space="preserve">      </v>
      </c>
      <c r="J584" s="22" t="str">
        <f>LEFT(JV!C593&amp;"      ",6)</f>
        <v xml:space="preserve">      </v>
      </c>
      <c r="K584" s="22" t="str">
        <f>LEFT(JV!D593&amp;"      ",6)</f>
        <v xml:space="preserve">      </v>
      </c>
      <c r="L584" s="22" t="str">
        <f>LEFT(JV!E593&amp;"      ",6)</f>
        <v xml:space="preserve">      </v>
      </c>
      <c r="M584" s="22" t="str">
        <f>LEFT(JV!F593&amp;"      ",6)</f>
        <v xml:space="preserve">01    </v>
      </c>
      <c r="N584" s="22" t="str">
        <f>LEFT(JV!M593&amp;"        ",8)&amp;LEFT(JV!N593&amp;"    ",4)&amp;LEFT(JV!O593&amp;"    ",4)&amp;LEFT(JV!P593&amp;" ",1)&amp;LEFT(JV!Q593&amp;"        ",8)&amp;LEFT(JV!R593&amp;" ",1)</f>
        <v xml:space="preserve">                          </v>
      </c>
    </row>
    <row r="585" spans="1:14" x14ac:dyDescent="0.2">
      <c r="A585" s="22" t="s">
        <v>649</v>
      </c>
      <c r="B585" s="22" t="str">
        <f>LEFT(JV!$C$4&amp;"        ",8)&amp;"        "&amp;2</f>
        <v>AUPLOAD         2</v>
      </c>
      <c r="C585" s="22" t="str">
        <f>LEFT((JV!$C$5&amp;" "),4)</f>
        <v>BD05</v>
      </c>
      <c r="D585" s="22" t="str">
        <f>LEFT((JV!J594&amp;"        "),8)</f>
        <v xml:space="preserve">        </v>
      </c>
      <c r="E585" s="22" t="str">
        <f>RIGHT("000000000000"&amp;(ROUND((JV!G594+JV!H594),2)*100),12)</f>
        <v>000000000000</v>
      </c>
      <c r="F585" s="22" t="str">
        <f>LEFT(JV!I594&amp;"                                   ",35)</f>
        <v xml:space="preserve">0                                  </v>
      </c>
      <c r="G585" s="22" t="str">
        <f>IF((JV!G594&gt;0),"-",IF((JV!H594&gt;0),"+"," "))&amp;LEFT(JV!$F$5&amp;"  ",2)&amp;JV!$F$6&amp;"      "</f>
        <v xml:space="preserve">   Q      </v>
      </c>
      <c r="H585" s="22" t="str">
        <f>LEFT(JV!A594&amp;"      ",6)</f>
        <v xml:space="preserve">      </v>
      </c>
      <c r="I585" s="22" t="str">
        <f>LEFT(JV!B594&amp;"      ",6)</f>
        <v xml:space="preserve">      </v>
      </c>
      <c r="J585" s="22" t="str">
        <f>LEFT(JV!C594&amp;"      ",6)</f>
        <v xml:space="preserve">      </v>
      </c>
      <c r="K585" s="22" t="str">
        <f>LEFT(JV!D594&amp;"      ",6)</f>
        <v xml:space="preserve">      </v>
      </c>
      <c r="L585" s="22" t="str">
        <f>LEFT(JV!E594&amp;"      ",6)</f>
        <v xml:space="preserve">      </v>
      </c>
      <c r="M585" s="22" t="str">
        <f>LEFT(JV!F594&amp;"      ",6)</f>
        <v xml:space="preserve">01    </v>
      </c>
      <c r="N585" s="22" t="str">
        <f>LEFT(JV!M594&amp;"        ",8)&amp;LEFT(JV!N594&amp;"    ",4)&amp;LEFT(JV!O594&amp;"    ",4)&amp;LEFT(JV!P594&amp;" ",1)&amp;LEFT(JV!Q594&amp;"        ",8)&amp;LEFT(JV!R594&amp;" ",1)</f>
        <v xml:space="preserve">                          </v>
      </c>
    </row>
    <row r="586" spans="1:14" x14ac:dyDescent="0.2">
      <c r="A586" s="22" t="s">
        <v>650</v>
      </c>
      <c r="B586" s="22" t="str">
        <f>LEFT(JV!$C$4&amp;"        ",8)&amp;"        "&amp;2</f>
        <v>AUPLOAD         2</v>
      </c>
      <c r="C586" s="22" t="str">
        <f>LEFT((JV!$C$5&amp;" "),4)</f>
        <v>BD05</v>
      </c>
      <c r="D586" s="22" t="str">
        <f>LEFT((JV!J595&amp;"        "),8)</f>
        <v xml:space="preserve">        </v>
      </c>
      <c r="E586" s="22" t="str">
        <f>RIGHT("000000000000"&amp;(ROUND((JV!G595+JV!H595),2)*100),12)</f>
        <v>000000000000</v>
      </c>
      <c r="F586" s="22" t="str">
        <f>LEFT(JV!I595&amp;"                                   ",35)</f>
        <v xml:space="preserve">0                                  </v>
      </c>
      <c r="G586" s="22" t="str">
        <f>IF((JV!G595&gt;0),"-",IF((JV!H595&gt;0),"+"," "))&amp;LEFT(JV!$F$5&amp;"  ",2)&amp;JV!$F$6&amp;"      "</f>
        <v xml:space="preserve">   Q      </v>
      </c>
      <c r="H586" s="22" t="str">
        <f>LEFT(JV!A595&amp;"      ",6)</f>
        <v xml:space="preserve">      </v>
      </c>
      <c r="I586" s="22" t="str">
        <f>LEFT(JV!B595&amp;"      ",6)</f>
        <v xml:space="preserve">      </v>
      </c>
      <c r="J586" s="22" t="str">
        <f>LEFT(JV!C595&amp;"      ",6)</f>
        <v xml:space="preserve">      </v>
      </c>
      <c r="K586" s="22" t="str">
        <f>LEFT(JV!D595&amp;"      ",6)</f>
        <v xml:space="preserve">      </v>
      </c>
      <c r="L586" s="22" t="str">
        <f>LEFT(JV!E595&amp;"      ",6)</f>
        <v xml:space="preserve">      </v>
      </c>
      <c r="M586" s="22" t="str">
        <f>LEFT(JV!F595&amp;"      ",6)</f>
        <v xml:space="preserve">01    </v>
      </c>
      <c r="N586" s="22" t="str">
        <f>LEFT(JV!M595&amp;"        ",8)&amp;LEFT(JV!N595&amp;"    ",4)&amp;LEFT(JV!O595&amp;"    ",4)&amp;LEFT(JV!P595&amp;" ",1)&amp;LEFT(JV!Q595&amp;"        ",8)&amp;LEFT(JV!R595&amp;" ",1)</f>
        <v xml:space="preserve">                          </v>
      </c>
    </row>
    <row r="587" spans="1:14" x14ac:dyDescent="0.2">
      <c r="A587" s="22" t="s">
        <v>651</v>
      </c>
      <c r="B587" s="22" t="str">
        <f>LEFT(JV!$C$4&amp;"        ",8)&amp;"        "&amp;2</f>
        <v>AUPLOAD         2</v>
      </c>
      <c r="C587" s="22" t="str">
        <f>LEFT((JV!$C$5&amp;" "),4)</f>
        <v>BD05</v>
      </c>
      <c r="D587" s="22" t="str">
        <f>LEFT((JV!J596&amp;"        "),8)</f>
        <v xml:space="preserve">        </v>
      </c>
      <c r="E587" s="22" t="str">
        <f>RIGHT("000000000000"&amp;(ROUND((JV!G596+JV!H596),2)*100),12)</f>
        <v>000000000000</v>
      </c>
      <c r="F587" s="22" t="str">
        <f>LEFT(JV!I596&amp;"                                   ",35)</f>
        <v xml:space="preserve">0                                  </v>
      </c>
      <c r="G587" s="22" t="str">
        <f>IF((JV!G596&gt;0),"-",IF((JV!H596&gt;0),"+"," "))&amp;LEFT(JV!$F$5&amp;"  ",2)&amp;JV!$F$6&amp;"      "</f>
        <v xml:space="preserve">   Q      </v>
      </c>
      <c r="H587" s="22" t="str">
        <f>LEFT(JV!A596&amp;"      ",6)</f>
        <v xml:space="preserve">      </v>
      </c>
      <c r="I587" s="22" t="str">
        <f>LEFT(JV!B596&amp;"      ",6)</f>
        <v xml:space="preserve">      </v>
      </c>
      <c r="J587" s="22" t="str">
        <f>LEFT(JV!C596&amp;"      ",6)</f>
        <v xml:space="preserve">      </v>
      </c>
      <c r="K587" s="22" t="str">
        <f>LEFT(JV!D596&amp;"      ",6)</f>
        <v xml:space="preserve">      </v>
      </c>
      <c r="L587" s="22" t="str">
        <f>LEFT(JV!E596&amp;"      ",6)</f>
        <v xml:space="preserve">      </v>
      </c>
      <c r="M587" s="22" t="str">
        <f>LEFT(JV!F596&amp;"      ",6)</f>
        <v xml:space="preserve">01    </v>
      </c>
      <c r="N587" s="22" t="str">
        <f>LEFT(JV!M596&amp;"        ",8)&amp;LEFT(JV!N596&amp;"    ",4)&amp;LEFT(JV!O596&amp;"    ",4)&amp;LEFT(JV!P596&amp;" ",1)&amp;LEFT(JV!Q596&amp;"        ",8)&amp;LEFT(JV!R596&amp;" ",1)</f>
        <v xml:space="preserve">                          </v>
      </c>
    </row>
    <row r="588" spans="1:14" x14ac:dyDescent="0.2">
      <c r="A588" s="22" t="s">
        <v>652</v>
      </c>
      <c r="B588" s="22" t="str">
        <f>LEFT(JV!$C$4&amp;"        ",8)&amp;"        "&amp;2</f>
        <v>AUPLOAD         2</v>
      </c>
      <c r="C588" s="22" t="str">
        <f>LEFT((JV!$C$5&amp;" "),4)</f>
        <v>BD05</v>
      </c>
      <c r="D588" s="22" t="str">
        <f>LEFT((JV!J597&amp;"        "),8)</f>
        <v xml:space="preserve">        </v>
      </c>
      <c r="E588" s="22" t="str">
        <f>RIGHT("000000000000"&amp;(ROUND((JV!G597+JV!H597),2)*100),12)</f>
        <v>000000000000</v>
      </c>
      <c r="F588" s="22" t="str">
        <f>LEFT(JV!I597&amp;"                                   ",35)</f>
        <v xml:space="preserve">0                                  </v>
      </c>
      <c r="G588" s="22" t="str">
        <f>IF((JV!G597&gt;0),"-",IF((JV!H597&gt;0),"+"," "))&amp;LEFT(JV!$F$5&amp;"  ",2)&amp;JV!$F$6&amp;"      "</f>
        <v xml:space="preserve">   Q      </v>
      </c>
      <c r="H588" s="22" t="str">
        <f>LEFT(JV!A597&amp;"      ",6)</f>
        <v xml:space="preserve">      </v>
      </c>
      <c r="I588" s="22" t="str">
        <f>LEFT(JV!B597&amp;"      ",6)</f>
        <v xml:space="preserve">      </v>
      </c>
      <c r="J588" s="22" t="str">
        <f>LEFT(JV!C597&amp;"      ",6)</f>
        <v xml:space="preserve">      </v>
      </c>
      <c r="K588" s="22" t="str">
        <f>LEFT(JV!D597&amp;"      ",6)</f>
        <v xml:space="preserve">      </v>
      </c>
      <c r="L588" s="22" t="str">
        <f>LEFT(JV!E597&amp;"      ",6)</f>
        <v xml:space="preserve">      </v>
      </c>
      <c r="M588" s="22" t="str">
        <f>LEFT(JV!F597&amp;"      ",6)</f>
        <v xml:space="preserve">01    </v>
      </c>
      <c r="N588" s="22" t="str">
        <f>LEFT(JV!M597&amp;"        ",8)&amp;LEFT(JV!N597&amp;"    ",4)&amp;LEFT(JV!O597&amp;"    ",4)&amp;LEFT(JV!P597&amp;" ",1)&amp;LEFT(JV!Q597&amp;"        ",8)&amp;LEFT(JV!R597&amp;" ",1)</f>
        <v xml:space="preserve">                          </v>
      </c>
    </row>
    <row r="589" spans="1:14" x14ac:dyDescent="0.2">
      <c r="A589" s="22" t="s">
        <v>653</v>
      </c>
      <c r="B589" s="22" t="str">
        <f>LEFT(JV!$C$4&amp;"        ",8)&amp;"        "&amp;2</f>
        <v>AUPLOAD         2</v>
      </c>
      <c r="C589" s="22" t="str">
        <f>LEFT((JV!$C$5&amp;" "),4)</f>
        <v>BD05</v>
      </c>
      <c r="D589" s="22" t="str">
        <f>LEFT((JV!J598&amp;"        "),8)</f>
        <v xml:space="preserve">        </v>
      </c>
      <c r="E589" s="22" t="str">
        <f>RIGHT("000000000000"&amp;(ROUND((JV!G598+JV!H598),2)*100),12)</f>
        <v>000000000000</v>
      </c>
      <c r="F589" s="22" t="str">
        <f>LEFT(JV!I598&amp;"                                   ",35)</f>
        <v xml:space="preserve">0                                  </v>
      </c>
      <c r="G589" s="22" t="str">
        <f>IF((JV!G598&gt;0),"-",IF((JV!H598&gt;0),"+"," "))&amp;LEFT(JV!$F$5&amp;"  ",2)&amp;JV!$F$6&amp;"      "</f>
        <v xml:space="preserve">   Q      </v>
      </c>
      <c r="H589" s="22" t="str">
        <f>LEFT(JV!A598&amp;"      ",6)</f>
        <v xml:space="preserve">      </v>
      </c>
      <c r="I589" s="22" t="str">
        <f>LEFT(JV!B598&amp;"      ",6)</f>
        <v xml:space="preserve">      </v>
      </c>
      <c r="J589" s="22" t="str">
        <f>LEFT(JV!C598&amp;"      ",6)</f>
        <v xml:space="preserve">      </v>
      </c>
      <c r="K589" s="22" t="str">
        <f>LEFT(JV!D598&amp;"      ",6)</f>
        <v xml:space="preserve">      </v>
      </c>
      <c r="L589" s="22" t="str">
        <f>LEFT(JV!E598&amp;"      ",6)</f>
        <v xml:space="preserve">      </v>
      </c>
      <c r="M589" s="22" t="str">
        <f>LEFT(JV!F598&amp;"      ",6)</f>
        <v xml:space="preserve">01    </v>
      </c>
      <c r="N589" s="22" t="str">
        <f>LEFT(JV!M598&amp;"        ",8)&amp;LEFT(JV!N598&amp;"    ",4)&amp;LEFT(JV!O598&amp;"    ",4)&amp;LEFT(JV!P598&amp;" ",1)&amp;LEFT(JV!Q598&amp;"        ",8)&amp;LEFT(JV!R598&amp;" ",1)</f>
        <v xml:space="preserve">                          </v>
      </c>
    </row>
    <row r="590" spans="1:14" x14ac:dyDescent="0.2">
      <c r="A590" s="22" t="s">
        <v>654</v>
      </c>
      <c r="B590" s="22" t="str">
        <f>LEFT(JV!$C$4&amp;"        ",8)&amp;"        "&amp;2</f>
        <v>AUPLOAD         2</v>
      </c>
      <c r="C590" s="22" t="str">
        <f>LEFT((JV!$C$5&amp;" "),4)</f>
        <v>BD05</v>
      </c>
      <c r="D590" s="22" t="str">
        <f>LEFT((JV!J599&amp;"        "),8)</f>
        <v xml:space="preserve">        </v>
      </c>
      <c r="E590" s="22" t="str">
        <f>RIGHT("000000000000"&amp;(ROUND((JV!G599+JV!H599),2)*100),12)</f>
        <v>000000000000</v>
      </c>
      <c r="F590" s="22" t="str">
        <f>LEFT(JV!I599&amp;"                                   ",35)</f>
        <v xml:space="preserve">0                                  </v>
      </c>
      <c r="G590" s="22" t="str">
        <f>IF((JV!G599&gt;0),"-",IF((JV!H599&gt;0),"+"," "))&amp;LEFT(JV!$F$5&amp;"  ",2)&amp;JV!$F$6&amp;"      "</f>
        <v xml:space="preserve">   Q      </v>
      </c>
      <c r="H590" s="22" t="str">
        <f>LEFT(JV!A599&amp;"      ",6)</f>
        <v xml:space="preserve">      </v>
      </c>
      <c r="I590" s="22" t="str">
        <f>LEFT(JV!B599&amp;"      ",6)</f>
        <v xml:space="preserve">      </v>
      </c>
      <c r="J590" s="22" t="str">
        <f>LEFT(JV!C599&amp;"      ",6)</f>
        <v xml:space="preserve">      </v>
      </c>
      <c r="K590" s="22" t="str">
        <f>LEFT(JV!D599&amp;"      ",6)</f>
        <v xml:space="preserve">      </v>
      </c>
      <c r="L590" s="22" t="str">
        <f>LEFT(JV!E599&amp;"      ",6)</f>
        <v xml:space="preserve">      </v>
      </c>
      <c r="M590" s="22" t="str">
        <f>LEFT(JV!F599&amp;"      ",6)</f>
        <v xml:space="preserve">01    </v>
      </c>
      <c r="N590" s="22" t="str">
        <f>LEFT(JV!M599&amp;"        ",8)&amp;LEFT(JV!N599&amp;"    ",4)&amp;LEFT(JV!O599&amp;"    ",4)&amp;LEFT(JV!P599&amp;" ",1)&amp;LEFT(JV!Q599&amp;"        ",8)&amp;LEFT(JV!R599&amp;" ",1)</f>
        <v xml:space="preserve">                          </v>
      </c>
    </row>
    <row r="591" spans="1:14" x14ac:dyDescent="0.2">
      <c r="A591" s="22" t="s">
        <v>655</v>
      </c>
      <c r="B591" s="22" t="str">
        <f>LEFT(JV!$C$4&amp;"        ",8)&amp;"        "&amp;2</f>
        <v>AUPLOAD         2</v>
      </c>
      <c r="C591" s="22" t="str">
        <f>LEFT((JV!$C$5&amp;" "),4)</f>
        <v>BD05</v>
      </c>
      <c r="D591" s="22" t="str">
        <f>LEFT((JV!J600&amp;"        "),8)</f>
        <v xml:space="preserve">        </v>
      </c>
      <c r="E591" s="22" t="str">
        <f>RIGHT("000000000000"&amp;(ROUND((JV!G600+JV!H600),2)*100),12)</f>
        <v>000000000000</v>
      </c>
      <c r="F591" s="22" t="str">
        <f>LEFT(JV!I600&amp;"                                   ",35)</f>
        <v xml:space="preserve">0                                  </v>
      </c>
      <c r="G591" s="22" t="str">
        <f>IF((JV!G600&gt;0),"-",IF((JV!H600&gt;0),"+"," "))&amp;LEFT(JV!$F$5&amp;"  ",2)&amp;JV!$F$6&amp;"      "</f>
        <v xml:space="preserve">   Q      </v>
      </c>
      <c r="H591" s="22" t="str">
        <f>LEFT(JV!A600&amp;"      ",6)</f>
        <v xml:space="preserve">      </v>
      </c>
      <c r="I591" s="22" t="str">
        <f>LEFT(JV!B600&amp;"      ",6)</f>
        <v xml:space="preserve">      </v>
      </c>
      <c r="J591" s="22" t="str">
        <f>LEFT(JV!C600&amp;"      ",6)</f>
        <v xml:space="preserve">      </v>
      </c>
      <c r="K591" s="22" t="str">
        <f>LEFT(JV!D600&amp;"      ",6)</f>
        <v xml:space="preserve">      </v>
      </c>
      <c r="L591" s="22" t="str">
        <f>LEFT(JV!E600&amp;"      ",6)</f>
        <v xml:space="preserve">      </v>
      </c>
      <c r="M591" s="22" t="str">
        <f>LEFT(JV!F600&amp;"      ",6)</f>
        <v xml:space="preserve">01    </v>
      </c>
      <c r="N591" s="22" t="str">
        <f>LEFT(JV!M600&amp;"        ",8)&amp;LEFT(JV!N600&amp;"    ",4)&amp;LEFT(JV!O600&amp;"    ",4)&amp;LEFT(JV!P600&amp;" ",1)&amp;LEFT(JV!Q600&amp;"        ",8)&amp;LEFT(JV!R600&amp;" ",1)</f>
        <v xml:space="preserve">                          </v>
      </c>
    </row>
    <row r="592" spans="1:14" x14ac:dyDescent="0.2">
      <c r="A592" s="22" t="s">
        <v>656</v>
      </c>
      <c r="B592" s="22" t="str">
        <f>LEFT(JV!$C$4&amp;"        ",8)&amp;"        "&amp;2</f>
        <v>AUPLOAD         2</v>
      </c>
      <c r="C592" s="22" t="str">
        <f>LEFT((JV!$C$5&amp;" "),4)</f>
        <v>BD05</v>
      </c>
      <c r="D592" s="22" t="str">
        <f>LEFT((JV!J601&amp;"        "),8)</f>
        <v xml:space="preserve">        </v>
      </c>
      <c r="E592" s="22" t="str">
        <f>RIGHT("000000000000"&amp;(ROUND((JV!G601+JV!H601),2)*100),12)</f>
        <v>000000000000</v>
      </c>
      <c r="F592" s="22" t="str">
        <f>LEFT(JV!I601&amp;"                                   ",35)</f>
        <v xml:space="preserve">0                                  </v>
      </c>
      <c r="G592" s="22" t="str">
        <f>IF((JV!G601&gt;0),"-",IF((JV!H601&gt;0),"+"," "))&amp;LEFT(JV!$F$5&amp;"  ",2)&amp;JV!$F$6&amp;"      "</f>
        <v xml:space="preserve">   Q      </v>
      </c>
      <c r="H592" s="22" t="str">
        <f>LEFT(JV!A601&amp;"      ",6)</f>
        <v xml:space="preserve">      </v>
      </c>
      <c r="I592" s="22" t="str">
        <f>LEFT(JV!B601&amp;"      ",6)</f>
        <v xml:space="preserve">      </v>
      </c>
      <c r="J592" s="22" t="str">
        <f>LEFT(JV!C601&amp;"      ",6)</f>
        <v xml:space="preserve">      </v>
      </c>
      <c r="K592" s="22" t="str">
        <f>LEFT(JV!D601&amp;"      ",6)</f>
        <v xml:space="preserve">      </v>
      </c>
      <c r="L592" s="22" t="str">
        <f>LEFT(JV!E601&amp;"      ",6)</f>
        <v xml:space="preserve">      </v>
      </c>
      <c r="M592" s="22" t="str">
        <f>LEFT(JV!F601&amp;"      ",6)</f>
        <v xml:space="preserve">01    </v>
      </c>
      <c r="N592" s="22" t="str">
        <f>LEFT(JV!M601&amp;"        ",8)&amp;LEFT(JV!N601&amp;"    ",4)&amp;LEFT(JV!O601&amp;"    ",4)&amp;LEFT(JV!P601&amp;" ",1)&amp;LEFT(JV!Q601&amp;"        ",8)&amp;LEFT(JV!R601&amp;" ",1)</f>
        <v xml:space="preserve">                          </v>
      </c>
    </row>
    <row r="593" spans="1:14" x14ac:dyDescent="0.2">
      <c r="A593" s="22" t="s">
        <v>657</v>
      </c>
      <c r="B593" s="22" t="str">
        <f>LEFT(JV!$C$4&amp;"        ",8)&amp;"        "&amp;2</f>
        <v>AUPLOAD         2</v>
      </c>
      <c r="C593" s="22" t="str">
        <f>LEFT((JV!$C$5&amp;" "),4)</f>
        <v>BD05</v>
      </c>
      <c r="D593" s="22" t="str">
        <f>LEFT((JV!J602&amp;"        "),8)</f>
        <v xml:space="preserve">        </v>
      </c>
      <c r="E593" s="22" t="str">
        <f>RIGHT("000000000000"&amp;(ROUND((JV!G602+JV!H602),2)*100),12)</f>
        <v>000000000000</v>
      </c>
      <c r="F593" s="22" t="str">
        <f>LEFT(JV!I602&amp;"                                   ",35)</f>
        <v xml:space="preserve">0                                  </v>
      </c>
      <c r="G593" s="22" t="str">
        <f>IF((JV!G602&gt;0),"-",IF((JV!H602&gt;0),"+"," "))&amp;LEFT(JV!$F$5&amp;"  ",2)&amp;JV!$F$6&amp;"      "</f>
        <v xml:space="preserve">   Q      </v>
      </c>
      <c r="H593" s="22" t="str">
        <f>LEFT(JV!A602&amp;"      ",6)</f>
        <v xml:space="preserve">      </v>
      </c>
      <c r="I593" s="22" t="str">
        <f>LEFT(JV!B602&amp;"      ",6)</f>
        <v xml:space="preserve">      </v>
      </c>
      <c r="J593" s="22" t="str">
        <f>LEFT(JV!C602&amp;"      ",6)</f>
        <v xml:space="preserve">      </v>
      </c>
      <c r="K593" s="22" t="str">
        <f>LEFT(JV!D602&amp;"      ",6)</f>
        <v xml:space="preserve">      </v>
      </c>
      <c r="L593" s="22" t="str">
        <f>LEFT(JV!E602&amp;"      ",6)</f>
        <v xml:space="preserve">      </v>
      </c>
      <c r="M593" s="22" t="str">
        <f>LEFT(JV!F602&amp;"      ",6)</f>
        <v xml:space="preserve">01    </v>
      </c>
      <c r="N593" s="22" t="str">
        <f>LEFT(JV!M602&amp;"        ",8)&amp;LEFT(JV!N602&amp;"    ",4)&amp;LEFT(JV!O602&amp;"    ",4)&amp;LEFT(JV!P602&amp;" ",1)&amp;LEFT(JV!Q602&amp;"        ",8)&amp;LEFT(JV!R602&amp;" ",1)</f>
        <v xml:space="preserve">                          </v>
      </c>
    </row>
    <row r="594" spans="1:14" x14ac:dyDescent="0.2">
      <c r="A594" s="22" t="s">
        <v>658</v>
      </c>
      <c r="B594" s="22" t="str">
        <f>LEFT(JV!$C$4&amp;"        ",8)&amp;"        "&amp;2</f>
        <v>AUPLOAD         2</v>
      </c>
      <c r="C594" s="22" t="str">
        <f>LEFT((JV!$C$5&amp;" "),4)</f>
        <v>BD05</v>
      </c>
      <c r="D594" s="22" t="str">
        <f>LEFT((JV!J603&amp;"        "),8)</f>
        <v xml:space="preserve">        </v>
      </c>
      <c r="E594" s="22" t="str">
        <f>RIGHT("000000000000"&amp;(ROUND((JV!G603+JV!H603),2)*100),12)</f>
        <v>000000000000</v>
      </c>
      <c r="F594" s="22" t="str">
        <f>LEFT(JV!I603&amp;"                                   ",35)</f>
        <v xml:space="preserve">0                                  </v>
      </c>
      <c r="G594" s="22" t="str">
        <f>IF((JV!G603&gt;0),"-",IF((JV!H603&gt;0),"+"," "))&amp;LEFT(JV!$F$5&amp;"  ",2)&amp;JV!$F$6&amp;"      "</f>
        <v xml:space="preserve">   Q      </v>
      </c>
      <c r="H594" s="22" t="str">
        <f>LEFT(JV!A603&amp;"      ",6)</f>
        <v xml:space="preserve">      </v>
      </c>
      <c r="I594" s="22" t="str">
        <f>LEFT(JV!B603&amp;"      ",6)</f>
        <v xml:space="preserve">      </v>
      </c>
      <c r="J594" s="22" t="str">
        <f>LEFT(JV!C603&amp;"      ",6)</f>
        <v xml:space="preserve">      </v>
      </c>
      <c r="K594" s="22" t="str">
        <f>LEFT(JV!D603&amp;"      ",6)</f>
        <v xml:space="preserve">      </v>
      </c>
      <c r="L594" s="22" t="str">
        <f>LEFT(JV!E603&amp;"      ",6)</f>
        <v xml:space="preserve">      </v>
      </c>
      <c r="M594" s="22" t="str">
        <f>LEFT(JV!F603&amp;"      ",6)</f>
        <v xml:space="preserve">01    </v>
      </c>
      <c r="N594" s="22" t="str">
        <f>LEFT(JV!M603&amp;"        ",8)&amp;LEFT(JV!N603&amp;"    ",4)&amp;LEFT(JV!O603&amp;"    ",4)&amp;LEFT(JV!P603&amp;" ",1)&amp;LEFT(JV!Q603&amp;"        ",8)&amp;LEFT(JV!R603&amp;" ",1)</f>
        <v xml:space="preserve">                          </v>
      </c>
    </row>
    <row r="595" spans="1:14" x14ac:dyDescent="0.2">
      <c r="A595" s="22" t="s">
        <v>659</v>
      </c>
      <c r="B595" s="22" t="str">
        <f>LEFT(JV!$C$4&amp;"        ",8)&amp;"        "&amp;2</f>
        <v>AUPLOAD         2</v>
      </c>
      <c r="C595" s="22" t="str">
        <f>LEFT((JV!$C$5&amp;" "),4)</f>
        <v>BD05</v>
      </c>
      <c r="D595" s="22" t="str">
        <f>LEFT((JV!J604&amp;"        "),8)</f>
        <v xml:space="preserve">        </v>
      </c>
      <c r="E595" s="22" t="str">
        <f>RIGHT("000000000000"&amp;(ROUND((JV!G604+JV!H604),2)*100),12)</f>
        <v>000000000000</v>
      </c>
      <c r="F595" s="22" t="str">
        <f>LEFT(JV!I604&amp;"                                   ",35)</f>
        <v xml:space="preserve">0                                  </v>
      </c>
      <c r="G595" s="22" t="str">
        <f>IF((JV!G604&gt;0),"-",IF((JV!H604&gt;0),"+"," "))&amp;LEFT(JV!$F$5&amp;"  ",2)&amp;JV!$F$6&amp;"      "</f>
        <v xml:space="preserve">   Q      </v>
      </c>
      <c r="H595" s="22" t="str">
        <f>LEFT(JV!A604&amp;"      ",6)</f>
        <v xml:space="preserve">      </v>
      </c>
      <c r="I595" s="22" t="str">
        <f>LEFT(JV!B604&amp;"      ",6)</f>
        <v xml:space="preserve">      </v>
      </c>
      <c r="J595" s="22" t="str">
        <f>LEFT(JV!C604&amp;"      ",6)</f>
        <v xml:space="preserve">      </v>
      </c>
      <c r="K595" s="22" t="str">
        <f>LEFT(JV!D604&amp;"      ",6)</f>
        <v xml:space="preserve">      </v>
      </c>
      <c r="L595" s="22" t="str">
        <f>LEFT(JV!E604&amp;"      ",6)</f>
        <v xml:space="preserve">      </v>
      </c>
      <c r="M595" s="22" t="str">
        <f>LEFT(JV!F604&amp;"      ",6)</f>
        <v xml:space="preserve">01    </v>
      </c>
      <c r="N595" s="22" t="str">
        <f>LEFT(JV!M604&amp;"        ",8)&amp;LEFT(JV!N604&amp;"    ",4)&amp;LEFT(JV!O604&amp;"    ",4)&amp;LEFT(JV!P604&amp;" ",1)&amp;LEFT(JV!Q604&amp;"        ",8)&amp;LEFT(JV!R604&amp;" ",1)</f>
        <v xml:space="preserve">                          </v>
      </c>
    </row>
    <row r="596" spans="1:14" x14ac:dyDescent="0.2">
      <c r="A596" s="22" t="s">
        <v>660</v>
      </c>
      <c r="B596" s="22" t="str">
        <f>LEFT(JV!$C$4&amp;"        ",8)&amp;"        "&amp;2</f>
        <v>AUPLOAD         2</v>
      </c>
      <c r="C596" s="22" t="str">
        <f>LEFT((JV!$C$5&amp;" "),4)</f>
        <v>BD05</v>
      </c>
      <c r="D596" s="22" t="str">
        <f>LEFT((JV!J605&amp;"        "),8)</f>
        <v xml:space="preserve">        </v>
      </c>
      <c r="E596" s="22" t="str">
        <f>RIGHT("000000000000"&amp;(ROUND((JV!G605+JV!H605),2)*100),12)</f>
        <v>000000000000</v>
      </c>
      <c r="F596" s="22" t="str">
        <f>LEFT(JV!I605&amp;"                                   ",35)</f>
        <v xml:space="preserve">0                                  </v>
      </c>
      <c r="G596" s="22" t="str">
        <f>IF((JV!G605&gt;0),"-",IF((JV!H605&gt;0),"+"," "))&amp;LEFT(JV!$F$5&amp;"  ",2)&amp;JV!$F$6&amp;"      "</f>
        <v xml:space="preserve">   Q      </v>
      </c>
      <c r="H596" s="22" t="str">
        <f>LEFT(JV!A605&amp;"      ",6)</f>
        <v xml:space="preserve">      </v>
      </c>
      <c r="I596" s="22" t="str">
        <f>LEFT(JV!B605&amp;"      ",6)</f>
        <v xml:space="preserve">      </v>
      </c>
      <c r="J596" s="22" t="str">
        <f>LEFT(JV!C605&amp;"      ",6)</f>
        <v xml:space="preserve">      </v>
      </c>
      <c r="K596" s="22" t="str">
        <f>LEFT(JV!D605&amp;"      ",6)</f>
        <v xml:space="preserve">      </v>
      </c>
      <c r="L596" s="22" t="str">
        <f>LEFT(JV!E605&amp;"      ",6)</f>
        <v xml:space="preserve">      </v>
      </c>
      <c r="M596" s="22" t="str">
        <f>LEFT(JV!F605&amp;"      ",6)</f>
        <v xml:space="preserve">01    </v>
      </c>
      <c r="N596" s="22" t="str">
        <f>LEFT(JV!M605&amp;"        ",8)&amp;LEFT(JV!N605&amp;"    ",4)&amp;LEFT(JV!O605&amp;"    ",4)&amp;LEFT(JV!P605&amp;" ",1)&amp;LEFT(JV!Q605&amp;"        ",8)&amp;LEFT(JV!R605&amp;" ",1)</f>
        <v xml:space="preserve">                          </v>
      </c>
    </row>
    <row r="597" spans="1:14" x14ac:dyDescent="0.2">
      <c r="A597" s="22" t="s">
        <v>661</v>
      </c>
      <c r="B597" s="22" t="str">
        <f>LEFT(JV!$C$4&amp;"        ",8)&amp;"        "&amp;2</f>
        <v>AUPLOAD         2</v>
      </c>
      <c r="C597" s="22" t="str">
        <f>LEFT((JV!$C$5&amp;" "),4)</f>
        <v>BD05</v>
      </c>
      <c r="D597" s="22" t="str">
        <f>LEFT((JV!J606&amp;"        "),8)</f>
        <v xml:space="preserve">        </v>
      </c>
      <c r="E597" s="22" t="str">
        <f>RIGHT("000000000000"&amp;(ROUND((JV!G606+JV!H606),2)*100),12)</f>
        <v>000000000000</v>
      </c>
      <c r="F597" s="22" t="str">
        <f>LEFT(JV!I606&amp;"                                   ",35)</f>
        <v xml:space="preserve">0                                  </v>
      </c>
      <c r="G597" s="22" t="str">
        <f>IF((JV!G606&gt;0),"-",IF((JV!H606&gt;0),"+"," "))&amp;LEFT(JV!$F$5&amp;"  ",2)&amp;JV!$F$6&amp;"      "</f>
        <v xml:space="preserve">   Q      </v>
      </c>
      <c r="H597" s="22" t="str">
        <f>LEFT(JV!A606&amp;"      ",6)</f>
        <v xml:space="preserve">      </v>
      </c>
      <c r="I597" s="22" t="str">
        <f>LEFT(JV!B606&amp;"      ",6)</f>
        <v xml:space="preserve">      </v>
      </c>
      <c r="J597" s="22" t="str">
        <f>LEFT(JV!C606&amp;"      ",6)</f>
        <v xml:space="preserve">      </v>
      </c>
      <c r="K597" s="22" t="str">
        <f>LEFT(JV!D606&amp;"      ",6)</f>
        <v xml:space="preserve">      </v>
      </c>
      <c r="L597" s="22" t="str">
        <f>LEFT(JV!E606&amp;"      ",6)</f>
        <v xml:space="preserve">      </v>
      </c>
      <c r="M597" s="22" t="str">
        <f>LEFT(JV!F606&amp;"      ",6)</f>
        <v xml:space="preserve">01    </v>
      </c>
      <c r="N597" s="22" t="str">
        <f>LEFT(JV!M606&amp;"        ",8)&amp;LEFT(JV!N606&amp;"    ",4)&amp;LEFT(JV!O606&amp;"    ",4)&amp;LEFT(JV!P606&amp;" ",1)&amp;LEFT(JV!Q606&amp;"        ",8)&amp;LEFT(JV!R606&amp;" ",1)</f>
        <v xml:space="preserve">                          </v>
      </c>
    </row>
    <row r="598" spans="1:14" x14ac:dyDescent="0.2">
      <c r="A598" s="22" t="s">
        <v>662</v>
      </c>
      <c r="B598" s="22" t="str">
        <f>LEFT(JV!$C$4&amp;"        ",8)&amp;"        "&amp;2</f>
        <v>AUPLOAD         2</v>
      </c>
      <c r="C598" s="22" t="str">
        <f>LEFT((JV!$C$5&amp;" "),4)</f>
        <v>BD05</v>
      </c>
      <c r="D598" s="22" t="str">
        <f>LEFT((JV!J607&amp;"        "),8)</f>
        <v xml:space="preserve">        </v>
      </c>
      <c r="E598" s="22" t="str">
        <f>RIGHT("000000000000"&amp;(ROUND((JV!G607+JV!H607),2)*100),12)</f>
        <v>000000000000</v>
      </c>
      <c r="F598" s="22" t="str">
        <f>LEFT(JV!I607&amp;"                                   ",35)</f>
        <v xml:space="preserve">0                                  </v>
      </c>
      <c r="G598" s="22" t="str">
        <f>IF((JV!G607&gt;0),"-",IF((JV!H607&gt;0),"+"," "))&amp;LEFT(JV!$F$5&amp;"  ",2)&amp;JV!$F$6&amp;"      "</f>
        <v xml:space="preserve">   Q      </v>
      </c>
      <c r="H598" s="22" t="str">
        <f>LEFT(JV!A607&amp;"      ",6)</f>
        <v xml:space="preserve">      </v>
      </c>
      <c r="I598" s="22" t="str">
        <f>LEFT(JV!B607&amp;"      ",6)</f>
        <v xml:space="preserve">      </v>
      </c>
      <c r="J598" s="22" t="str">
        <f>LEFT(JV!C607&amp;"      ",6)</f>
        <v xml:space="preserve">      </v>
      </c>
      <c r="K598" s="22" t="str">
        <f>LEFT(JV!D607&amp;"      ",6)</f>
        <v xml:space="preserve">      </v>
      </c>
      <c r="L598" s="22" t="str">
        <f>LEFT(JV!E607&amp;"      ",6)</f>
        <v xml:space="preserve">      </v>
      </c>
      <c r="M598" s="22" t="str">
        <f>LEFT(JV!F607&amp;"      ",6)</f>
        <v xml:space="preserve">01    </v>
      </c>
      <c r="N598" s="22" t="str">
        <f>LEFT(JV!M607&amp;"        ",8)&amp;LEFT(JV!N607&amp;"    ",4)&amp;LEFT(JV!O607&amp;"    ",4)&amp;LEFT(JV!P607&amp;" ",1)&amp;LEFT(JV!Q607&amp;"        ",8)&amp;LEFT(JV!R607&amp;" ",1)</f>
        <v xml:space="preserve">                          </v>
      </c>
    </row>
    <row r="599" spans="1:14" x14ac:dyDescent="0.2">
      <c r="A599" s="22" t="s">
        <v>663</v>
      </c>
      <c r="B599" s="22" t="str">
        <f>LEFT(JV!$C$4&amp;"        ",8)&amp;"        "&amp;2</f>
        <v>AUPLOAD         2</v>
      </c>
      <c r="C599" s="22" t="str">
        <f>LEFT((JV!$C$5&amp;" "),4)</f>
        <v>BD05</v>
      </c>
      <c r="D599" s="22" t="str">
        <f>LEFT((JV!J608&amp;"        "),8)</f>
        <v xml:space="preserve">        </v>
      </c>
      <c r="E599" s="22" t="str">
        <f>RIGHT("000000000000"&amp;(ROUND((JV!G608+JV!H608),2)*100),12)</f>
        <v>000000000000</v>
      </c>
      <c r="F599" s="22" t="str">
        <f>LEFT(JV!I608&amp;"                                   ",35)</f>
        <v xml:space="preserve">0                                  </v>
      </c>
      <c r="G599" s="22" t="str">
        <f>IF((JV!G608&gt;0),"-",IF((JV!H608&gt;0),"+"," "))&amp;LEFT(JV!$F$5&amp;"  ",2)&amp;JV!$F$6&amp;"      "</f>
        <v xml:space="preserve">   Q      </v>
      </c>
      <c r="H599" s="22" t="str">
        <f>LEFT(JV!A608&amp;"      ",6)</f>
        <v xml:space="preserve">      </v>
      </c>
      <c r="I599" s="22" t="str">
        <f>LEFT(JV!B608&amp;"      ",6)</f>
        <v xml:space="preserve">      </v>
      </c>
      <c r="J599" s="22" t="str">
        <f>LEFT(JV!C608&amp;"      ",6)</f>
        <v xml:space="preserve">      </v>
      </c>
      <c r="K599" s="22" t="str">
        <f>LEFT(JV!D608&amp;"      ",6)</f>
        <v xml:space="preserve">      </v>
      </c>
      <c r="L599" s="22" t="str">
        <f>LEFT(JV!E608&amp;"      ",6)</f>
        <v xml:space="preserve">      </v>
      </c>
      <c r="M599" s="22" t="str">
        <f>LEFT(JV!F608&amp;"      ",6)</f>
        <v xml:space="preserve">01    </v>
      </c>
      <c r="N599" s="22" t="str">
        <f>LEFT(JV!M608&amp;"        ",8)&amp;LEFT(JV!N608&amp;"    ",4)&amp;LEFT(JV!O608&amp;"    ",4)&amp;LEFT(JV!P608&amp;" ",1)&amp;LEFT(JV!Q608&amp;"        ",8)&amp;LEFT(JV!R608&amp;" ",1)</f>
        <v xml:space="preserve">                          </v>
      </c>
    </row>
    <row r="600" spans="1:14" x14ac:dyDescent="0.2">
      <c r="A600" s="22" t="s">
        <v>664</v>
      </c>
      <c r="B600" s="22" t="str">
        <f>LEFT(JV!$C$4&amp;"        ",8)&amp;"        "&amp;2</f>
        <v>AUPLOAD         2</v>
      </c>
      <c r="C600" s="22" t="str">
        <f>LEFT((JV!$C$5&amp;" "),4)</f>
        <v>BD05</v>
      </c>
      <c r="D600" s="22" t="str">
        <f>LEFT((JV!J609&amp;"        "),8)</f>
        <v xml:space="preserve">        </v>
      </c>
      <c r="E600" s="22" t="str">
        <f>RIGHT("000000000000"&amp;(ROUND((JV!G609+JV!H609),2)*100),12)</f>
        <v>000000000000</v>
      </c>
      <c r="F600" s="22" t="str">
        <f>LEFT(JV!I609&amp;"                                   ",35)</f>
        <v xml:space="preserve">0                                  </v>
      </c>
      <c r="G600" s="22" t="str">
        <f>IF((JV!G609&gt;0),"-",IF((JV!H609&gt;0),"+"," "))&amp;LEFT(JV!$F$5&amp;"  ",2)&amp;JV!$F$6&amp;"      "</f>
        <v xml:space="preserve">   Q      </v>
      </c>
      <c r="H600" s="22" t="str">
        <f>LEFT(JV!A609&amp;"      ",6)</f>
        <v xml:space="preserve">      </v>
      </c>
      <c r="I600" s="22" t="str">
        <f>LEFT(JV!B609&amp;"      ",6)</f>
        <v xml:space="preserve">      </v>
      </c>
      <c r="J600" s="22" t="str">
        <f>LEFT(JV!C609&amp;"      ",6)</f>
        <v xml:space="preserve">      </v>
      </c>
      <c r="K600" s="22" t="str">
        <f>LEFT(JV!D609&amp;"      ",6)</f>
        <v xml:space="preserve">      </v>
      </c>
      <c r="L600" s="22" t="str">
        <f>LEFT(JV!E609&amp;"      ",6)</f>
        <v xml:space="preserve">      </v>
      </c>
      <c r="M600" s="22" t="str">
        <f>LEFT(JV!F609&amp;"      ",6)</f>
        <v xml:space="preserve">01    </v>
      </c>
      <c r="N600" s="22" t="str">
        <f>LEFT(JV!M609&amp;"        ",8)&amp;LEFT(JV!N609&amp;"    ",4)&amp;LEFT(JV!O609&amp;"    ",4)&amp;LEFT(JV!P609&amp;" ",1)&amp;LEFT(JV!Q609&amp;"        ",8)&amp;LEFT(JV!R609&amp;" ",1)</f>
        <v xml:space="preserve">                          </v>
      </c>
    </row>
    <row r="601" spans="1:14" x14ac:dyDescent="0.2">
      <c r="A601" s="22" t="s">
        <v>665</v>
      </c>
      <c r="B601" s="22" t="str">
        <f>LEFT(JV!$C$4&amp;"        ",8)&amp;"        "&amp;2</f>
        <v>AUPLOAD         2</v>
      </c>
      <c r="C601" s="22" t="str">
        <f>LEFT((JV!$C$5&amp;" "),4)</f>
        <v>BD05</v>
      </c>
      <c r="D601" s="22" t="str">
        <f>LEFT((JV!J610&amp;"        "),8)</f>
        <v xml:space="preserve">        </v>
      </c>
      <c r="E601" s="22" t="str">
        <f>RIGHT("000000000000"&amp;(ROUND((JV!G610+JV!H610),2)*100),12)</f>
        <v>000000000000</v>
      </c>
      <c r="F601" s="22" t="str">
        <f>LEFT(JV!I610&amp;"                                   ",35)</f>
        <v xml:space="preserve">0                                  </v>
      </c>
      <c r="G601" s="22" t="str">
        <f>IF((JV!G610&gt;0),"-",IF((JV!H610&gt;0),"+"," "))&amp;LEFT(JV!$F$5&amp;"  ",2)&amp;JV!$F$6&amp;"      "</f>
        <v xml:space="preserve">   Q      </v>
      </c>
      <c r="H601" s="22" t="str">
        <f>LEFT(JV!A610&amp;"      ",6)</f>
        <v xml:space="preserve">      </v>
      </c>
      <c r="I601" s="22" t="str">
        <f>LEFT(JV!B610&amp;"      ",6)</f>
        <v xml:space="preserve">      </v>
      </c>
      <c r="J601" s="22" t="str">
        <f>LEFT(JV!C610&amp;"      ",6)</f>
        <v xml:space="preserve">      </v>
      </c>
      <c r="K601" s="22" t="str">
        <f>LEFT(JV!D610&amp;"      ",6)</f>
        <v xml:space="preserve">      </v>
      </c>
      <c r="L601" s="22" t="str">
        <f>LEFT(JV!E610&amp;"      ",6)</f>
        <v xml:space="preserve">      </v>
      </c>
      <c r="M601" s="22" t="str">
        <f>LEFT(JV!F610&amp;"      ",6)</f>
        <v xml:space="preserve">01    </v>
      </c>
      <c r="N601" s="22" t="str">
        <f>LEFT(JV!M610&amp;"        ",8)&amp;LEFT(JV!N610&amp;"    ",4)&amp;LEFT(JV!O610&amp;"    ",4)&amp;LEFT(JV!P610&amp;" ",1)&amp;LEFT(JV!Q610&amp;"        ",8)&amp;LEFT(JV!R610&amp;" ",1)</f>
        <v xml:space="preserve">                          </v>
      </c>
    </row>
    <row r="602" spans="1:14" x14ac:dyDescent="0.2">
      <c r="A602" s="22" t="s">
        <v>666</v>
      </c>
      <c r="B602" s="22" t="str">
        <f>LEFT(JV!$C$4&amp;"        ",8)&amp;"        "&amp;2</f>
        <v>AUPLOAD         2</v>
      </c>
      <c r="C602" s="22" t="str">
        <f>LEFT((JV!$C$5&amp;" "),4)</f>
        <v>BD05</v>
      </c>
      <c r="D602" s="22" t="str">
        <f>LEFT((JV!J611&amp;"        "),8)</f>
        <v xml:space="preserve">        </v>
      </c>
      <c r="E602" s="22" t="str">
        <f>RIGHT("000000000000"&amp;(ROUND((JV!G611+JV!H611),2)*100),12)</f>
        <v>000000000000</v>
      </c>
      <c r="F602" s="22" t="str">
        <f>LEFT(JV!I611&amp;"                                   ",35)</f>
        <v xml:space="preserve">0                                  </v>
      </c>
      <c r="G602" s="22" t="str">
        <f>IF((JV!G611&gt;0),"-",IF((JV!H611&gt;0),"+"," "))&amp;LEFT(JV!$F$5&amp;"  ",2)&amp;JV!$F$6&amp;"      "</f>
        <v xml:space="preserve">   Q      </v>
      </c>
      <c r="H602" s="22" t="str">
        <f>LEFT(JV!A611&amp;"      ",6)</f>
        <v xml:space="preserve">      </v>
      </c>
      <c r="I602" s="22" t="str">
        <f>LEFT(JV!B611&amp;"      ",6)</f>
        <v xml:space="preserve">      </v>
      </c>
      <c r="J602" s="22" t="str">
        <f>LEFT(JV!C611&amp;"      ",6)</f>
        <v xml:space="preserve">      </v>
      </c>
      <c r="K602" s="22" t="str">
        <f>LEFT(JV!D611&amp;"      ",6)</f>
        <v xml:space="preserve">      </v>
      </c>
      <c r="L602" s="22" t="str">
        <f>LEFT(JV!E611&amp;"      ",6)</f>
        <v xml:space="preserve">      </v>
      </c>
      <c r="M602" s="22" t="str">
        <f>LEFT(JV!F611&amp;"      ",6)</f>
        <v xml:space="preserve">01    </v>
      </c>
      <c r="N602" s="22" t="str">
        <f>LEFT(JV!M611&amp;"        ",8)&amp;LEFT(JV!N611&amp;"    ",4)&amp;LEFT(JV!O611&amp;"    ",4)&amp;LEFT(JV!P611&amp;" ",1)&amp;LEFT(JV!Q611&amp;"        ",8)&amp;LEFT(JV!R611&amp;" ",1)</f>
        <v xml:space="preserve">                          </v>
      </c>
    </row>
    <row r="603" spans="1:14" x14ac:dyDescent="0.2">
      <c r="A603" s="22" t="s">
        <v>667</v>
      </c>
      <c r="B603" s="22" t="str">
        <f>LEFT(JV!$C$4&amp;"        ",8)&amp;"        "&amp;2</f>
        <v>AUPLOAD         2</v>
      </c>
      <c r="C603" s="22" t="str">
        <f>LEFT((JV!$C$5&amp;" "),4)</f>
        <v>BD05</v>
      </c>
      <c r="D603" s="22" t="str">
        <f>LEFT((JV!J612&amp;"        "),8)</f>
        <v xml:space="preserve">        </v>
      </c>
      <c r="E603" s="22" t="str">
        <f>RIGHT("000000000000"&amp;(ROUND((JV!G612+JV!H612),2)*100),12)</f>
        <v>000000000000</v>
      </c>
      <c r="F603" s="22" t="str">
        <f>LEFT(JV!I612&amp;"                                   ",35)</f>
        <v xml:space="preserve">0                                  </v>
      </c>
      <c r="G603" s="22" t="str">
        <f>IF((JV!G612&gt;0),"-",IF((JV!H612&gt;0),"+"," "))&amp;LEFT(JV!$F$5&amp;"  ",2)&amp;JV!$F$6&amp;"      "</f>
        <v xml:space="preserve">   Q      </v>
      </c>
      <c r="H603" s="22" t="str">
        <f>LEFT(JV!A612&amp;"      ",6)</f>
        <v xml:space="preserve">      </v>
      </c>
      <c r="I603" s="22" t="str">
        <f>LEFT(JV!B612&amp;"      ",6)</f>
        <v xml:space="preserve">      </v>
      </c>
      <c r="J603" s="22" t="str">
        <f>LEFT(JV!C612&amp;"      ",6)</f>
        <v xml:space="preserve">      </v>
      </c>
      <c r="K603" s="22" t="str">
        <f>LEFT(JV!D612&amp;"      ",6)</f>
        <v xml:space="preserve">      </v>
      </c>
      <c r="L603" s="22" t="str">
        <f>LEFT(JV!E612&amp;"      ",6)</f>
        <v xml:space="preserve">      </v>
      </c>
      <c r="M603" s="22" t="str">
        <f>LEFT(JV!F612&amp;"      ",6)</f>
        <v xml:space="preserve">01    </v>
      </c>
      <c r="N603" s="22" t="str">
        <f>LEFT(JV!M612&amp;"        ",8)&amp;LEFT(JV!N612&amp;"    ",4)&amp;LEFT(JV!O612&amp;"    ",4)&amp;LEFT(JV!P612&amp;" ",1)&amp;LEFT(JV!Q612&amp;"        ",8)&amp;LEFT(JV!R612&amp;" ",1)</f>
        <v xml:space="preserve">                          </v>
      </c>
    </row>
    <row r="604" spans="1:14" x14ac:dyDescent="0.2">
      <c r="A604" s="22" t="s">
        <v>668</v>
      </c>
      <c r="B604" s="22" t="str">
        <f>LEFT(JV!$C$4&amp;"        ",8)&amp;"        "&amp;2</f>
        <v>AUPLOAD         2</v>
      </c>
      <c r="C604" s="22" t="str">
        <f>LEFT((JV!$C$5&amp;" "),4)</f>
        <v>BD05</v>
      </c>
      <c r="D604" s="22" t="str">
        <f>LEFT((JV!J613&amp;"        "),8)</f>
        <v xml:space="preserve">        </v>
      </c>
      <c r="E604" s="22" t="str">
        <f>RIGHT("000000000000"&amp;(ROUND((JV!G613+JV!H613),2)*100),12)</f>
        <v>000000000000</v>
      </c>
      <c r="F604" s="22" t="str">
        <f>LEFT(JV!I613&amp;"                                   ",35)</f>
        <v xml:space="preserve">0                                  </v>
      </c>
      <c r="G604" s="22" t="str">
        <f>IF((JV!G613&gt;0),"-",IF((JV!H613&gt;0),"+"," "))&amp;LEFT(JV!$F$5&amp;"  ",2)&amp;JV!$F$6&amp;"      "</f>
        <v xml:space="preserve">   Q      </v>
      </c>
      <c r="H604" s="22" t="str">
        <f>LEFT(JV!A613&amp;"      ",6)</f>
        <v xml:space="preserve">      </v>
      </c>
      <c r="I604" s="22" t="str">
        <f>LEFT(JV!B613&amp;"      ",6)</f>
        <v xml:space="preserve">      </v>
      </c>
      <c r="J604" s="22" t="str">
        <f>LEFT(JV!C613&amp;"      ",6)</f>
        <v xml:space="preserve">      </v>
      </c>
      <c r="K604" s="22" t="str">
        <f>LEFT(JV!D613&amp;"      ",6)</f>
        <v xml:space="preserve">      </v>
      </c>
      <c r="L604" s="22" t="str">
        <f>LEFT(JV!E613&amp;"      ",6)</f>
        <v xml:space="preserve">      </v>
      </c>
      <c r="M604" s="22" t="str">
        <f>LEFT(JV!F613&amp;"      ",6)</f>
        <v xml:space="preserve">01    </v>
      </c>
      <c r="N604" s="22" t="str">
        <f>LEFT(JV!M613&amp;"        ",8)&amp;LEFT(JV!N613&amp;"    ",4)&amp;LEFT(JV!O613&amp;"    ",4)&amp;LEFT(JV!P613&amp;" ",1)&amp;LEFT(JV!Q613&amp;"        ",8)&amp;LEFT(JV!R613&amp;" ",1)</f>
        <v xml:space="preserve">                          </v>
      </c>
    </row>
    <row r="605" spans="1:14" x14ac:dyDescent="0.2">
      <c r="A605" s="22" t="s">
        <v>669</v>
      </c>
      <c r="B605" s="22" t="str">
        <f>LEFT(JV!$C$4&amp;"        ",8)&amp;"        "&amp;2</f>
        <v>AUPLOAD         2</v>
      </c>
      <c r="C605" s="22" t="str">
        <f>LEFT((JV!$C$5&amp;" "),4)</f>
        <v>BD05</v>
      </c>
      <c r="D605" s="22" t="str">
        <f>LEFT((JV!J614&amp;"        "),8)</f>
        <v xml:space="preserve">        </v>
      </c>
      <c r="E605" s="22" t="str">
        <f>RIGHT("000000000000"&amp;(ROUND((JV!G614+JV!H614),2)*100),12)</f>
        <v>000000000000</v>
      </c>
      <c r="F605" s="22" t="str">
        <f>LEFT(JV!I614&amp;"                                   ",35)</f>
        <v xml:space="preserve">0                                  </v>
      </c>
      <c r="G605" s="22" t="str">
        <f>IF((JV!G614&gt;0),"-",IF((JV!H614&gt;0),"+"," "))&amp;LEFT(JV!$F$5&amp;"  ",2)&amp;JV!$F$6&amp;"      "</f>
        <v xml:space="preserve">   Q      </v>
      </c>
      <c r="H605" s="22" t="str">
        <f>LEFT(JV!A614&amp;"      ",6)</f>
        <v xml:space="preserve">      </v>
      </c>
      <c r="I605" s="22" t="str">
        <f>LEFT(JV!B614&amp;"      ",6)</f>
        <v xml:space="preserve">      </v>
      </c>
      <c r="J605" s="22" t="str">
        <f>LEFT(JV!C614&amp;"      ",6)</f>
        <v xml:space="preserve">      </v>
      </c>
      <c r="K605" s="22" t="str">
        <f>LEFT(JV!D614&amp;"      ",6)</f>
        <v xml:space="preserve">      </v>
      </c>
      <c r="L605" s="22" t="str">
        <f>LEFT(JV!E614&amp;"      ",6)</f>
        <v xml:space="preserve">      </v>
      </c>
      <c r="M605" s="22" t="str">
        <f>LEFT(JV!F614&amp;"      ",6)</f>
        <v xml:space="preserve">01    </v>
      </c>
      <c r="N605" s="22" t="str">
        <f>LEFT(JV!M614&amp;"        ",8)&amp;LEFT(JV!N614&amp;"    ",4)&amp;LEFT(JV!O614&amp;"    ",4)&amp;LEFT(JV!P614&amp;" ",1)&amp;LEFT(JV!Q614&amp;"        ",8)&amp;LEFT(JV!R614&amp;" ",1)</f>
        <v xml:space="preserve">                          </v>
      </c>
    </row>
    <row r="606" spans="1:14" x14ac:dyDescent="0.2">
      <c r="A606" s="22" t="s">
        <v>670</v>
      </c>
      <c r="B606" s="22" t="str">
        <f>LEFT(JV!$C$4&amp;"        ",8)&amp;"        "&amp;2</f>
        <v>AUPLOAD         2</v>
      </c>
      <c r="C606" s="22" t="str">
        <f>LEFT((JV!$C$5&amp;" "),4)</f>
        <v>BD05</v>
      </c>
      <c r="D606" s="22" t="str">
        <f>LEFT((JV!J615&amp;"        "),8)</f>
        <v xml:space="preserve">        </v>
      </c>
      <c r="E606" s="22" t="str">
        <f>RIGHT("000000000000"&amp;(ROUND((JV!G615+JV!H615),2)*100),12)</f>
        <v>000000000000</v>
      </c>
      <c r="F606" s="22" t="str">
        <f>LEFT(JV!I615&amp;"                                   ",35)</f>
        <v xml:space="preserve">0                                  </v>
      </c>
      <c r="G606" s="22" t="str">
        <f>IF((JV!G615&gt;0),"-",IF((JV!H615&gt;0),"+"," "))&amp;LEFT(JV!$F$5&amp;"  ",2)&amp;JV!$F$6&amp;"      "</f>
        <v xml:space="preserve">   Q      </v>
      </c>
      <c r="H606" s="22" t="str">
        <f>LEFT(JV!A615&amp;"      ",6)</f>
        <v xml:space="preserve">      </v>
      </c>
      <c r="I606" s="22" t="str">
        <f>LEFT(JV!B615&amp;"      ",6)</f>
        <v xml:space="preserve">      </v>
      </c>
      <c r="J606" s="22" t="str">
        <f>LEFT(JV!C615&amp;"      ",6)</f>
        <v xml:space="preserve">      </v>
      </c>
      <c r="K606" s="22" t="str">
        <f>LEFT(JV!D615&amp;"      ",6)</f>
        <v xml:space="preserve">      </v>
      </c>
      <c r="L606" s="22" t="str">
        <f>LEFT(JV!E615&amp;"      ",6)</f>
        <v xml:space="preserve">      </v>
      </c>
      <c r="M606" s="22" t="str">
        <f>LEFT(JV!F615&amp;"      ",6)</f>
        <v xml:space="preserve">01    </v>
      </c>
      <c r="N606" s="22" t="str">
        <f>LEFT(JV!M615&amp;"        ",8)&amp;LEFT(JV!N615&amp;"    ",4)&amp;LEFT(JV!O615&amp;"    ",4)&amp;LEFT(JV!P615&amp;" ",1)&amp;LEFT(JV!Q615&amp;"        ",8)&amp;LEFT(JV!R615&amp;" ",1)</f>
        <v xml:space="preserve">                          </v>
      </c>
    </row>
    <row r="607" spans="1:14" x14ac:dyDescent="0.2">
      <c r="A607" s="22" t="s">
        <v>671</v>
      </c>
      <c r="B607" s="22" t="str">
        <f>LEFT(JV!$C$4&amp;"        ",8)&amp;"        "&amp;2</f>
        <v>AUPLOAD         2</v>
      </c>
      <c r="C607" s="22" t="str">
        <f>LEFT((JV!$C$5&amp;" "),4)</f>
        <v>BD05</v>
      </c>
      <c r="D607" s="22" t="str">
        <f>LEFT((JV!J616&amp;"        "),8)</f>
        <v xml:space="preserve">        </v>
      </c>
      <c r="E607" s="22" t="str">
        <f>RIGHT("000000000000"&amp;(ROUND((JV!G616+JV!H616),2)*100),12)</f>
        <v>000000000000</v>
      </c>
      <c r="F607" s="22" t="str">
        <f>LEFT(JV!I616&amp;"                                   ",35)</f>
        <v xml:space="preserve">0                                  </v>
      </c>
      <c r="G607" s="22" t="str">
        <f>IF((JV!G616&gt;0),"-",IF((JV!H616&gt;0),"+"," "))&amp;LEFT(JV!$F$5&amp;"  ",2)&amp;JV!$F$6&amp;"      "</f>
        <v xml:space="preserve">   Q      </v>
      </c>
      <c r="H607" s="22" t="str">
        <f>LEFT(JV!A616&amp;"      ",6)</f>
        <v xml:space="preserve">      </v>
      </c>
      <c r="I607" s="22" t="str">
        <f>LEFT(JV!B616&amp;"      ",6)</f>
        <v xml:space="preserve">      </v>
      </c>
      <c r="J607" s="22" t="str">
        <f>LEFT(JV!C616&amp;"      ",6)</f>
        <v xml:space="preserve">      </v>
      </c>
      <c r="K607" s="22" t="str">
        <f>LEFT(JV!D616&amp;"      ",6)</f>
        <v xml:space="preserve">      </v>
      </c>
      <c r="L607" s="22" t="str">
        <f>LEFT(JV!E616&amp;"      ",6)</f>
        <v xml:space="preserve">      </v>
      </c>
      <c r="M607" s="22" t="str">
        <f>LEFT(JV!F616&amp;"      ",6)</f>
        <v xml:space="preserve">01    </v>
      </c>
      <c r="N607" s="22" t="str">
        <f>LEFT(JV!M616&amp;"        ",8)&amp;LEFT(JV!N616&amp;"    ",4)&amp;LEFT(JV!O616&amp;"    ",4)&amp;LEFT(JV!P616&amp;" ",1)&amp;LEFT(JV!Q616&amp;"        ",8)&amp;LEFT(JV!R616&amp;" ",1)</f>
        <v xml:space="preserve">                          </v>
      </c>
    </row>
    <row r="608" spans="1:14" x14ac:dyDescent="0.2">
      <c r="A608" s="22" t="s">
        <v>672</v>
      </c>
      <c r="B608" s="22" t="str">
        <f>LEFT(JV!$C$4&amp;"        ",8)&amp;"        "&amp;2</f>
        <v>AUPLOAD         2</v>
      </c>
      <c r="C608" s="22" t="str">
        <f>LEFT((JV!$C$5&amp;" "),4)</f>
        <v>BD05</v>
      </c>
      <c r="D608" s="22" t="str">
        <f>LEFT((JV!J617&amp;"        "),8)</f>
        <v xml:space="preserve">        </v>
      </c>
      <c r="E608" s="22" t="str">
        <f>RIGHT("000000000000"&amp;(ROUND((JV!G617+JV!H617),2)*100),12)</f>
        <v>000000000000</v>
      </c>
      <c r="F608" s="22" t="str">
        <f>LEFT(JV!I617&amp;"                                   ",35)</f>
        <v xml:space="preserve">0                                  </v>
      </c>
      <c r="G608" s="22" t="str">
        <f>IF((JV!G617&gt;0),"-",IF((JV!H617&gt;0),"+"," "))&amp;LEFT(JV!$F$5&amp;"  ",2)&amp;JV!$F$6&amp;"      "</f>
        <v xml:space="preserve">   Q      </v>
      </c>
      <c r="H608" s="22" t="str">
        <f>LEFT(JV!A617&amp;"      ",6)</f>
        <v xml:space="preserve">      </v>
      </c>
      <c r="I608" s="22" t="str">
        <f>LEFT(JV!B617&amp;"      ",6)</f>
        <v xml:space="preserve">      </v>
      </c>
      <c r="J608" s="22" t="str">
        <f>LEFT(JV!C617&amp;"      ",6)</f>
        <v xml:space="preserve">      </v>
      </c>
      <c r="K608" s="22" t="str">
        <f>LEFT(JV!D617&amp;"      ",6)</f>
        <v xml:space="preserve">      </v>
      </c>
      <c r="L608" s="22" t="str">
        <f>LEFT(JV!E617&amp;"      ",6)</f>
        <v xml:space="preserve">      </v>
      </c>
      <c r="M608" s="22" t="str">
        <f>LEFT(JV!F617&amp;"      ",6)</f>
        <v xml:space="preserve">01    </v>
      </c>
      <c r="N608" s="22" t="str">
        <f>LEFT(JV!M617&amp;"        ",8)&amp;LEFT(JV!N617&amp;"    ",4)&amp;LEFT(JV!O617&amp;"    ",4)&amp;LEFT(JV!P617&amp;" ",1)&amp;LEFT(JV!Q617&amp;"        ",8)&amp;LEFT(JV!R617&amp;" ",1)</f>
        <v xml:space="preserve">                          </v>
      </c>
    </row>
    <row r="609" spans="1:14" x14ac:dyDescent="0.2">
      <c r="A609" s="22" t="s">
        <v>673</v>
      </c>
      <c r="B609" s="22" t="str">
        <f>LEFT(JV!$C$4&amp;"        ",8)&amp;"        "&amp;2</f>
        <v>AUPLOAD         2</v>
      </c>
      <c r="C609" s="22" t="str">
        <f>LEFT((JV!$C$5&amp;" "),4)</f>
        <v>BD05</v>
      </c>
      <c r="D609" s="22" t="str">
        <f>LEFT((JV!J618&amp;"        "),8)</f>
        <v xml:space="preserve">        </v>
      </c>
      <c r="E609" s="22" t="str">
        <f>RIGHT("000000000000"&amp;(ROUND((JV!G618+JV!H618),2)*100),12)</f>
        <v>000000000000</v>
      </c>
      <c r="F609" s="22" t="str">
        <f>LEFT(JV!I618&amp;"                                   ",35)</f>
        <v xml:space="preserve">0                                  </v>
      </c>
      <c r="G609" s="22" t="str">
        <f>IF((JV!G618&gt;0),"-",IF((JV!H618&gt;0),"+"," "))&amp;LEFT(JV!$F$5&amp;"  ",2)&amp;JV!$F$6&amp;"      "</f>
        <v xml:space="preserve">   Q      </v>
      </c>
      <c r="H609" s="22" t="str">
        <f>LEFT(JV!A618&amp;"      ",6)</f>
        <v xml:space="preserve">      </v>
      </c>
      <c r="I609" s="22" t="str">
        <f>LEFT(JV!B618&amp;"      ",6)</f>
        <v xml:space="preserve">      </v>
      </c>
      <c r="J609" s="22" t="str">
        <f>LEFT(JV!C618&amp;"      ",6)</f>
        <v xml:space="preserve">      </v>
      </c>
      <c r="K609" s="22" t="str">
        <f>LEFT(JV!D618&amp;"      ",6)</f>
        <v xml:space="preserve">      </v>
      </c>
      <c r="L609" s="22" t="str">
        <f>LEFT(JV!E618&amp;"      ",6)</f>
        <v xml:space="preserve">      </v>
      </c>
      <c r="M609" s="22" t="str">
        <f>LEFT(JV!F618&amp;"      ",6)</f>
        <v xml:space="preserve">01    </v>
      </c>
      <c r="N609" s="22" t="str">
        <f>LEFT(JV!M618&amp;"        ",8)&amp;LEFT(JV!N618&amp;"    ",4)&amp;LEFT(JV!O618&amp;"    ",4)&amp;LEFT(JV!P618&amp;" ",1)&amp;LEFT(JV!Q618&amp;"        ",8)&amp;LEFT(JV!R618&amp;" ",1)</f>
        <v xml:space="preserve">                          </v>
      </c>
    </row>
    <row r="610" spans="1:14" x14ac:dyDescent="0.2">
      <c r="A610" s="22" t="s">
        <v>674</v>
      </c>
      <c r="B610" s="22" t="str">
        <f>LEFT(JV!$C$4&amp;"        ",8)&amp;"        "&amp;2</f>
        <v>AUPLOAD         2</v>
      </c>
      <c r="C610" s="22" t="str">
        <f>LEFT((JV!$C$5&amp;" "),4)</f>
        <v>BD05</v>
      </c>
      <c r="D610" s="22" t="str">
        <f>LEFT((JV!J619&amp;"        "),8)</f>
        <v xml:space="preserve">        </v>
      </c>
      <c r="E610" s="22" t="str">
        <f>RIGHT("000000000000"&amp;(ROUND((JV!G619+JV!H619),2)*100),12)</f>
        <v>000000000000</v>
      </c>
      <c r="F610" s="22" t="str">
        <f>LEFT(JV!I619&amp;"                                   ",35)</f>
        <v xml:space="preserve">0                                  </v>
      </c>
      <c r="G610" s="22" t="str">
        <f>IF((JV!G619&gt;0),"-",IF((JV!H619&gt;0),"+"," "))&amp;LEFT(JV!$F$5&amp;"  ",2)&amp;JV!$F$6&amp;"      "</f>
        <v xml:space="preserve">   Q      </v>
      </c>
      <c r="H610" s="22" t="str">
        <f>LEFT(JV!A619&amp;"      ",6)</f>
        <v xml:space="preserve">      </v>
      </c>
      <c r="I610" s="22" t="str">
        <f>LEFT(JV!B619&amp;"      ",6)</f>
        <v xml:space="preserve">      </v>
      </c>
      <c r="J610" s="22" t="str">
        <f>LEFT(JV!C619&amp;"      ",6)</f>
        <v xml:space="preserve">      </v>
      </c>
      <c r="K610" s="22" t="str">
        <f>LEFT(JV!D619&amp;"      ",6)</f>
        <v xml:space="preserve">      </v>
      </c>
      <c r="L610" s="22" t="str">
        <f>LEFT(JV!E619&amp;"      ",6)</f>
        <v xml:space="preserve">      </v>
      </c>
      <c r="M610" s="22" t="str">
        <f>LEFT(JV!F619&amp;"      ",6)</f>
        <v xml:space="preserve">01    </v>
      </c>
      <c r="N610" s="22" t="str">
        <f>LEFT(JV!M619&amp;"        ",8)&amp;LEFT(JV!N619&amp;"    ",4)&amp;LEFT(JV!O619&amp;"    ",4)&amp;LEFT(JV!P619&amp;" ",1)&amp;LEFT(JV!Q619&amp;"        ",8)&amp;LEFT(JV!R619&amp;" ",1)</f>
        <v xml:space="preserve">                          </v>
      </c>
    </row>
    <row r="611" spans="1:14" x14ac:dyDescent="0.2">
      <c r="A611" s="22" t="s">
        <v>675</v>
      </c>
      <c r="B611" s="22" t="str">
        <f>LEFT(JV!$C$4&amp;"        ",8)&amp;"        "&amp;2</f>
        <v>AUPLOAD         2</v>
      </c>
      <c r="C611" s="22" t="str">
        <f>LEFT((JV!$C$5&amp;" "),4)</f>
        <v>BD05</v>
      </c>
      <c r="D611" s="22" t="str">
        <f>LEFT((JV!J620&amp;"        "),8)</f>
        <v xml:space="preserve">        </v>
      </c>
      <c r="E611" s="22" t="str">
        <f>RIGHT("000000000000"&amp;(ROUND((JV!G620+JV!H620),2)*100),12)</f>
        <v>000000000000</v>
      </c>
      <c r="F611" s="22" t="str">
        <f>LEFT(JV!I620&amp;"                                   ",35)</f>
        <v xml:space="preserve">0                                  </v>
      </c>
      <c r="G611" s="22" t="str">
        <f>IF((JV!G620&gt;0),"-",IF((JV!H620&gt;0),"+"," "))&amp;LEFT(JV!$F$5&amp;"  ",2)&amp;JV!$F$6&amp;"      "</f>
        <v xml:space="preserve">   Q      </v>
      </c>
      <c r="H611" s="22" t="str">
        <f>LEFT(JV!A620&amp;"      ",6)</f>
        <v xml:space="preserve">      </v>
      </c>
      <c r="I611" s="22" t="str">
        <f>LEFT(JV!B620&amp;"      ",6)</f>
        <v xml:space="preserve">      </v>
      </c>
      <c r="J611" s="22" t="str">
        <f>LEFT(JV!C620&amp;"      ",6)</f>
        <v xml:space="preserve">      </v>
      </c>
      <c r="K611" s="22" t="str">
        <f>LEFT(JV!D620&amp;"      ",6)</f>
        <v xml:space="preserve">      </v>
      </c>
      <c r="L611" s="22" t="str">
        <f>LEFT(JV!E620&amp;"      ",6)</f>
        <v xml:space="preserve">      </v>
      </c>
      <c r="M611" s="22" t="str">
        <f>LEFT(JV!F620&amp;"      ",6)</f>
        <v xml:space="preserve">01    </v>
      </c>
      <c r="N611" s="22" t="str">
        <f>LEFT(JV!M620&amp;"        ",8)&amp;LEFT(JV!N620&amp;"    ",4)&amp;LEFT(JV!O620&amp;"    ",4)&amp;LEFT(JV!P620&amp;" ",1)&amp;LEFT(JV!Q620&amp;"        ",8)&amp;LEFT(JV!R620&amp;" ",1)</f>
        <v xml:space="preserve">                          </v>
      </c>
    </row>
    <row r="612" spans="1:14" x14ac:dyDescent="0.2">
      <c r="A612" s="22" t="s">
        <v>676</v>
      </c>
      <c r="B612" s="22" t="str">
        <f>LEFT(JV!$C$4&amp;"        ",8)&amp;"        "&amp;2</f>
        <v>AUPLOAD         2</v>
      </c>
      <c r="C612" s="22" t="str">
        <f>LEFT((JV!$C$5&amp;" "),4)</f>
        <v>BD05</v>
      </c>
      <c r="D612" s="22" t="str">
        <f>LEFT((JV!J621&amp;"        "),8)</f>
        <v xml:space="preserve">        </v>
      </c>
      <c r="E612" s="22" t="str">
        <f>RIGHT("000000000000"&amp;(ROUND((JV!G621+JV!H621),2)*100),12)</f>
        <v>000000000000</v>
      </c>
      <c r="F612" s="22" t="str">
        <f>LEFT(JV!I621&amp;"                                   ",35)</f>
        <v xml:space="preserve">0                                  </v>
      </c>
      <c r="G612" s="22" t="str">
        <f>IF((JV!G621&gt;0),"-",IF((JV!H621&gt;0),"+"," "))&amp;LEFT(JV!$F$5&amp;"  ",2)&amp;JV!$F$6&amp;"      "</f>
        <v xml:space="preserve">   Q      </v>
      </c>
      <c r="H612" s="22" t="str">
        <f>LEFT(JV!A621&amp;"      ",6)</f>
        <v xml:space="preserve">      </v>
      </c>
      <c r="I612" s="22" t="str">
        <f>LEFT(JV!B621&amp;"      ",6)</f>
        <v xml:space="preserve">      </v>
      </c>
      <c r="J612" s="22" t="str">
        <f>LEFT(JV!C621&amp;"      ",6)</f>
        <v xml:space="preserve">      </v>
      </c>
      <c r="K612" s="22" t="str">
        <f>LEFT(JV!D621&amp;"      ",6)</f>
        <v xml:space="preserve">      </v>
      </c>
      <c r="L612" s="22" t="str">
        <f>LEFT(JV!E621&amp;"      ",6)</f>
        <v xml:space="preserve">      </v>
      </c>
      <c r="M612" s="22" t="str">
        <f>LEFT(JV!F621&amp;"      ",6)</f>
        <v xml:space="preserve">01    </v>
      </c>
      <c r="N612" s="22" t="str">
        <f>LEFT(JV!M621&amp;"        ",8)&amp;LEFT(JV!N621&amp;"    ",4)&amp;LEFT(JV!O621&amp;"    ",4)&amp;LEFT(JV!P621&amp;" ",1)&amp;LEFT(JV!Q621&amp;"        ",8)&amp;LEFT(JV!R621&amp;" ",1)</f>
        <v xml:space="preserve">                          </v>
      </c>
    </row>
    <row r="613" spans="1:14" x14ac:dyDescent="0.2">
      <c r="A613" s="22" t="s">
        <v>677</v>
      </c>
      <c r="B613" s="22" t="str">
        <f>LEFT(JV!$C$4&amp;"        ",8)&amp;"        "&amp;2</f>
        <v>AUPLOAD         2</v>
      </c>
      <c r="C613" s="22" t="str">
        <f>LEFT((JV!$C$5&amp;" "),4)</f>
        <v>BD05</v>
      </c>
      <c r="D613" s="22" t="str">
        <f>LEFT((JV!J622&amp;"        "),8)</f>
        <v xml:space="preserve">        </v>
      </c>
      <c r="E613" s="22" t="str">
        <f>RIGHT("000000000000"&amp;(ROUND((JV!G622+JV!H622),2)*100),12)</f>
        <v>000000000000</v>
      </c>
      <c r="F613" s="22" t="str">
        <f>LEFT(JV!I622&amp;"                                   ",35)</f>
        <v xml:space="preserve">0                                  </v>
      </c>
      <c r="G613" s="22" t="str">
        <f>IF((JV!G622&gt;0),"-",IF((JV!H622&gt;0),"+"," "))&amp;LEFT(JV!$F$5&amp;"  ",2)&amp;JV!$F$6&amp;"      "</f>
        <v xml:space="preserve">   Q      </v>
      </c>
      <c r="H613" s="22" t="str">
        <f>LEFT(JV!A622&amp;"      ",6)</f>
        <v xml:space="preserve">      </v>
      </c>
      <c r="I613" s="22" t="str">
        <f>LEFT(JV!B622&amp;"      ",6)</f>
        <v xml:space="preserve">      </v>
      </c>
      <c r="J613" s="22" t="str">
        <f>LEFT(JV!C622&amp;"      ",6)</f>
        <v xml:space="preserve">      </v>
      </c>
      <c r="K613" s="22" t="str">
        <f>LEFT(JV!D622&amp;"      ",6)</f>
        <v xml:space="preserve">      </v>
      </c>
      <c r="L613" s="22" t="str">
        <f>LEFT(JV!E622&amp;"      ",6)</f>
        <v xml:space="preserve">      </v>
      </c>
      <c r="M613" s="22" t="str">
        <f>LEFT(JV!F622&amp;"      ",6)</f>
        <v xml:space="preserve">01    </v>
      </c>
      <c r="N613" s="22" t="str">
        <f>LEFT(JV!M622&amp;"        ",8)&amp;LEFT(JV!N622&amp;"    ",4)&amp;LEFT(JV!O622&amp;"    ",4)&amp;LEFT(JV!P622&amp;" ",1)&amp;LEFT(JV!Q622&amp;"        ",8)&amp;LEFT(JV!R622&amp;" ",1)</f>
        <v xml:space="preserve">                          </v>
      </c>
    </row>
    <row r="614" spans="1:14" x14ac:dyDescent="0.2">
      <c r="A614" s="22" t="s">
        <v>678</v>
      </c>
      <c r="B614" s="22" t="str">
        <f>LEFT(JV!$C$4&amp;"        ",8)&amp;"        "&amp;2</f>
        <v>AUPLOAD         2</v>
      </c>
      <c r="C614" s="22" t="str">
        <f>LEFT((JV!$C$5&amp;" "),4)</f>
        <v>BD05</v>
      </c>
      <c r="D614" s="22" t="str">
        <f>LEFT((JV!J623&amp;"        "),8)</f>
        <v xml:space="preserve">        </v>
      </c>
      <c r="E614" s="22" t="str">
        <f>RIGHT("000000000000"&amp;(ROUND((JV!G623+JV!H623),2)*100),12)</f>
        <v>000000000000</v>
      </c>
      <c r="F614" s="22" t="str">
        <f>LEFT(JV!I623&amp;"                                   ",35)</f>
        <v xml:space="preserve">0                                  </v>
      </c>
      <c r="G614" s="22" t="str">
        <f>IF((JV!G623&gt;0),"-",IF((JV!H623&gt;0),"+"," "))&amp;LEFT(JV!$F$5&amp;"  ",2)&amp;JV!$F$6&amp;"      "</f>
        <v xml:space="preserve">   Q      </v>
      </c>
      <c r="H614" s="22" t="str">
        <f>LEFT(JV!A623&amp;"      ",6)</f>
        <v xml:space="preserve">      </v>
      </c>
      <c r="I614" s="22" t="str">
        <f>LEFT(JV!B623&amp;"      ",6)</f>
        <v xml:space="preserve">      </v>
      </c>
      <c r="J614" s="22" t="str">
        <f>LEFT(JV!C623&amp;"      ",6)</f>
        <v xml:space="preserve">      </v>
      </c>
      <c r="K614" s="22" t="str">
        <f>LEFT(JV!D623&amp;"      ",6)</f>
        <v xml:space="preserve">      </v>
      </c>
      <c r="L614" s="22" t="str">
        <f>LEFT(JV!E623&amp;"      ",6)</f>
        <v xml:space="preserve">      </v>
      </c>
      <c r="M614" s="22" t="str">
        <f>LEFT(JV!F623&amp;"      ",6)</f>
        <v xml:space="preserve">01    </v>
      </c>
      <c r="N614" s="22" t="str">
        <f>LEFT(JV!M623&amp;"        ",8)&amp;LEFT(JV!N623&amp;"    ",4)&amp;LEFT(JV!O623&amp;"    ",4)&amp;LEFT(JV!P623&amp;" ",1)&amp;LEFT(JV!Q623&amp;"        ",8)&amp;LEFT(JV!R623&amp;" ",1)</f>
        <v xml:space="preserve">                          </v>
      </c>
    </row>
    <row r="615" spans="1:14" x14ac:dyDescent="0.2">
      <c r="A615" s="22" t="s">
        <v>679</v>
      </c>
      <c r="B615" s="22" t="str">
        <f>LEFT(JV!$C$4&amp;"        ",8)&amp;"        "&amp;2</f>
        <v>AUPLOAD         2</v>
      </c>
      <c r="C615" s="22" t="str">
        <f>LEFT((JV!$C$5&amp;" "),4)</f>
        <v>BD05</v>
      </c>
      <c r="D615" s="22" t="str">
        <f>LEFT((JV!J624&amp;"        "),8)</f>
        <v xml:space="preserve">        </v>
      </c>
      <c r="E615" s="22" t="str">
        <f>RIGHT("000000000000"&amp;(ROUND((JV!G624+JV!H624),2)*100),12)</f>
        <v>000000000000</v>
      </c>
      <c r="F615" s="22" t="str">
        <f>LEFT(JV!I624&amp;"                                   ",35)</f>
        <v xml:space="preserve">0                                  </v>
      </c>
      <c r="G615" s="22" t="str">
        <f>IF((JV!G624&gt;0),"-",IF((JV!H624&gt;0),"+"," "))&amp;LEFT(JV!$F$5&amp;"  ",2)&amp;JV!$F$6&amp;"      "</f>
        <v xml:space="preserve">   Q      </v>
      </c>
      <c r="H615" s="22" t="str">
        <f>LEFT(JV!A624&amp;"      ",6)</f>
        <v xml:space="preserve">      </v>
      </c>
      <c r="I615" s="22" t="str">
        <f>LEFT(JV!B624&amp;"      ",6)</f>
        <v xml:space="preserve">      </v>
      </c>
      <c r="J615" s="22" t="str">
        <f>LEFT(JV!C624&amp;"      ",6)</f>
        <v xml:space="preserve">      </v>
      </c>
      <c r="K615" s="22" t="str">
        <f>LEFT(JV!D624&amp;"      ",6)</f>
        <v xml:space="preserve">      </v>
      </c>
      <c r="L615" s="22" t="str">
        <f>LEFT(JV!E624&amp;"      ",6)</f>
        <v xml:space="preserve">      </v>
      </c>
      <c r="M615" s="22" t="str">
        <f>LEFT(JV!F624&amp;"      ",6)</f>
        <v xml:space="preserve">01    </v>
      </c>
      <c r="N615" s="22" t="str">
        <f>LEFT(JV!M624&amp;"        ",8)&amp;LEFT(JV!N624&amp;"    ",4)&amp;LEFT(JV!O624&amp;"    ",4)&amp;LEFT(JV!P624&amp;" ",1)&amp;LEFT(JV!Q624&amp;"        ",8)&amp;LEFT(JV!R624&amp;" ",1)</f>
        <v xml:space="preserve">                          </v>
      </c>
    </row>
    <row r="616" spans="1:14" x14ac:dyDescent="0.2">
      <c r="A616" s="22" t="s">
        <v>680</v>
      </c>
      <c r="B616" s="22" t="str">
        <f>LEFT(JV!$C$4&amp;"        ",8)&amp;"        "&amp;2</f>
        <v>AUPLOAD         2</v>
      </c>
      <c r="C616" s="22" t="str">
        <f>LEFT((JV!$C$5&amp;" "),4)</f>
        <v>BD05</v>
      </c>
      <c r="D616" s="22" t="str">
        <f>LEFT((JV!J625&amp;"        "),8)</f>
        <v xml:space="preserve">        </v>
      </c>
      <c r="E616" s="22" t="str">
        <f>RIGHT("000000000000"&amp;(ROUND((JV!G625+JV!H625),2)*100),12)</f>
        <v>000000000000</v>
      </c>
      <c r="F616" s="22" t="str">
        <f>LEFT(JV!I625&amp;"                                   ",35)</f>
        <v xml:space="preserve">0                                  </v>
      </c>
      <c r="G616" s="22" t="str">
        <f>IF((JV!G625&gt;0),"-",IF((JV!H625&gt;0),"+"," "))&amp;LEFT(JV!$F$5&amp;"  ",2)&amp;JV!$F$6&amp;"      "</f>
        <v xml:space="preserve">   Q      </v>
      </c>
      <c r="H616" s="22" t="str">
        <f>LEFT(JV!A625&amp;"      ",6)</f>
        <v xml:space="preserve">      </v>
      </c>
      <c r="I616" s="22" t="str">
        <f>LEFT(JV!B625&amp;"      ",6)</f>
        <v xml:space="preserve">      </v>
      </c>
      <c r="J616" s="22" t="str">
        <f>LEFT(JV!C625&amp;"      ",6)</f>
        <v xml:space="preserve">      </v>
      </c>
      <c r="K616" s="22" t="str">
        <f>LEFT(JV!D625&amp;"      ",6)</f>
        <v xml:space="preserve">      </v>
      </c>
      <c r="L616" s="22" t="str">
        <f>LEFT(JV!E625&amp;"      ",6)</f>
        <v xml:space="preserve">      </v>
      </c>
      <c r="M616" s="22" t="str">
        <f>LEFT(JV!F625&amp;"      ",6)</f>
        <v xml:space="preserve">01    </v>
      </c>
      <c r="N616" s="22" t="str">
        <f>LEFT(JV!M625&amp;"        ",8)&amp;LEFT(JV!N625&amp;"    ",4)&amp;LEFT(JV!O625&amp;"    ",4)&amp;LEFT(JV!P625&amp;" ",1)&amp;LEFT(JV!Q625&amp;"        ",8)&amp;LEFT(JV!R625&amp;" ",1)</f>
        <v xml:space="preserve">                          </v>
      </c>
    </row>
    <row r="617" spans="1:14" x14ac:dyDescent="0.2">
      <c r="A617" s="22" t="s">
        <v>681</v>
      </c>
      <c r="B617" s="22" t="str">
        <f>LEFT(JV!$C$4&amp;"        ",8)&amp;"        "&amp;2</f>
        <v>AUPLOAD         2</v>
      </c>
      <c r="C617" s="22" t="str">
        <f>LEFT((JV!$C$5&amp;" "),4)</f>
        <v>BD05</v>
      </c>
      <c r="D617" s="22" t="str">
        <f>LEFT((JV!J626&amp;"        "),8)</f>
        <v xml:space="preserve">        </v>
      </c>
      <c r="E617" s="22" t="str">
        <f>RIGHT("000000000000"&amp;(ROUND((JV!G626+JV!H626),2)*100),12)</f>
        <v>000000000000</v>
      </c>
      <c r="F617" s="22" t="str">
        <f>LEFT(JV!I626&amp;"                                   ",35)</f>
        <v xml:space="preserve">0                                  </v>
      </c>
      <c r="G617" s="22" t="str">
        <f>IF((JV!G626&gt;0),"-",IF((JV!H626&gt;0),"+"," "))&amp;LEFT(JV!$F$5&amp;"  ",2)&amp;JV!$F$6&amp;"      "</f>
        <v xml:space="preserve">   Q      </v>
      </c>
      <c r="H617" s="22" t="str">
        <f>LEFT(JV!A626&amp;"      ",6)</f>
        <v xml:space="preserve">      </v>
      </c>
      <c r="I617" s="22" t="str">
        <f>LEFT(JV!B626&amp;"      ",6)</f>
        <v xml:space="preserve">      </v>
      </c>
      <c r="J617" s="22" t="str">
        <f>LEFT(JV!C626&amp;"      ",6)</f>
        <v xml:space="preserve">      </v>
      </c>
      <c r="K617" s="22" t="str">
        <f>LEFT(JV!D626&amp;"      ",6)</f>
        <v xml:space="preserve">      </v>
      </c>
      <c r="L617" s="22" t="str">
        <f>LEFT(JV!E626&amp;"      ",6)</f>
        <v xml:space="preserve">      </v>
      </c>
      <c r="M617" s="22" t="str">
        <f>LEFT(JV!F626&amp;"      ",6)</f>
        <v xml:space="preserve">01    </v>
      </c>
      <c r="N617" s="22" t="str">
        <f>LEFT(JV!M626&amp;"        ",8)&amp;LEFT(JV!N626&amp;"    ",4)&amp;LEFT(JV!O626&amp;"    ",4)&amp;LEFT(JV!P626&amp;" ",1)&amp;LEFT(JV!Q626&amp;"        ",8)&amp;LEFT(JV!R626&amp;" ",1)</f>
        <v xml:space="preserve">                          </v>
      </c>
    </row>
    <row r="618" spans="1:14" x14ac:dyDescent="0.2">
      <c r="A618" s="22" t="s">
        <v>682</v>
      </c>
      <c r="B618" s="22" t="str">
        <f>LEFT(JV!$C$4&amp;"        ",8)&amp;"        "&amp;2</f>
        <v>AUPLOAD         2</v>
      </c>
      <c r="C618" s="22" t="str">
        <f>LEFT((JV!$C$5&amp;" "),4)</f>
        <v>BD05</v>
      </c>
      <c r="D618" s="22" t="str">
        <f>LEFT((JV!J627&amp;"        "),8)</f>
        <v xml:space="preserve">        </v>
      </c>
      <c r="E618" s="22" t="str">
        <f>RIGHT("000000000000"&amp;(ROUND((JV!G627+JV!H627),2)*100),12)</f>
        <v>000000000000</v>
      </c>
      <c r="F618" s="22" t="str">
        <f>LEFT(JV!I627&amp;"                                   ",35)</f>
        <v xml:space="preserve">0                                  </v>
      </c>
      <c r="G618" s="22" t="str">
        <f>IF((JV!G627&gt;0),"-",IF((JV!H627&gt;0),"+"," "))&amp;LEFT(JV!$F$5&amp;"  ",2)&amp;JV!$F$6&amp;"      "</f>
        <v xml:space="preserve">   Q      </v>
      </c>
      <c r="H618" s="22" t="str">
        <f>LEFT(JV!A627&amp;"      ",6)</f>
        <v xml:space="preserve">      </v>
      </c>
      <c r="I618" s="22" t="str">
        <f>LEFT(JV!B627&amp;"      ",6)</f>
        <v xml:space="preserve">      </v>
      </c>
      <c r="J618" s="22" t="str">
        <f>LEFT(JV!C627&amp;"      ",6)</f>
        <v xml:space="preserve">      </v>
      </c>
      <c r="K618" s="22" t="str">
        <f>LEFT(JV!D627&amp;"      ",6)</f>
        <v xml:space="preserve">      </v>
      </c>
      <c r="L618" s="22" t="str">
        <f>LEFT(JV!E627&amp;"      ",6)</f>
        <v xml:space="preserve">      </v>
      </c>
      <c r="M618" s="22" t="str">
        <f>LEFT(JV!F627&amp;"      ",6)</f>
        <v xml:space="preserve">01    </v>
      </c>
      <c r="N618" s="22" t="str">
        <f>LEFT(JV!M627&amp;"        ",8)&amp;LEFT(JV!N627&amp;"    ",4)&amp;LEFT(JV!O627&amp;"    ",4)&amp;LEFT(JV!P627&amp;" ",1)&amp;LEFT(JV!Q627&amp;"        ",8)&amp;LEFT(JV!R627&amp;" ",1)</f>
        <v xml:space="preserve">                          </v>
      </c>
    </row>
    <row r="619" spans="1:14" x14ac:dyDescent="0.2">
      <c r="A619" s="22" t="s">
        <v>683</v>
      </c>
      <c r="B619" s="22" t="str">
        <f>LEFT(JV!$C$4&amp;"        ",8)&amp;"        "&amp;2</f>
        <v>AUPLOAD         2</v>
      </c>
      <c r="C619" s="22" t="str">
        <f>LEFT((JV!$C$5&amp;" "),4)</f>
        <v>BD05</v>
      </c>
      <c r="D619" s="22" t="str">
        <f>LEFT((JV!J628&amp;"        "),8)</f>
        <v xml:space="preserve">        </v>
      </c>
      <c r="E619" s="22" t="str">
        <f>RIGHT("000000000000"&amp;(ROUND((JV!G628+JV!H628),2)*100),12)</f>
        <v>000000000000</v>
      </c>
      <c r="F619" s="22" t="str">
        <f>LEFT(JV!I628&amp;"                                   ",35)</f>
        <v xml:space="preserve">0                                  </v>
      </c>
      <c r="G619" s="22" t="str">
        <f>IF((JV!G628&gt;0),"-",IF((JV!H628&gt;0),"+"," "))&amp;LEFT(JV!$F$5&amp;"  ",2)&amp;JV!$F$6&amp;"      "</f>
        <v xml:space="preserve">   Q      </v>
      </c>
      <c r="H619" s="22" t="str">
        <f>LEFT(JV!A628&amp;"      ",6)</f>
        <v xml:space="preserve">      </v>
      </c>
      <c r="I619" s="22" t="str">
        <f>LEFT(JV!B628&amp;"      ",6)</f>
        <v xml:space="preserve">      </v>
      </c>
      <c r="J619" s="22" t="str">
        <f>LEFT(JV!C628&amp;"      ",6)</f>
        <v xml:space="preserve">      </v>
      </c>
      <c r="K619" s="22" t="str">
        <f>LEFT(JV!D628&amp;"      ",6)</f>
        <v xml:space="preserve">      </v>
      </c>
      <c r="L619" s="22" t="str">
        <f>LEFT(JV!E628&amp;"      ",6)</f>
        <v xml:space="preserve">      </v>
      </c>
      <c r="M619" s="22" t="str">
        <f>LEFT(JV!F628&amp;"      ",6)</f>
        <v xml:space="preserve">01    </v>
      </c>
      <c r="N619" s="22" t="str">
        <f>LEFT(JV!M628&amp;"        ",8)&amp;LEFT(JV!N628&amp;"    ",4)&amp;LEFT(JV!O628&amp;"    ",4)&amp;LEFT(JV!P628&amp;" ",1)&amp;LEFT(JV!Q628&amp;"        ",8)&amp;LEFT(JV!R628&amp;" ",1)</f>
        <v xml:space="preserve">                          </v>
      </c>
    </row>
    <row r="620" spans="1:14" x14ac:dyDescent="0.2">
      <c r="A620" s="22" t="s">
        <v>684</v>
      </c>
      <c r="B620" s="22" t="str">
        <f>LEFT(JV!$C$4&amp;"        ",8)&amp;"        "&amp;2</f>
        <v>AUPLOAD         2</v>
      </c>
      <c r="C620" s="22" t="str">
        <f>LEFT((JV!$C$5&amp;" "),4)</f>
        <v>BD05</v>
      </c>
      <c r="D620" s="22" t="str">
        <f>LEFT((JV!J629&amp;"        "),8)</f>
        <v xml:space="preserve">        </v>
      </c>
      <c r="E620" s="22" t="str">
        <f>RIGHT("000000000000"&amp;(ROUND((JV!G629+JV!H629),2)*100),12)</f>
        <v>000000000000</v>
      </c>
      <c r="F620" s="22" t="str">
        <f>LEFT(JV!I629&amp;"                                   ",35)</f>
        <v xml:space="preserve">0                                  </v>
      </c>
      <c r="G620" s="22" t="str">
        <f>IF((JV!G629&gt;0),"-",IF((JV!H629&gt;0),"+"," "))&amp;LEFT(JV!$F$5&amp;"  ",2)&amp;JV!$F$6&amp;"      "</f>
        <v xml:space="preserve">   Q      </v>
      </c>
      <c r="H620" s="22" t="str">
        <f>LEFT(JV!A629&amp;"      ",6)</f>
        <v xml:space="preserve">      </v>
      </c>
      <c r="I620" s="22" t="str">
        <f>LEFT(JV!B629&amp;"      ",6)</f>
        <v xml:space="preserve">      </v>
      </c>
      <c r="J620" s="22" t="str">
        <f>LEFT(JV!C629&amp;"      ",6)</f>
        <v xml:space="preserve">      </v>
      </c>
      <c r="K620" s="22" t="str">
        <f>LEFT(JV!D629&amp;"      ",6)</f>
        <v xml:space="preserve">      </v>
      </c>
      <c r="L620" s="22" t="str">
        <f>LEFT(JV!E629&amp;"      ",6)</f>
        <v xml:space="preserve">      </v>
      </c>
      <c r="M620" s="22" t="str">
        <f>LEFT(JV!F629&amp;"      ",6)</f>
        <v xml:space="preserve">01    </v>
      </c>
      <c r="N620" s="22" t="str">
        <f>LEFT(JV!M629&amp;"        ",8)&amp;LEFT(JV!N629&amp;"    ",4)&amp;LEFT(JV!O629&amp;"    ",4)&amp;LEFT(JV!P629&amp;" ",1)&amp;LEFT(JV!Q629&amp;"        ",8)&amp;LEFT(JV!R629&amp;" ",1)</f>
        <v xml:space="preserve">                          </v>
      </c>
    </row>
    <row r="621" spans="1:14" x14ac:dyDescent="0.2">
      <c r="A621" s="22" t="s">
        <v>685</v>
      </c>
      <c r="B621" s="22" t="str">
        <f>LEFT(JV!$C$4&amp;"        ",8)&amp;"        "&amp;2</f>
        <v>AUPLOAD         2</v>
      </c>
      <c r="C621" s="22" t="str">
        <f>LEFT((JV!$C$5&amp;" "),4)</f>
        <v>BD05</v>
      </c>
      <c r="D621" s="22" t="str">
        <f>LEFT((JV!J630&amp;"        "),8)</f>
        <v xml:space="preserve">        </v>
      </c>
      <c r="E621" s="22" t="str">
        <f>RIGHT("000000000000"&amp;(ROUND((JV!G630+JV!H630),2)*100),12)</f>
        <v>000000000000</v>
      </c>
      <c r="F621" s="22" t="str">
        <f>LEFT(JV!I630&amp;"                                   ",35)</f>
        <v xml:space="preserve">0                                  </v>
      </c>
      <c r="G621" s="22" t="str">
        <f>IF((JV!G630&gt;0),"-",IF((JV!H630&gt;0),"+"," "))&amp;LEFT(JV!$F$5&amp;"  ",2)&amp;JV!$F$6&amp;"      "</f>
        <v xml:space="preserve">   Q      </v>
      </c>
      <c r="H621" s="22" t="str">
        <f>LEFT(JV!A630&amp;"      ",6)</f>
        <v xml:space="preserve">      </v>
      </c>
      <c r="I621" s="22" t="str">
        <f>LEFT(JV!B630&amp;"      ",6)</f>
        <v xml:space="preserve">      </v>
      </c>
      <c r="J621" s="22" t="str">
        <f>LEFT(JV!C630&amp;"      ",6)</f>
        <v xml:space="preserve">      </v>
      </c>
      <c r="K621" s="22" t="str">
        <f>LEFT(JV!D630&amp;"      ",6)</f>
        <v xml:space="preserve">      </v>
      </c>
      <c r="L621" s="22" t="str">
        <f>LEFT(JV!E630&amp;"      ",6)</f>
        <v xml:space="preserve">      </v>
      </c>
      <c r="M621" s="22" t="str">
        <f>LEFT(JV!F630&amp;"      ",6)</f>
        <v xml:space="preserve">01    </v>
      </c>
      <c r="N621" s="22" t="str">
        <f>LEFT(JV!M630&amp;"        ",8)&amp;LEFT(JV!N630&amp;"    ",4)&amp;LEFT(JV!O630&amp;"    ",4)&amp;LEFT(JV!P630&amp;" ",1)&amp;LEFT(JV!Q630&amp;"        ",8)&amp;LEFT(JV!R630&amp;" ",1)</f>
        <v xml:space="preserve">                          </v>
      </c>
    </row>
    <row r="622" spans="1:14" x14ac:dyDescent="0.2">
      <c r="A622" s="22" t="s">
        <v>686</v>
      </c>
      <c r="B622" s="22" t="str">
        <f>LEFT(JV!$C$4&amp;"        ",8)&amp;"        "&amp;2</f>
        <v>AUPLOAD         2</v>
      </c>
      <c r="C622" s="22" t="str">
        <f>LEFT((JV!$C$5&amp;" "),4)</f>
        <v>BD05</v>
      </c>
      <c r="D622" s="22" t="str">
        <f>LEFT((JV!J631&amp;"        "),8)</f>
        <v xml:space="preserve">        </v>
      </c>
      <c r="E622" s="22" t="str">
        <f>RIGHT("000000000000"&amp;(ROUND((JV!G631+JV!H631),2)*100),12)</f>
        <v>000000000000</v>
      </c>
      <c r="F622" s="22" t="str">
        <f>LEFT(JV!I631&amp;"                                   ",35)</f>
        <v xml:space="preserve">0                                  </v>
      </c>
      <c r="G622" s="22" t="str">
        <f>IF((JV!G631&gt;0),"-",IF((JV!H631&gt;0),"+"," "))&amp;LEFT(JV!$F$5&amp;"  ",2)&amp;JV!$F$6&amp;"      "</f>
        <v xml:space="preserve">   Q      </v>
      </c>
      <c r="H622" s="22" t="str">
        <f>LEFT(JV!A631&amp;"      ",6)</f>
        <v xml:space="preserve">      </v>
      </c>
      <c r="I622" s="22" t="str">
        <f>LEFT(JV!B631&amp;"      ",6)</f>
        <v xml:space="preserve">      </v>
      </c>
      <c r="J622" s="22" t="str">
        <f>LEFT(JV!C631&amp;"      ",6)</f>
        <v xml:space="preserve">      </v>
      </c>
      <c r="K622" s="22" t="str">
        <f>LEFT(JV!D631&amp;"      ",6)</f>
        <v xml:space="preserve">      </v>
      </c>
      <c r="L622" s="22" t="str">
        <f>LEFT(JV!E631&amp;"      ",6)</f>
        <v xml:space="preserve">      </v>
      </c>
      <c r="M622" s="22" t="str">
        <f>LEFT(JV!F631&amp;"      ",6)</f>
        <v xml:space="preserve">01    </v>
      </c>
      <c r="N622" s="22" t="str">
        <f>LEFT(JV!M631&amp;"        ",8)&amp;LEFT(JV!N631&amp;"    ",4)&amp;LEFT(JV!O631&amp;"    ",4)&amp;LEFT(JV!P631&amp;" ",1)&amp;LEFT(JV!Q631&amp;"        ",8)&amp;LEFT(JV!R631&amp;" ",1)</f>
        <v xml:space="preserve">                          </v>
      </c>
    </row>
    <row r="623" spans="1:14" x14ac:dyDescent="0.2">
      <c r="A623" s="22" t="s">
        <v>687</v>
      </c>
      <c r="B623" s="22" t="str">
        <f>LEFT(JV!$C$4&amp;"        ",8)&amp;"        "&amp;2</f>
        <v>AUPLOAD         2</v>
      </c>
      <c r="C623" s="22" t="str">
        <f>LEFT((JV!$C$5&amp;" "),4)</f>
        <v>BD05</v>
      </c>
      <c r="D623" s="22" t="str">
        <f>LEFT((JV!J632&amp;"        "),8)</f>
        <v xml:space="preserve">        </v>
      </c>
      <c r="E623" s="22" t="str">
        <f>RIGHT("000000000000"&amp;(ROUND((JV!G632+JV!H632),2)*100),12)</f>
        <v>000000000000</v>
      </c>
      <c r="F623" s="22" t="str">
        <f>LEFT(JV!I632&amp;"                                   ",35)</f>
        <v xml:space="preserve">0                                  </v>
      </c>
      <c r="G623" s="22" t="str">
        <f>IF((JV!G632&gt;0),"-",IF((JV!H632&gt;0),"+"," "))&amp;LEFT(JV!$F$5&amp;"  ",2)&amp;JV!$F$6&amp;"      "</f>
        <v xml:space="preserve">   Q      </v>
      </c>
      <c r="H623" s="22" t="str">
        <f>LEFT(JV!A632&amp;"      ",6)</f>
        <v xml:space="preserve">      </v>
      </c>
      <c r="I623" s="22" t="str">
        <f>LEFT(JV!B632&amp;"      ",6)</f>
        <v xml:space="preserve">      </v>
      </c>
      <c r="J623" s="22" t="str">
        <f>LEFT(JV!C632&amp;"      ",6)</f>
        <v xml:space="preserve">      </v>
      </c>
      <c r="K623" s="22" t="str">
        <f>LEFT(JV!D632&amp;"      ",6)</f>
        <v xml:space="preserve">      </v>
      </c>
      <c r="L623" s="22" t="str">
        <f>LEFT(JV!E632&amp;"      ",6)</f>
        <v xml:space="preserve">      </v>
      </c>
      <c r="M623" s="22" t="str">
        <f>LEFT(JV!F632&amp;"      ",6)</f>
        <v xml:space="preserve">01    </v>
      </c>
      <c r="N623" s="22" t="str">
        <f>LEFT(JV!M632&amp;"        ",8)&amp;LEFT(JV!N632&amp;"    ",4)&amp;LEFT(JV!O632&amp;"    ",4)&amp;LEFT(JV!P632&amp;" ",1)&amp;LEFT(JV!Q632&amp;"        ",8)&amp;LEFT(JV!R632&amp;" ",1)</f>
        <v xml:space="preserve">                          </v>
      </c>
    </row>
    <row r="624" spans="1:14" x14ac:dyDescent="0.2">
      <c r="A624" s="22" t="s">
        <v>688</v>
      </c>
      <c r="B624" s="22" t="str">
        <f>LEFT(JV!$C$4&amp;"        ",8)&amp;"        "&amp;2</f>
        <v>AUPLOAD         2</v>
      </c>
      <c r="C624" s="22" t="str">
        <f>LEFT((JV!$C$5&amp;" "),4)</f>
        <v>BD05</v>
      </c>
      <c r="D624" s="22" t="str">
        <f>LEFT((JV!J633&amp;"        "),8)</f>
        <v xml:space="preserve">        </v>
      </c>
      <c r="E624" s="22" t="str">
        <f>RIGHT("000000000000"&amp;(ROUND((JV!G633+JV!H633),2)*100),12)</f>
        <v>000000000000</v>
      </c>
      <c r="F624" s="22" t="str">
        <f>LEFT(JV!I633&amp;"                                   ",35)</f>
        <v xml:space="preserve">0                                  </v>
      </c>
      <c r="G624" s="22" t="str">
        <f>IF((JV!G633&gt;0),"-",IF((JV!H633&gt;0),"+"," "))&amp;LEFT(JV!$F$5&amp;"  ",2)&amp;JV!$F$6&amp;"      "</f>
        <v xml:space="preserve">   Q      </v>
      </c>
      <c r="H624" s="22" t="str">
        <f>LEFT(JV!A633&amp;"      ",6)</f>
        <v xml:space="preserve">      </v>
      </c>
      <c r="I624" s="22" t="str">
        <f>LEFT(JV!B633&amp;"      ",6)</f>
        <v xml:space="preserve">      </v>
      </c>
      <c r="J624" s="22" t="str">
        <f>LEFT(JV!C633&amp;"      ",6)</f>
        <v xml:space="preserve">      </v>
      </c>
      <c r="K624" s="22" t="str">
        <f>LEFT(JV!D633&amp;"      ",6)</f>
        <v xml:space="preserve">      </v>
      </c>
      <c r="L624" s="22" t="str">
        <f>LEFT(JV!E633&amp;"      ",6)</f>
        <v xml:space="preserve">      </v>
      </c>
      <c r="M624" s="22" t="str">
        <f>LEFT(JV!F633&amp;"      ",6)</f>
        <v xml:space="preserve">01    </v>
      </c>
      <c r="N624" s="22" t="str">
        <f>LEFT(JV!M633&amp;"        ",8)&amp;LEFT(JV!N633&amp;"    ",4)&amp;LEFT(JV!O633&amp;"    ",4)&amp;LEFT(JV!P633&amp;" ",1)&amp;LEFT(JV!Q633&amp;"        ",8)&amp;LEFT(JV!R633&amp;" ",1)</f>
        <v xml:space="preserve">                          </v>
      </c>
    </row>
    <row r="625" spans="1:14" x14ac:dyDescent="0.2">
      <c r="A625" s="22" t="s">
        <v>689</v>
      </c>
      <c r="B625" s="22" t="str">
        <f>LEFT(JV!$C$4&amp;"        ",8)&amp;"        "&amp;2</f>
        <v>AUPLOAD         2</v>
      </c>
      <c r="C625" s="22" t="str">
        <f>LEFT((JV!$C$5&amp;" "),4)</f>
        <v>BD05</v>
      </c>
      <c r="D625" s="22" t="str">
        <f>LEFT((JV!J634&amp;"        "),8)</f>
        <v xml:space="preserve">        </v>
      </c>
      <c r="E625" s="22" t="str">
        <f>RIGHT("000000000000"&amp;(ROUND((JV!G634+JV!H634),2)*100),12)</f>
        <v>000000000000</v>
      </c>
      <c r="F625" s="22" t="str">
        <f>LEFT(JV!I634&amp;"                                   ",35)</f>
        <v xml:space="preserve">0                                  </v>
      </c>
      <c r="G625" s="22" t="str">
        <f>IF((JV!G634&gt;0),"-",IF((JV!H634&gt;0),"+"," "))&amp;LEFT(JV!$F$5&amp;"  ",2)&amp;JV!$F$6&amp;"      "</f>
        <v xml:space="preserve">   Q      </v>
      </c>
      <c r="H625" s="22" t="str">
        <f>LEFT(JV!A634&amp;"      ",6)</f>
        <v xml:space="preserve">      </v>
      </c>
      <c r="I625" s="22" t="str">
        <f>LEFT(JV!B634&amp;"      ",6)</f>
        <v xml:space="preserve">      </v>
      </c>
      <c r="J625" s="22" t="str">
        <f>LEFT(JV!C634&amp;"      ",6)</f>
        <v xml:space="preserve">      </v>
      </c>
      <c r="K625" s="22" t="str">
        <f>LEFT(JV!D634&amp;"      ",6)</f>
        <v xml:space="preserve">      </v>
      </c>
      <c r="L625" s="22" t="str">
        <f>LEFT(JV!E634&amp;"      ",6)</f>
        <v xml:space="preserve">      </v>
      </c>
      <c r="M625" s="22" t="str">
        <f>LEFT(JV!F634&amp;"      ",6)</f>
        <v xml:space="preserve">01    </v>
      </c>
      <c r="N625" s="22" t="str">
        <f>LEFT(JV!M634&amp;"        ",8)&amp;LEFT(JV!N634&amp;"    ",4)&amp;LEFT(JV!O634&amp;"    ",4)&amp;LEFT(JV!P634&amp;" ",1)&amp;LEFT(JV!Q634&amp;"        ",8)&amp;LEFT(JV!R634&amp;" ",1)</f>
        <v xml:space="preserve">                          </v>
      </c>
    </row>
    <row r="626" spans="1:14" x14ac:dyDescent="0.2">
      <c r="A626" s="22" t="s">
        <v>690</v>
      </c>
      <c r="B626" s="22" t="str">
        <f>LEFT(JV!$C$4&amp;"        ",8)&amp;"        "&amp;2</f>
        <v>AUPLOAD         2</v>
      </c>
      <c r="C626" s="22" t="str">
        <f>LEFT((JV!$C$5&amp;" "),4)</f>
        <v>BD05</v>
      </c>
      <c r="D626" s="22" t="str">
        <f>LEFT((JV!J635&amp;"        "),8)</f>
        <v xml:space="preserve">        </v>
      </c>
      <c r="E626" s="22" t="str">
        <f>RIGHT("000000000000"&amp;(ROUND((JV!G635+JV!H635),2)*100),12)</f>
        <v>000000000000</v>
      </c>
      <c r="F626" s="22" t="str">
        <f>LEFT(JV!I635&amp;"                                   ",35)</f>
        <v xml:space="preserve">0                                  </v>
      </c>
      <c r="G626" s="22" t="str">
        <f>IF((JV!G635&gt;0),"-",IF((JV!H635&gt;0),"+"," "))&amp;LEFT(JV!$F$5&amp;"  ",2)&amp;JV!$F$6&amp;"      "</f>
        <v xml:space="preserve">   Q      </v>
      </c>
      <c r="H626" s="22" t="str">
        <f>LEFT(JV!A635&amp;"      ",6)</f>
        <v xml:space="preserve">      </v>
      </c>
      <c r="I626" s="22" t="str">
        <f>LEFT(JV!B635&amp;"      ",6)</f>
        <v xml:space="preserve">      </v>
      </c>
      <c r="J626" s="22" t="str">
        <f>LEFT(JV!C635&amp;"      ",6)</f>
        <v xml:space="preserve">      </v>
      </c>
      <c r="K626" s="22" t="str">
        <f>LEFT(JV!D635&amp;"      ",6)</f>
        <v xml:space="preserve">      </v>
      </c>
      <c r="L626" s="22" t="str">
        <f>LEFT(JV!E635&amp;"      ",6)</f>
        <v xml:space="preserve">      </v>
      </c>
      <c r="M626" s="22" t="str">
        <f>LEFT(JV!F635&amp;"      ",6)</f>
        <v xml:space="preserve">01    </v>
      </c>
      <c r="N626" s="22" t="str">
        <f>LEFT(JV!M635&amp;"        ",8)&amp;LEFT(JV!N635&amp;"    ",4)&amp;LEFT(JV!O635&amp;"    ",4)&amp;LEFT(JV!P635&amp;" ",1)&amp;LEFT(JV!Q635&amp;"        ",8)&amp;LEFT(JV!R635&amp;" ",1)</f>
        <v xml:space="preserve">                          </v>
      </c>
    </row>
    <row r="627" spans="1:14" x14ac:dyDescent="0.2">
      <c r="A627" s="22" t="s">
        <v>691</v>
      </c>
      <c r="B627" s="22" t="str">
        <f>LEFT(JV!$C$4&amp;"        ",8)&amp;"        "&amp;2</f>
        <v>AUPLOAD         2</v>
      </c>
      <c r="C627" s="22" t="str">
        <f>LEFT((JV!$C$5&amp;" "),4)</f>
        <v>BD05</v>
      </c>
      <c r="D627" s="22" t="str">
        <f>LEFT((JV!J636&amp;"        "),8)</f>
        <v xml:space="preserve">        </v>
      </c>
      <c r="E627" s="22" t="str">
        <f>RIGHT("000000000000"&amp;(ROUND((JV!G636+JV!H636),2)*100),12)</f>
        <v>000000000000</v>
      </c>
      <c r="F627" s="22" t="str">
        <f>LEFT(JV!I636&amp;"                                   ",35)</f>
        <v xml:space="preserve">0                                  </v>
      </c>
      <c r="G627" s="22" t="str">
        <f>IF((JV!G636&gt;0),"-",IF((JV!H636&gt;0),"+"," "))&amp;LEFT(JV!$F$5&amp;"  ",2)&amp;JV!$F$6&amp;"      "</f>
        <v xml:space="preserve">   Q      </v>
      </c>
      <c r="H627" s="22" t="str">
        <f>LEFT(JV!A636&amp;"      ",6)</f>
        <v xml:space="preserve">      </v>
      </c>
      <c r="I627" s="22" t="str">
        <f>LEFT(JV!B636&amp;"      ",6)</f>
        <v xml:space="preserve">      </v>
      </c>
      <c r="J627" s="22" t="str">
        <f>LEFT(JV!C636&amp;"      ",6)</f>
        <v xml:space="preserve">      </v>
      </c>
      <c r="K627" s="22" t="str">
        <f>LEFT(JV!D636&amp;"      ",6)</f>
        <v xml:space="preserve">      </v>
      </c>
      <c r="L627" s="22" t="str">
        <f>LEFT(JV!E636&amp;"      ",6)</f>
        <v xml:space="preserve">      </v>
      </c>
      <c r="M627" s="22" t="str">
        <f>LEFT(JV!F636&amp;"      ",6)</f>
        <v xml:space="preserve">01    </v>
      </c>
      <c r="N627" s="22" t="str">
        <f>LEFT(JV!M636&amp;"        ",8)&amp;LEFT(JV!N636&amp;"    ",4)&amp;LEFT(JV!O636&amp;"    ",4)&amp;LEFT(JV!P636&amp;" ",1)&amp;LEFT(JV!Q636&amp;"        ",8)&amp;LEFT(JV!R636&amp;" ",1)</f>
        <v xml:space="preserve">                          </v>
      </c>
    </row>
    <row r="628" spans="1:14" x14ac:dyDescent="0.2">
      <c r="A628" s="22" t="s">
        <v>692</v>
      </c>
      <c r="B628" s="22" t="str">
        <f>LEFT(JV!$C$4&amp;"        ",8)&amp;"        "&amp;2</f>
        <v>AUPLOAD         2</v>
      </c>
      <c r="C628" s="22" t="str">
        <f>LEFT((JV!$C$5&amp;" "),4)</f>
        <v>BD05</v>
      </c>
      <c r="D628" s="22" t="str">
        <f>LEFT((JV!J637&amp;"        "),8)</f>
        <v xml:space="preserve">        </v>
      </c>
      <c r="E628" s="22" t="str">
        <f>RIGHT("000000000000"&amp;(ROUND((JV!G637+JV!H637),2)*100),12)</f>
        <v>000000000000</v>
      </c>
      <c r="F628" s="22" t="str">
        <f>LEFT(JV!I637&amp;"                                   ",35)</f>
        <v xml:space="preserve">0                                  </v>
      </c>
      <c r="G628" s="22" t="str">
        <f>IF((JV!G637&gt;0),"-",IF((JV!H637&gt;0),"+"," "))&amp;LEFT(JV!$F$5&amp;"  ",2)&amp;JV!$F$6&amp;"      "</f>
        <v xml:space="preserve">   Q      </v>
      </c>
      <c r="H628" s="22" t="str">
        <f>LEFT(JV!A637&amp;"      ",6)</f>
        <v xml:space="preserve">      </v>
      </c>
      <c r="I628" s="22" t="str">
        <f>LEFT(JV!B637&amp;"      ",6)</f>
        <v xml:space="preserve">      </v>
      </c>
      <c r="J628" s="22" t="str">
        <f>LEFT(JV!C637&amp;"      ",6)</f>
        <v xml:space="preserve">      </v>
      </c>
      <c r="K628" s="22" t="str">
        <f>LEFT(JV!D637&amp;"      ",6)</f>
        <v xml:space="preserve">      </v>
      </c>
      <c r="L628" s="22" t="str">
        <f>LEFT(JV!E637&amp;"      ",6)</f>
        <v xml:space="preserve">      </v>
      </c>
      <c r="M628" s="22" t="str">
        <f>LEFT(JV!F637&amp;"      ",6)</f>
        <v xml:space="preserve">01    </v>
      </c>
      <c r="N628" s="22" t="str">
        <f>LEFT(JV!M637&amp;"        ",8)&amp;LEFT(JV!N637&amp;"    ",4)&amp;LEFT(JV!O637&amp;"    ",4)&amp;LEFT(JV!P637&amp;" ",1)&amp;LEFT(JV!Q637&amp;"        ",8)&amp;LEFT(JV!R637&amp;" ",1)</f>
        <v xml:space="preserve">                          </v>
      </c>
    </row>
    <row r="629" spans="1:14" x14ac:dyDescent="0.2">
      <c r="A629" s="22" t="s">
        <v>693</v>
      </c>
      <c r="B629" s="22" t="str">
        <f>LEFT(JV!$C$4&amp;"        ",8)&amp;"        "&amp;2</f>
        <v>AUPLOAD         2</v>
      </c>
      <c r="C629" s="22" t="str">
        <f>LEFT((JV!$C$5&amp;" "),4)</f>
        <v>BD05</v>
      </c>
      <c r="D629" s="22" t="str">
        <f>LEFT((JV!J638&amp;"        "),8)</f>
        <v xml:space="preserve">        </v>
      </c>
      <c r="E629" s="22" t="str">
        <f>RIGHT("000000000000"&amp;(ROUND((JV!G638+JV!H638),2)*100),12)</f>
        <v>000000000000</v>
      </c>
      <c r="F629" s="22" t="str">
        <f>LEFT(JV!I638&amp;"                                   ",35)</f>
        <v xml:space="preserve">0                                  </v>
      </c>
      <c r="G629" s="22" t="str">
        <f>IF((JV!G638&gt;0),"-",IF((JV!H638&gt;0),"+"," "))&amp;LEFT(JV!$F$5&amp;"  ",2)&amp;JV!$F$6&amp;"      "</f>
        <v xml:space="preserve">   Q      </v>
      </c>
      <c r="H629" s="22" t="str">
        <f>LEFT(JV!A638&amp;"      ",6)</f>
        <v xml:space="preserve">      </v>
      </c>
      <c r="I629" s="22" t="str">
        <f>LEFT(JV!B638&amp;"      ",6)</f>
        <v xml:space="preserve">      </v>
      </c>
      <c r="J629" s="22" t="str">
        <f>LEFT(JV!C638&amp;"      ",6)</f>
        <v xml:space="preserve">      </v>
      </c>
      <c r="K629" s="22" t="str">
        <f>LEFT(JV!D638&amp;"      ",6)</f>
        <v xml:space="preserve">      </v>
      </c>
      <c r="L629" s="22" t="str">
        <f>LEFT(JV!E638&amp;"      ",6)</f>
        <v xml:space="preserve">      </v>
      </c>
      <c r="M629" s="22" t="str">
        <f>LEFT(JV!F638&amp;"      ",6)</f>
        <v xml:space="preserve">01    </v>
      </c>
      <c r="N629" s="22" t="str">
        <f>LEFT(JV!M638&amp;"        ",8)&amp;LEFT(JV!N638&amp;"    ",4)&amp;LEFT(JV!O638&amp;"    ",4)&amp;LEFT(JV!P638&amp;" ",1)&amp;LEFT(JV!Q638&amp;"        ",8)&amp;LEFT(JV!R638&amp;" ",1)</f>
        <v xml:space="preserve">                          </v>
      </c>
    </row>
    <row r="630" spans="1:14" x14ac:dyDescent="0.2">
      <c r="A630" s="22" t="s">
        <v>694</v>
      </c>
      <c r="B630" s="22" t="str">
        <f>LEFT(JV!$C$4&amp;"        ",8)&amp;"        "&amp;2</f>
        <v>AUPLOAD         2</v>
      </c>
      <c r="C630" s="22" t="str">
        <f>LEFT((JV!$C$5&amp;" "),4)</f>
        <v>BD05</v>
      </c>
      <c r="D630" s="22" t="str">
        <f>LEFT((JV!J639&amp;"        "),8)</f>
        <v xml:space="preserve">        </v>
      </c>
      <c r="E630" s="22" t="str">
        <f>RIGHT("000000000000"&amp;(ROUND((JV!G639+JV!H639),2)*100),12)</f>
        <v>000000000000</v>
      </c>
      <c r="F630" s="22" t="str">
        <f>LEFT(JV!I639&amp;"                                   ",35)</f>
        <v xml:space="preserve">0                                  </v>
      </c>
      <c r="G630" s="22" t="str">
        <f>IF((JV!G639&gt;0),"-",IF((JV!H639&gt;0),"+"," "))&amp;LEFT(JV!$F$5&amp;"  ",2)&amp;JV!$F$6&amp;"      "</f>
        <v xml:space="preserve">   Q      </v>
      </c>
      <c r="H630" s="22" t="str">
        <f>LEFT(JV!A639&amp;"      ",6)</f>
        <v xml:space="preserve">      </v>
      </c>
      <c r="I630" s="22" t="str">
        <f>LEFT(JV!B639&amp;"      ",6)</f>
        <v xml:space="preserve">      </v>
      </c>
      <c r="J630" s="22" t="str">
        <f>LEFT(JV!C639&amp;"      ",6)</f>
        <v xml:space="preserve">      </v>
      </c>
      <c r="K630" s="22" t="str">
        <f>LEFT(JV!D639&amp;"      ",6)</f>
        <v xml:space="preserve">      </v>
      </c>
      <c r="L630" s="22" t="str">
        <f>LEFT(JV!E639&amp;"      ",6)</f>
        <v xml:space="preserve">      </v>
      </c>
      <c r="M630" s="22" t="str">
        <f>LEFT(JV!F639&amp;"      ",6)</f>
        <v xml:space="preserve">01    </v>
      </c>
      <c r="N630" s="22" t="str">
        <f>LEFT(JV!M639&amp;"        ",8)&amp;LEFT(JV!N639&amp;"    ",4)&amp;LEFT(JV!O639&amp;"    ",4)&amp;LEFT(JV!P639&amp;" ",1)&amp;LEFT(JV!Q639&amp;"        ",8)&amp;LEFT(JV!R639&amp;" ",1)</f>
        <v xml:space="preserve">                          </v>
      </c>
    </row>
    <row r="631" spans="1:14" x14ac:dyDescent="0.2">
      <c r="A631" s="22" t="s">
        <v>695</v>
      </c>
      <c r="B631" s="22" t="str">
        <f>LEFT(JV!$C$4&amp;"        ",8)&amp;"        "&amp;2</f>
        <v>AUPLOAD         2</v>
      </c>
      <c r="C631" s="22" t="str">
        <f>LEFT((JV!$C$5&amp;" "),4)</f>
        <v>BD05</v>
      </c>
      <c r="D631" s="22" t="str">
        <f>LEFT((JV!J640&amp;"        "),8)</f>
        <v xml:space="preserve">        </v>
      </c>
      <c r="E631" s="22" t="str">
        <f>RIGHT("000000000000"&amp;(ROUND((JV!G640+JV!H640),2)*100),12)</f>
        <v>000000000000</v>
      </c>
      <c r="F631" s="22" t="str">
        <f>LEFT(JV!I640&amp;"                                   ",35)</f>
        <v xml:space="preserve">0                                  </v>
      </c>
      <c r="G631" s="22" t="str">
        <f>IF((JV!G640&gt;0),"-",IF((JV!H640&gt;0),"+"," "))&amp;LEFT(JV!$F$5&amp;"  ",2)&amp;JV!$F$6&amp;"      "</f>
        <v xml:space="preserve">   Q      </v>
      </c>
      <c r="H631" s="22" t="str">
        <f>LEFT(JV!A640&amp;"      ",6)</f>
        <v xml:space="preserve">      </v>
      </c>
      <c r="I631" s="22" t="str">
        <f>LEFT(JV!B640&amp;"      ",6)</f>
        <v xml:space="preserve">      </v>
      </c>
      <c r="J631" s="22" t="str">
        <f>LEFT(JV!C640&amp;"      ",6)</f>
        <v xml:space="preserve">      </v>
      </c>
      <c r="K631" s="22" t="str">
        <f>LEFT(JV!D640&amp;"      ",6)</f>
        <v xml:space="preserve">      </v>
      </c>
      <c r="L631" s="22" t="str">
        <f>LEFT(JV!E640&amp;"      ",6)</f>
        <v xml:space="preserve">      </v>
      </c>
      <c r="M631" s="22" t="str">
        <f>LEFT(JV!F640&amp;"      ",6)</f>
        <v xml:space="preserve">01    </v>
      </c>
      <c r="N631" s="22" t="str">
        <f>LEFT(JV!M640&amp;"        ",8)&amp;LEFT(JV!N640&amp;"    ",4)&amp;LEFT(JV!O640&amp;"    ",4)&amp;LEFT(JV!P640&amp;" ",1)&amp;LEFT(JV!Q640&amp;"        ",8)&amp;LEFT(JV!R640&amp;" ",1)</f>
        <v xml:space="preserve">                          </v>
      </c>
    </row>
    <row r="632" spans="1:14" x14ac:dyDescent="0.2">
      <c r="A632" s="22" t="s">
        <v>696</v>
      </c>
      <c r="B632" s="22" t="str">
        <f>LEFT(JV!$C$4&amp;"        ",8)&amp;"        "&amp;2</f>
        <v>AUPLOAD         2</v>
      </c>
      <c r="C632" s="22" t="str">
        <f>LEFT((JV!$C$5&amp;" "),4)</f>
        <v>BD05</v>
      </c>
      <c r="D632" s="22" t="str">
        <f>LEFT((JV!J641&amp;"        "),8)</f>
        <v xml:space="preserve">        </v>
      </c>
      <c r="E632" s="22" t="str">
        <f>RIGHT("000000000000"&amp;(ROUND((JV!G641+JV!H641),2)*100),12)</f>
        <v>000000000000</v>
      </c>
      <c r="F632" s="22" t="str">
        <f>LEFT(JV!I641&amp;"                                   ",35)</f>
        <v xml:space="preserve">0                                  </v>
      </c>
      <c r="G632" s="22" t="str">
        <f>IF((JV!G641&gt;0),"-",IF((JV!H641&gt;0),"+"," "))&amp;LEFT(JV!$F$5&amp;"  ",2)&amp;JV!$F$6&amp;"      "</f>
        <v xml:space="preserve">   Q      </v>
      </c>
      <c r="H632" s="22" t="str">
        <f>LEFT(JV!A641&amp;"      ",6)</f>
        <v xml:space="preserve">      </v>
      </c>
      <c r="I632" s="22" t="str">
        <f>LEFT(JV!B641&amp;"      ",6)</f>
        <v xml:space="preserve">      </v>
      </c>
      <c r="J632" s="22" t="str">
        <f>LEFT(JV!C641&amp;"      ",6)</f>
        <v xml:space="preserve">      </v>
      </c>
      <c r="K632" s="22" t="str">
        <f>LEFT(JV!D641&amp;"      ",6)</f>
        <v xml:space="preserve">      </v>
      </c>
      <c r="L632" s="22" t="str">
        <f>LEFT(JV!E641&amp;"      ",6)</f>
        <v xml:space="preserve">      </v>
      </c>
      <c r="M632" s="22" t="str">
        <f>LEFT(JV!F641&amp;"      ",6)</f>
        <v xml:space="preserve">01    </v>
      </c>
      <c r="N632" s="22" t="str">
        <f>LEFT(JV!M641&amp;"        ",8)&amp;LEFT(JV!N641&amp;"    ",4)&amp;LEFT(JV!O641&amp;"    ",4)&amp;LEFT(JV!P641&amp;" ",1)&amp;LEFT(JV!Q641&amp;"        ",8)&amp;LEFT(JV!R641&amp;" ",1)</f>
        <v xml:space="preserve">                          </v>
      </c>
    </row>
    <row r="633" spans="1:14" x14ac:dyDescent="0.2">
      <c r="A633" s="22" t="s">
        <v>697</v>
      </c>
      <c r="B633" s="22" t="str">
        <f>LEFT(JV!$C$4&amp;"        ",8)&amp;"        "&amp;2</f>
        <v>AUPLOAD         2</v>
      </c>
      <c r="C633" s="22" t="str">
        <f>LEFT((JV!$C$5&amp;" "),4)</f>
        <v>BD05</v>
      </c>
      <c r="D633" s="22" t="str">
        <f>LEFT((JV!J642&amp;"        "),8)</f>
        <v xml:space="preserve">        </v>
      </c>
      <c r="E633" s="22" t="str">
        <f>RIGHT("000000000000"&amp;(ROUND((JV!G642+JV!H642),2)*100),12)</f>
        <v>000000000000</v>
      </c>
      <c r="F633" s="22" t="str">
        <f>LEFT(JV!I642&amp;"                                   ",35)</f>
        <v xml:space="preserve">0                                  </v>
      </c>
      <c r="G633" s="22" t="str">
        <f>IF((JV!G642&gt;0),"-",IF((JV!H642&gt;0),"+"," "))&amp;LEFT(JV!$F$5&amp;"  ",2)&amp;JV!$F$6&amp;"      "</f>
        <v xml:space="preserve">   Q      </v>
      </c>
      <c r="H633" s="22" t="str">
        <f>LEFT(JV!A642&amp;"      ",6)</f>
        <v xml:space="preserve">      </v>
      </c>
      <c r="I633" s="22" t="str">
        <f>LEFT(JV!B642&amp;"      ",6)</f>
        <v xml:space="preserve">      </v>
      </c>
      <c r="J633" s="22" t="str">
        <f>LEFT(JV!C642&amp;"      ",6)</f>
        <v xml:space="preserve">      </v>
      </c>
      <c r="K633" s="22" t="str">
        <f>LEFT(JV!D642&amp;"      ",6)</f>
        <v xml:space="preserve">      </v>
      </c>
      <c r="L633" s="22" t="str">
        <f>LEFT(JV!E642&amp;"      ",6)</f>
        <v xml:space="preserve">      </v>
      </c>
      <c r="M633" s="22" t="str">
        <f>LEFT(JV!F642&amp;"      ",6)</f>
        <v xml:space="preserve">01    </v>
      </c>
      <c r="N633" s="22" t="str">
        <f>LEFT(JV!M642&amp;"        ",8)&amp;LEFT(JV!N642&amp;"    ",4)&amp;LEFT(JV!O642&amp;"    ",4)&amp;LEFT(JV!P642&amp;" ",1)&amp;LEFT(JV!Q642&amp;"        ",8)&amp;LEFT(JV!R642&amp;" ",1)</f>
        <v xml:space="preserve">                          </v>
      </c>
    </row>
    <row r="634" spans="1:14" x14ac:dyDescent="0.2">
      <c r="A634" s="22" t="s">
        <v>698</v>
      </c>
      <c r="B634" s="22" t="str">
        <f>LEFT(JV!$C$4&amp;"        ",8)&amp;"        "&amp;2</f>
        <v>AUPLOAD         2</v>
      </c>
      <c r="C634" s="22" t="str">
        <f>LEFT((JV!$C$5&amp;" "),4)</f>
        <v>BD05</v>
      </c>
      <c r="D634" s="22" t="str">
        <f>LEFT((JV!J643&amp;"        "),8)</f>
        <v xml:space="preserve">        </v>
      </c>
      <c r="E634" s="22" t="str">
        <f>RIGHT("000000000000"&amp;(ROUND((JV!G643+JV!H643),2)*100),12)</f>
        <v>000000000000</v>
      </c>
      <c r="F634" s="22" t="str">
        <f>LEFT(JV!I643&amp;"                                   ",35)</f>
        <v xml:space="preserve">0                                  </v>
      </c>
      <c r="G634" s="22" t="str">
        <f>IF((JV!G643&gt;0),"-",IF((JV!H643&gt;0),"+"," "))&amp;LEFT(JV!$F$5&amp;"  ",2)&amp;JV!$F$6&amp;"      "</f>
        <v xml:space="preserve">   Q      </v>
      </c>
      <c r="H634" s="22" t="str">
        <f>LEFT(JV!A643&amp;"      ",6)</f>
        <v xml:space="preserve">      </v>
      </c>
      <c r="I634" s="22" t="str">
        <f>LEFT(JV!B643&amp;"      ",6)</f>
        <v xml:space="preserve">      </v>
      </c>
      <c r="J634" s="22" t="str">
        <f>LEFT(JV!C643&amp;"      ",6)</f>
        <v xml:space="preserve">      </v>
      </c>
      <c r="K634" s="22" t="str">
        <f>LEFT(JV!D643&amp;"      ",6)</f>
        <v xml:space="preserve">      </v>
      </c>
      <c r="L634" s="22" t="str">
        <f>LEFT(JV!E643&amp;"      ",6)</f>
        <v xml:space="preserve">      </v>
      </c>
      <c r="M634" s="22" t="str">
        <f>LEFT(JV!F643&amp;"      ",6)</f>
        <v xml:space="preserve">01    </v>
      </c>
      <c r="N634" s="22" t="str">
        <f>LEFT(JV!M643&amp;"        ",8)&amp;LEFT(JV!N643&amp;"    ",4)&amp;LEFT(JV!O643&amp;"    ",4)&amp;LEFT(JV!P643&amp;" ",1)&amp;LEFT(JV!Q643&amp;"        ",8)&amp;LEFT(JV!R643&amp;" ",1)</f>
        <v xml:space="preserve">                          </v>
      </c>
    </row>
    <row r="635" spans="1:14" x14ac:dyDescent="0.2">
      <c r="A635" s="22" t="s">
        <v>699</v>
      </c>
      <c r="B635" s="22" t="str">
        <f>LEFT(JV!$C$4&amp;"        ",8)&amp;"        "&amp;2</f>
        <v>AUPLOAD         2</v>
      </c>
      <c r="C635" s="22" t="str">
        <f>LEFT((JV!$C$5&amp;" "),4)</f>
        <v>BD05</v>
      </c>
      <c r="D635" s="22" t="str">
        <f>LEFT((JV!J644&amp;"        "),8)</f>
        <v xml:space="preserve">        </v>
      </c>
      <c r="E635" s="22" t="str">
        <f>RIGHT("000000000000"&amp;(ROUND((JV!G644+JV!H644),2)*100),12)</f>
        <v>000000000000</v>
      </c>
      <c r="F635" s="22" t="str">
        <f>LEFT(JV!I644&amp;"                                   ",35)</f>
        <v xml:space="preserve">0                                  </v>
      </c>
      <c r="G635" s="22" t="str">
        <f>IF((JV!G644&gt;0),"-",IF((JV!H644&gt;0),"+"," "))&amp;LEFT(JV!$F$5&amp;"  ",2)&amp;JV!$F$6&amp;"      "</f>
        <v xml:space="preserve">   Q      </v>
      </c>
      <c r="H635" s="22" t="str">
        <f>LEFT(JV!A644&amp;"      ",6)</f>
        <v xml:space="preserve">      </v>
      </c>
      <c r="I635" s="22" t="str">
        <f>LEFT(JV!B644&amp;"      ",6)</f>
        <v xml:space="preserve">      </v>
      </c>
      <c r="J635" s="22" t="str">
        <f>LEFT(JV!C644&amp;"      ",6)</f>
        <v xml:space="preserve">      </v>
      </c>
      <c r="K635" s="22" t="str">
        <f>LEFT(JV!D644&amp;"      ",6)</f>
        <v xml:space="preserve">      </v>
      </c>
      <c r="L635" s="22" t="str">
        <f>LEFT(JV!E644&amp;"      ",6)</f>
        <v xml:space="preserve">      </v>
      </c>
      <c r="M635" s="22" t="str">
        <f>LEFT(JV!F644&amp;"      ",6)</f>
        <v xml:space="preserve">01    </v>
      </c>
      <c r="N635" s="22" t="str">
        <f>LEFT(JV!M644&amp;"        ",8)&amp;LEFT(JV!N644&amp;"    ",4)&amp;LEFT(JV!O644&amp;"    ",4)&amp;LEFT(JV!P644&amp;" ",1)&amp;LEFT(JV!Q644&amp;"        ",8)&amp;LEFT(JV!R644&amp;" ",1)</f>
        <v xml:space="preserve">                          </v>
      </c>
    </row>
    <row r="636" spans="1:14" x14ac:dyDescent="0.2">
      <c r="A636" s="22" t="s">
        <v>700</v>
      </c>
      <c r="B636" s="22" t="str">
        <f>LEFT(JV!$C$4&amp;"        ",8)&amp;"        "&amp;2</f>
        <v>AUPLOAD         2</v>
      </c>
      <c r="C636" s="22" t="str">
        <f>LEFT((JV!$C$5&amp;" "),4)</f>
        <v>BD05</v>
      </c>
      <c r="D636" s="22" t="str">
        <f>LEFT((JV!J645&amp;"        "),8)</f>
        <v xml:space="preserve">        </v>
      </c>
      <c r="E636" s="22" t="str">
        <f>RIGHT("000000000000"&amp;(ROUND((JV!G645+JV!H645),2)*100),12)</f>
        <v>000000000000</v>
      </c>
      <c r="F636" s="22" t="str">
        <f>LEFT(JV!I645&amp;"                                   ",35)</f>
        <v xml:space="preserve">0                                  </v>
      </c>
      <c r="G636" s="22" t="str">
        <f>IF((JV!G645&gt;0),"-",IF((JV!H645&gt;0),"+"," "))&amp;LEFT(JV!$F$5&amp;"  ",2)&amp;JV!$F$6&amp;"      "</f>
        <v xml:space="preserve">   Q      </v>
      </c>
      <c r="H636" s="22" t="str">
        <f>LEFT(JV!A645&amp;"      ",6)</f>
        <v xml:space="preserve">      </v>
      </c>
      <c r="I636" s="22" t="str">
        <f>LEFT(JV!B645&amp;"      ",6)</f>
        <v xml:space="preserve">      </v>
      </c>
      <c r="J636" s="22" t="str">
        <f>LEFT(JV!C645&amp;"      ",6)</f>
        <v xml:space="preserve">      </v>
      </c>
      <c r="K636" s="22" t="str">
        <f>LEFT(JV!D645&amp;"      ",6)</f>
        <v xml:space="preserve">      </v>
      </c>
      <c r="L636" s="22" t="str">
        <f>LEFT(JV!E645&amp;"      ",6)</f>
        <v xml:space="preserve">      </v>
      </c>
      <c r="M636" s="22" t="str">
        <f>LEFT(JV!F645&amp;"      ",6)</f>
        <v xml:space="preserve">01    </v>
      </c>
      <c r="N636" s="22" t="str">
        <f>LEFT(JV!M645&amp;"        ",8)&amp;LEFT(JV!N645&amp;"    ",4)&amp;LEFT(JV!O645&amp;"    ",4)&amp;LEFT(JV!P645&amp;" ",1)&amp;LEFT(JV!Q645&amp;"        ",8)&amp;LEFT(JV!R645&amp;" ",1)</f>
        <v xml:space="preserve">                          </v>
      </c>
    </row>
    <row r="637" spans="1:14" x14ac:dyDescent="0.2">
      <c r="A637" s="22" t="s">
        <v>701</v>
      </c>
      <c r="B637" s="22" t="str">
        <f>LEFT(JV!$C$4&amp;"        ",8)&amp;"        "&amp;2</f>
        <v>AUPLOAD         2</v>
      </c>
      <c r="C637" s="22" t="str">
        <f>LEFT((JV!$C$5&amp;" "),4)</f>
        <v>BD05</v>
      </c>
      <c r="D637" s="22" t="str">
        <f>LEFT((JV!J646&amp;"        "),8)</f>
        <v xml:space="preserve">        </v>
      </c>
      <c r="E637" s="22" t="str">
        <f>RIGHT("000000000000"&amp;(ROUND((JV!G646+JV!H646),2)*100),12)</f>
        <v>000000000000</v>
      </c>
      <c r="F637" s="22" t="str">
        <f>LEFT(JV!I646&amp;"                                   ",35)</f>
        <v xml:space="preserve">0                                  </v>
      </c>
      <c r="G637" s="22" t="str">
        <f>IF((JV!G646&gt;0),"-",IF((JV!H646&gt;0),"+"," "))&amp;LEFT(JV!$F$5&amp;"  ",2)&amp;JV!$F$6&amp;"      "</f>
        <v xml:space="preserve">   Q      </v>
      </c>
      <c r="H637" s="22" t="str">
        <f>LEFT(JV!A646&amp;"      ",6)</f>
        <v xml:space="preserve">      </v>
      </c>
      <c r="I637" s="22" t="str">
        <f>LEFT(JV!B646&amp;"      ",6)</f>
        <v xml:space="preserve">      </v>
      </c>
      <c r="J637" s="22" t="str">
        <f>LEFT(JV!C646&amp;"      ",6)</f>
        <v xml:space="preserve">      </v>
      </c>
      <c r="K637" s="22" t="str">
        <f>LEFT(JV!D646&amp;"      ",6)</f>
        <v xml:space="preserve">      </v>
      </c>
      <c r="L637" s="22" t="str">
        <f>LEFT(JV!E646&amp;"      ",6)</f>
        <v xml:space="preserve">      </v>
      </c>
      <c r="M637" s="22" t="str">
        <f>LEFT(JV!F646&amp;"      ",6)</f>
        <v xml:space="preserve">01    </v>
      </c>
      <c r="N637" s="22" t="str">
        <f>LEFT(JV!M646&amp;"        ",8)&amp;LEFT(JV!N646&amp;"    ",4)&amp;LEFT(JV!O646&amp;"    ",4)&amp;LEFT(JV!P646&amp;" ",1)&amp;LEFT(JV!Q646&amp;"        ",8)&amp;LEFT(JV!R646&amp;" ",1)</f>
        <v xml:space="preserve">                          </v>
      </c>
    </row>
    <row r="638" spans="1:14" x14ac:dyDescent="0.2">
      <c r="A638" s="22" t="s">
        <v>702</v>
      </c>
      <c r="B638" s="22" t="str">
        <f>LEFT(JV!$C$4&amp;"        ",8)&amp;"        "&amp;2</f>
        <v>AUPLOAD         2</v>
      </c>
      <c r="C638" s="22" t="str">
        <f>LEFT((JV!$C$5&amp;" "),4)</f>
        <v>BD05</v>
      </c>
      <c r="D638" s="22" t="str">
        <f>LEFT((JV!J647&amp;"        "),8)</f>
        <v xml:space="preserve">        </v>
      </c>
      <c r="E638" s="22" t="str">
        <f>RIGHT("000000000000"&amp;(ROUND((JV!G647+JV!H647),2)*100),12)</f>
        <v>000000000000</v>
      </c>
      <c r="F638" s="22" t="str">
        <f>LEFT(JV!I647&amp;"                                   ",35)</f>
        <v xml:space="preserve">0                                  </v>
      </c>
      <c r="G638" s="22" t="str">
        <f>IF((JV!G647&gt;0),"-",IF((JV!H647&gt;0),"+"," "))&amp;LEFT(JV!$F$5&amp;"  ",2)&amp;JV!$F$6&amp;"      "</f>
        <v xml:space="preserve">   Q      </v>
      </c>
      <c r="H638" s="22" t="str">
        <f>LEFT(JV!A647&amp;"      ",6)</f>
        <v xml:space="preserve">      </v>
      </c>
      <c r="I638" s="22" t="str">
        <f>LEFT(JV!B647&amp;"      ",6)</f>
        <v xml:space="preserve">      </v>
      </c>
      <c r="J638" s="22" t="str">
        <f>LEFT(JV!C647&amp;"      ",6)</f>
        <v xml:space="preserve">      </v>
      </c>
      <c r="K638" s="22" t="str">
        <f>LEFT(JV!D647&amp;"      ",6)</f>
        <v xml:space="preserve">      </v>
      </c>
      <c r="L638" s="22" t="str">
        <f>LEFT(JV!E647&amp;"      ",6)</f>
        <v xml:space="preserve">      </v>
      </c>
      <c r="M638" s="22" t="str">
        <f>LEFT(JV!F647&amp;"      ",6)</f>
        <v xml:space="preserve">01    </v>
      </c>
      <c r="N638" s="22" t="str">
        <f>LEFT(JV!M647&amp;"        ",8)&amp;LEFT(JV!N647&amp;"    ",4)&amp;LEFT(JV!O647&amp;"    ",4)&amp;LEFT(JV!P647&amp;" ",1)&amp;LEFT(JV!Q647&amp;"        ",8)&amp;LEFT(JV!R647&amp;" ",1)</f>
        <v xml:space="preserve">                          </v>
      </c>
    </row>
    <row r="639" spans="1:14" x14ac:dyDescent="0.2">
      <c r="A639" s="22" t="s">
        <v>703</v>
      </c>
      <c r="B639" s="22" t="str">
        <f>LEFT(JV!$C$4&amp;"        ",8)&amp;"        "&amp;2</f>
        <v>AUPLOAD         2</v>
      </c>
      <c r="C639" s="22" t="str">
        <f>LEFT((JV!$C$5&amp;" "),4)</f>
        <v>BD05</v>
      </c>
      <c r="D639" s="22" t="str">
        <f>LEFT((JV!J648&amp;"        "),8)</f>
        <v xml:space="preserve">        </v>
      </c>
      <c r="E639" s="22" t="str">
        <f>RIGHT("000000000000"&amp;(ROUND((JV!G648+JV!H648),2)*100),12)</f>
        <v>000000000000</v>
      </c>
      <c r="F639" s="22" t="str">
        <f>LEFT(JV!I648&amp;"                                   ",35)</f>
        <v xml:space="preserve">0                                  </v>
      </c>
      <c r="G639" s="22" t="str">
        <f>IF((JV!G648&gt;0),"-",IF((JV!H648&gt;0),"+"," "))&amp;LEFT(JV!$F$5&amp;"  ",2)&amp;JV!$F$6&amp;"      "</f>
        <v xml:space="preserve">   Q      </v>
      </c>
      <c r="H639" s="22" t="str">
        <f>LEFT(JV!A648&amp;"      ",6)</f>
        <v xml:space="preserve">      </v>
      </c>
      <c r="I639" s="22" t="str">
        <f>LEFT(JV!B648&amp;"      ",6)</f>
        <v xml:space="preserve">      </v>
      </c>
      <c r="J639" s="22" t="str">
        <f>LEFT(JV!C648&amp;"      ",6)</f>
        <v xml:space="preserve">      </v>
      </c>
      <c r="K639" s="22" t="str">
        <f>LEFT(JV!D648&amp;"      ",6)</f>
        <v xml:space="preserve">      </v>
      </c>
      <c r="L639" s="22" t="str">
        <f>LEFT(JV!E648&amp;"      ",6)</f>
        <v xml:space="preserve">      </v>
      </c>
      <c r="M639" s="22" t="str">
        <f>LEFT(JV!F648&amp;"      ",6)</f>
        <v xml:space="preserve">01    </v>
      </c>
      <c r="N639" s="22" t="str">
        <f>LEFT(JV!M648&amp;"        ",8)&amp;LEFT(JV!N648&amp;"    ",4)&amp;LEFT(JV!O648&amp;"    ",4)&amp;LEFT(JV!P648&amp;" ",1)&amp;LEFT(JV!Q648&amp;"        ",8)&amp;LEFT(JV!R648&amp;" ",1)</f>
        <v xml:space="preserve">                          </v>
      </c>
    </row>
    <row r="640" spans="1:14" x14ac:dyDescent="0.2">
      <c r="A640" s="22" t="s">
        <v>704</v>
      </c>
      <c r="B640" s="22" t="str">
        <f>LEFT(JV!$C$4&amp;"        ",8)&amp;"        "&amp;2</f>
        <v>AUPLOAD         2</v>
      </c>
      <c r="C640" s="22" t="str">
        <f>LEFT((JV!$C$5&amp;" "),4)</f>
        <v>BD05</v>
      </c>
      <c r="D640" s="22" t="str">
        <f>LEFT((JV!J649&amp;"        "),8)</f>
        <v xml:space="preserve">        </v>
      </c>
      <c r="E640" s="22" t="str">
        <f>RIGHT("000000000000"&amp;(ROUND((JV!G649+JV!H649),2)*100),12)</f>
        <v>000000000000</v>
      </c>
      <c r="F640" s="22" t="str">
        <f>LEFT(JV!I649&amp;"                                   ",35)</f>
        <v xml:space="preserve">0                                  </v>
      </c>
      <c r="G640" s="22" t="str">
        <f>IF((JV!G649&gt;0),"-",IF((JV!H649&gt;0),"+"," "))&amp;LEFT(JV!$F$5&amp;"  ",2)&amp;JV!$F$6&amp;"      "</f>
        <v xml:space="preserve">   Q      </v>
      </c>
      <c r="H640" s="22" t="str">
        <f>LEFT(JV!A649&amp;"      ",6)</f>
        <v xml:space="preserve">      </v>
      </c>
      <c r="I640" s="22" t="str">
        <f>LEFT(JV!B649&amp;"      ",6)</f>
        <v xml:space="preserve">      </v>
      </c>
      <c r="J640" s="22" t="str">
        <f>LEFT(JV!C649&amp;"      ",6)</f>
        <v xml:space="preserve">      </v>
      </c>
      <c r="K640" s="22" t="str">
        <f>LEFT(JV!D649&amp;"      ",6)</f>
        <v xml:space="preserve">      </v>
      </c>
      <c r="L640" s="22" t="str">
        <f>LEFT(JV!E649&amp;"      ",6)</f>
        <v xml:space="preserve">      </v>
      </c>
      <c r="M640" s="22" t="str">
        <f>LEFT(JV!F649&amp;"      ",6)</f>
        <v xml:space="preserve">01    </v>
      </c>
      <c r="N640" s="22" t="str">
        <f>LEFT(JV!M649&amp;"        ",8)&amp;LEFT(JV!N649&amp;"    ",4)&amp;LEFT(JV!O649&amp;"    ",4)&amp;LEFT(JV!P649&amp;" ",1)&amp;LEFT(JV!Q649&amp;"        ",8)&amp;LEFT(JV!R649&amp;" ",1)</f>
        <v xml:space="preserve">                          </v>
      </c>
    </row>
    <row r="641" spans="1:14" x14ac:dyDescent="0.2">
      <c r="A641" s="22" t="s">
        <v>705</v>
      </c>
      <c r="B641" s="22" t="str">
        <f>LEFT(JV!$C$4&amp;"        ",8)&amp;"        "&amp;2</f>
        <v>AUPLOAD         2</v>
      </c>
      <c r="C641" s="22" t="str">
        <f>LEFT((JV!$C$5&amp;" "),4)</f>
        <v>BD05</v>
      </c>
      <c r="D641" s="22" t="str">
        <f>LEFT((JV!J650&amp;"        "),8)</f>
        <v xml:space="preserve">        </v>
      </c>
      <c r="E641" s="22" t="str">
        <f>RIGHT("000000000000"&amp;(ROUND((JV!G650+JV!H650),2)*100),12)</f>
        <v>000000000000</v>
      </c>
      <c r="F641" s="22" t="str">
        <f>LEFT(JV!I650&amp;"                                   ",35)</f>
        <v xml:space="preserve">0                                  </v>
      </c>
      <c r="G641" s="22" t="str">
        <f>IF((JV!G650&gt;0),"-",IF((JV!H650&gt;0),"+"," "))&amp;LEFT(JV!$F$5&amp;"  ",2)&amp;JV!$F$6&amp;"      "</f>
        <v xml:space="preserve">   Q      </v>
      </c>
      <c r="H641" s="22" t="str">
        <f>LEFT(JV!A650&amp;"      ",6)</f>
        <v xml:space="preserve">      </v>
      </c>
      <c r="I641" s="22" t="str">
        <f>LEFT(JV!B650&amp;"      ",6)</f>
        <v xml:space="preserve">      </v>
      </c>
      <c r="J641" s="22" t="str">
        <f>LEFT(JV!C650&amp;"      ",6)</f>
        <v xml:space="preserve">      </v>
      </c>
      <c r="K641" s="22" t="str">
        <f>LEFT(JV!D650&amp;"      ",6)</f>
        <v xml:space="preserve">      </v>
      </c>
      <c r="L641" s="22" t="str">
        <f>LEFT(JV!E650&amp;"      ",6)</f>
        <v xml:space="preserve">      </v>
      </c>
      <c r="M641" s="22" t="str">
        <f>LEFT(JV!F650&amp;"      ",6)</f>
        <v xml:space="preserve">01    </v>
      </c>
      <c r="N641" s="22" t="str">
        <f>LEFT(JV!M650&amp;"        ",8)&amp;LEFT(JV!N650&amp;"    ",4)&amp;LEFT(JV!O650&amp;"    ",4)&amp;LEFT(JV!P650&amp;" ",1)&amp;LEFT(JV!Q650&amp;"        ",8)&amp;LEFT(JV!R650&amp;" ",1)</f>
        <v xml:space="preserve">                          </v>
      </c>
    </row>
    <row r="642" spans="1:14" x14ac:dyDescent="0.2">
      <c r="A642" s="22" t="s">
        <v>706</v>
      </c>
      <c r="B642" s="22" t="str">
        <f>LEFT(JV!$C$4&amp;"        ",8)&amp;"        "&amp;2</f>
        <v>AUPLOAD         2</v>
      </c>
      <c r="C642" s="22" t="str">
        <f>LEFT((JV!$C$5&amp;" "),4)</f>
        <v>BD05</v>
      </c>
      <c r="D642" s="22" t="str">
        <f>LEFT((JV!J651&amp;"        "),8)</f>
        <v xml:space="preserve">        </v>
      </c>
      <c r="E642" s="22" t="str">
        <f>RIGHT("000000000000"&amp;(ROUND((JV!G651+JV!H651),2)*100),12)</f>
        <v>000000000000</v>
      </c>
      <c r="F642" s="22" t="str">
        <f>LEFT(JV!I651&amp;"                                   ",35)</f>
        <v xml:space="preserve">0                                  </v>
      </c>
      <c r="G642" s="22" t="str">
        <f>IF((JV!G651&gt;0),"-",IF((JV!H651&gt;0),"+"," "))&amp;LEFT(JV!$F$5&amp;"  ",2)&amp;JV!$F$6&amp;"      "</f>
        <v xml:space="preserve">   Q      </v>
      </c>
      <c r="H642" s="22" t="str">
        <f>LEFT(JV!A651&amp;"      ",6)</f>
        <v xml:space="preserve">      </v>
      </c>
      <c r="I642" s="22" t="str">
        <f>LEFT(JV!B651&amp;"      ",6)</f>
        <v xml:space="preserve">      </v>
      </c>
      <c r="J642" s="22" t="str">
        <f>LEFT(JV!C651&amp;"      ",6)</f>
        <v xml:space="preserve">      </v>
      </c>
      <c r="K642" s="22" t="str">
        <f>LEFT(JV!D651&amp;"      ",6)</f>
        <v xml:space="preserve">      </v>
      </c>
      <c r="L642" s="22" t="str">
        <f>LEFT(JV!E651&amp;"      ",6)</f>
        <v xml:space="preserve">      </v>
      </c>
      <c r="M642" s="22" t="str">
        <f>LEFT(JV!F651&amp;"      ",6)</f>
        <v xml:space="preserve">01    </v>
      </c>
      <c r="N642" s="22" t="str">
        <f>LEFT(JV!M651&amp;"        ",8)&amp;LEFT(JV!N651&amp;"    ",4)&amp;LEFT(JV!O651&amp;"    ",4)&amp;LEFT(JV!P651&amp;" ",1)&amp;LEFT(JV!Q651&amp;"        ",8)&amp;LEFT(JV!R651&amp;" ",1)</f>
        <v xml:space="preserve">                          </v>
      </c>
    </row>
    <row r="643" spans="1:14" x14ac:dyDescent="0.2">
      <c r="A643" s="22" t="s">
        <v>707</v>
      </c>
      <c r="B643" s="22" t="str">
        <f>LEFT(JV!$C$4&amp;"        ",8)&amp;"        "&amp;2</f>
        <v>AUPLOAD         2</v>
      </c>
      <c r="C643" s="22" t="str">
        <f>LEFT((JV!$C$5&amp;" "),4)</f>
        <v>BD05</v>
      </c>
      <c r="D643" s="22" t="str">
        <f>LEFT((JV!J652&amp;"        "),8)</f>
        <v xml:space="preserve">        </v>
      </c>
      <c r="E643" s="22" t="str">
        <f>RIGHT("000000000000"&amp;(ROUND((JV!G652+JV!H652),2)*100),12)</f>
        <v>000000000000</v>
      </c>
      <c r="F643" s="22" t="str">
        <f>LEFT(JV!I652&amp;"                                   ",35)</f>
        <v xml:space="preserve">0                                  </v>
      </c>
      <c r="G643" s="22" t="str">
        <f>IF((JV!G652&gt;0),"-",IF((JV!H652&gt;0),"+"," "))&amp;LEFT(JV!$F$5&amp;"  ",2)&amp;JV!$F$6&amp;"      "</f>
        <v xml:space="preserve">   Q      </v>
      </c>
      <c r="H643" s="22" t="str">
        <f>LEFT(JV!A652&amp;"      ",6)</f>
        <v xml:space="preserve">      </v>
      </c>
      <c r="I643" s="22" t="str">
        <f>LEFT(JV!B652&amp;"      ",6)</f>
        <v xml:space="preserve">      </v>
      </c>
      <c r="J643" s="22" t="str">
        <f>LEFT(JV!C652&amp;"      ",6)</f>
        <v xml:space="preserve">      </v>
      </c>
      <c r="K643" s="22" t="str">
        <f>LEFT(JV!D652&amp;"      ",6)</f>
        <v xml:space="preserve">      </v>
      </c>
      <c r="L643" s="22" t="str">
        <f>LEFT(JV!E652&amp;"      ",6)</f>
        <v xml:space="preserve">      </v>
      </c>
      <c r="M643" s="22" t="str">
        <f>LEFT(JV!F652&amp;"      ",6)</f>
        <v xml:space="preserve">01    </v>
      </c>
      <c r="N643" s="22" t="str">
        <f>LEFT(JV!M652&amp;"        ",8)&amp;LEFT(JV!N652&amp;"    ",4)&amp;LEFT(JV!O652&amp;"    ",4)&amp;LEFT(JV!P652&amp;" ",1)&amp;LEFT(JV!Q652&amp;"        ",8)&amp;LEFT(JV!R652&amp;" ",1)</f>
        <v xml:space="preserve">                          </v>
      </c>
    </row>
    <row r="644" spans="1:14" x14ac:dyDescent="0.2">
      <c r="A644" s="22" t="s">
        <v>708</v>
      </c>
      <c r="B644" s="22" t="str">
        <f>LEFT(JV!$C$4&amp;"        ",8)&amp;"        "&amp;2</f>
        <v>AUPLOAD         2</v>
      </c>
      <c r="C644" s="22" t="str">
        <f>LEFT((JV!$C$5&amp;" "),4)</f>
        <v>BD05</v>
      </c>
      <c r="D644" s="22" t="str">
        <f>LEFT((JV!J653&amp;"        "),8)</f>
        <v xml:space="preserve">        </v>
      </c>
      <c r="E644" s="22" t="str">
        <f>RIGHT("000000000000"&amp;(ROUND((JV!G653+JV!H653),2)*100),12)</f>
        <v>000000000000</v>
      </c>
      <c r="F644" s="22" t="str">
        <f>LEFT(JV!I653&amp;"                                   ",35)</f>
        <v xml:space="preserve">0                                  </v>
      </c>
      <c r="G644" s="22" t="str">
        <f>IF((JV!G653&gt;0),"-",IF((JV!H653&gt;0),"+"," "))&amp;LEFT(JV!$F$5&amp;"  ",2)&amp;JV!$F$6&amp;"      "</f>
        <v xml:space="preserve">   Q      </v>
      </c>
      <c r="H644" s="22" t="str">
        <f>LEFT(JV!A653&amp;"      ",6)</f>
        <v xml:space="preserve">      </v>
      </c>
      <c r="I644" s="22" t="str">
        <f>LEFT(JV!B653&amp;"      ",6)</f>
        <v xml:space="preserve">      </v>
      </c>
      <c r="J644" s="22" t="str">
        <f>LEFT(JV!C653&amp;"      ",6)</f>
        <v xml:space="preserve">      </v>
      </c>
      <c r="K644" s="22" t="str">
        <f>LEFT(JV!D653&amp;"      ",6)</f>
        <v xml:space="preserve">      </v>
      </c>
      <c r="L644" s="22" t="str">
        <f>LEFT(JV!E653&amp;"      ",6)</f>
        <v xml:space="preserve">      </v>
      </c>
      <c r="M644" s="22" t="str">
        <f>LEFT(JV!F653&amp;"      ",6)</f>
        <v xml:space="preserve">01    </v>
      </c>
      <c r="N644" s="22" t="str">
        <f>LEFT(JV!M653&amp;"        ",8)&amp;LEFT(JV!N653&amp;"    ",4)&amp;LEFT(JV!O653&amp;"    ",4)&amp;LEFT(JV!P653&amp;" ",1)&amp;LEFT(JV!Q653&amp;"        ",8)&amp;LEFT(JV!R653&amp;" ",1)</f>
        <v xml:space="preserve">                          </v>
      </c>
    </row>
    <row r="645" spans="1:14" x14ac:dyDescent="0.2">
      <c r="A645" s="22" t="s">
        <v>709</v>
      </c>
      <c r="B645" s="22" t="str">
        <f>LEFT(JV!$C$4&amp;"        ",8)&amp;"        "&amp;2</f>
        <v>AUPLOAD         2</v>
      </c>
      <c r="C645" s="22" t="str">
        <f>LEFT((JV!$C$5&amp;" "),4)</f>
        <v>BD05</v>
      </c>
      <c r="D645" s="22" t="str">
        <f>LEFT((JV!J654&amp;"        "),8)</f>
        <v xml:space="preserve">        </v>
      </c>
      <c r="E645" s="22" t="str">
        <f>RIGHT("000000000000"&amp;(ROUND((JV!G654+JV!H654),2)*100),12)</f>
        <v>000000000000</v>
      </c>
      <c r="F645" s="22" t="str">
        <f>LEFT(JV!I654&amp;"                                   ",35)</f>
        <v xml:space="preserve">0                                  </v>
      </c>
      <c r="G645" s="22" t="str">
        <f>IF((JV!G654&gt;0),"-",IF((JV!H654&gt;0),"+"," "))&amp;LEFT(JV!$F$5&amp;"  ",2)&amp;JV!$F$6&amp;"      "</f>
        <v xml:space="preserve">   Q      </v>
      </c>
      <c r="H645" s="22" t="str">
        <f>LEFT(JV!A654&amp;"      ",6)</f>
        <v xml:space="preserve">      </v>
      </c>
      <c r="I645" s="22" t="str">
        <f>LEFT(JV!B654&amp;"      ",6)</f>
        <v xml:space="preserve">      </v>
      </c>
      <c r="J645" s="22" t="str">
        <f>LEFT(JV!C654&amp;"      ",6)</f>
        <v xml:space="preserve">      </v>
      </c>
      <c r="K645" s="22" t="str">
        <f>LEFT(JV!D654&amp;"      ",6)</f>
        <v xml:space="preserve">      </v>
      </c>
      <c r="L645" s="22" t="str">
        <f>LEFT(JV!E654&amp;"      ",6)</f>
        <v xml:space="preserve">      </v>
      </c>
      <c r="M645" s="22" t="str">
        <f>LEFT(JV!F654&amp;"      ",6)</f>
        <v xml:space="preserve">01    </v>
      </c>
      <c r="N645" s="22" t="str">
        <f>LEFT(JV!M654&amp;"        ",8)&amp;LEFT(JV!N654&amp;"    ",4)&amp;LEFT(JV!O654&amp;"    ",4)&amp;LEFT(JV!P654&amp;" ",1)&amp;LEFT(JV!Q654&amp;"        ",8)&amp;LEFT(JV!R654&amp;" ",1)</f>
        <v xml:space="preserve">                          </v>
      </c>
    </row>
    <row r="646" spans="1:14" x14ac:dyDescent="0.2">
      <c r="A646" s="22" t="s">
        <v>710</v>
      </c>
      <c r="B646" s="22" t="str">
        <f>LEFT(JV!$C$4&amp;"        ",8)&amp;"        "&amp;2</f>
        <v>AUPLOAD         2</v>
      </c>
      <c r="C646" s="22" t="str">
        <f>LEFT((JV!$C$5&amp;" "),4)</f>
        <v>BD05</v>
      </c>
      <c r="D646" s="22" t="str">
        <f>LEFT((JV!J655&amp;"        "),8)</f>
        <v xml:space="preserve">        </v>
      </c>
      <c r="E646" s="22" t="str">
        <f>RIGHT("000000000000"&amp;(ROUND((JV!G655+JV!H655),2)*100),12)</f>
        <v>000000000000</v>
      </c>
      <c r="F646" s="22" t="str">
        <f>LEFT(JV!I655&amp;"                                   ",35)</f>
        <v xml:space="preserve">0                                  </v>
      </c>
      <c r="G646" s="22" t="str">
        <f>IF((JV!G655&gt;0),"-",IF((JV!H655&gt;0),"+"," "))&amp;LEFT(JV!$F$5&amp;"  ",2)&amp;JV!$F$6&amp;"      "</f>
        <v xml:space="preserve">   Q      </v>
      </c>
      <c r="H646" s="22" t="str">
        <f>LEFT(JV!A655&amp;"      ",6)</f>
        <v xml:space="preserve">      </v>
      </c>
      <c r="I646" s="22" t="str">
        <f>LEFT(JV!B655&amp;"      ",6)</f>
        <v xml:space="preserve">      </v>
      </c>
      <c r="J646" s="22" t="str">
        <f>LEFT(JV!C655&amp;"      ",6)</f>
        <v xml:space="preserve">      </v>
      </c>
      <c r="K646" s="22" t="str">
        <f>LEFT(JV!D655&amp;"      ",6)</f>
        <v xml:space="preserve">      </v>
      </c>
      <c r="L646" s="22" t="str">
        <f>LEFT(JV!E655&amp;"      ",6)</f>
        <v xml:space="preserve">      </v>
      </c>
      <c r="M646" s="22" t="str">
        <f>LEFT(JV!F655&amp;"      ",6)</f>
        <v xml:space="preserve">01    </v>
      </c>
      <c r="N646" s="22" t="str">
        <f>LEFT(JV!M655&amp;"        ",8)&amp;LEFT(JV!N655&amp;"    ",4)&amp;LEFT(JV!O655&amp;"    ",4)&amp;LEFT(JV!P655&amp;" ",1)&amp;LEFT(JV!Q655&amp;"        ",8)&amp;LEFT(JV!R655&amp;" ",1)</f>
        <v xml:space="preserve">                          </v>
      </c>
    </row>
    <row r="647" spans="1:14" x14ac:dyDescent="0.2">
      <c r="A647" s="22" t="s">
        <v>711</v>
      </c>
      <c r="B647" s="22" t="str">
        <f>LEFT(JV!$C$4&amp;"        ",8)&amp;"        "&amp;2</f>
        <v>AUPLOAD         2</v>
      </c>
      <c r="C647" s="22" t="str">
        <f>LEFT((JV!$C$5&amp;" "),4)</f>
        <v>BD05</v>
      </c>
      <c r="D647" s="22" t="str">
        <f>LEFT((JV!J656&amp;"        "),8)</f>
        <v xml:space="preserve">        </v>
      </c>
      <c r="E647" s="22" t="str">
        <f>RIGHT("000000000000"&amp;(ROUND((JV!G656+JV!H656),2)*100),12)</f>
        <v>000000000000</v>
      </c>
      <c r="F647" s="22" t="str">
        <f>LEFT(JV!I656&amp;"                                   ",35)</f>
        <v xml:space="preserve">0                                  </v>
      </c>
      <c r="G647" s="22" t="str">
        <f>IF((JV!G656&gt;0),"-",IF((JV!H656&gt;0),"+"," "))&amp;LEFT(JV!$F$5&amp;"  ",2)&amp;JV!$F$6&amp;"      "</f>
        <v xml:space="preserve">   Q      </v>
      </c>
      <c r="H647" s="22" t="str">
        <f>LEFT(JV!A656&amp;"      ",6)</f>
        <v xml:space="preserve">      </v>
      </c>
      <c r="I647" s="22" t="str">
        <f>LEFT(JV!B656&amp;"      ",6)</f>
        <v xml:space="preserve">      </v>
      </c>
      <c r="J647" s="22" t="str">
        <f>LEFT(JV!C656&amp;"      ",6)</f>
        <v xml:space="preserve">      </v>
      </c>
      <c r="K647" s="22" t="str">
        <f>LEFT(JV!D656&amp;"      ",6)</f>
        <v xml:space="preserve">      </v>
      </c>
      <c r="L647" s="22" t="str">
        <f>LEFT(JV!E656&amp;"      ",6)</f>
        <v xml:space="preserve">      </v>
      </c>
      <c r="M647" s="22" t="str">
        <f>LEFT(JV!F656&amp;"      ",6)</f>
        <v xml:space="preserve">01    </v>
      </c>
      <c r="N647" s="22" t="str">
        <f>LEFT(JV!M656&amp;"        ",8)&amp;LEFT(JV!N656&amp;"    ",4)&amp;LEFT(JV!O656&amp;"    ",4)&amp;LEFT(JV!P656&amp;" ",1)&amp;LEFT(JV!Q656&amp;"        ",8)&amp;LEFT(JV!R656&amp;" ",1)</f>
        <v xml:space="preserve">                          </v>
      </c>
    </row>
    <row r="648" spans="1:14" x14ac:dyDescent="0.2">
      <c r="A648" s="22" t="s">
        <v>712</v>
      </c>
      <c r="B648" s="22" t="str">
        <f>LEFT(JV!$C$4&amp;"        ",8)&amp;"        "&amp;2</f>
        <v>AUPLOAD         2</v>
      </c>
      <c r="C648" s="22" t="str">
        <f>LEFT((JV!$C$5&amp;" "),4)</f>
        <v>BD05</v>
      </c>
      <c r="D648" s="22" t="str">
        <f>LEFT((JV!J657&amp;"        "),8)</f>
        <v xml:space="preserve">        </v>
      </c>
      <c r="E648" s="22" t="str">
        <f>RIGHT("000000000000"&amp;(ROUND((JV!G657+JV!H657),2)*100),12)</f>
        <v>000000000000</v>
      </c>
      <c r="F648" s="22" t="str">
        <f>LEFT(JV!I657&amp;"                                   ",35)</f>
        <v xml:space="preserve">0                                  </v>
      </c>
      <c r="G648" s="22" t="str">
        <f>IF((JV!G657&gt;0),"-",IF((JV!H657&gt;0),"+"," "))&amp;LEFT(JV!$F$5&amp;"  ",2)&amp;JV!$F$6&amp;"      "</f>
        <v xml:space="preserve">   Q      </v>
      </c>
      <c r="H648" s="22" t="str">
        <f>LEFT(JV!A657&amp;"      ",6)</f>
        <v xml:space="preserve">      </v>
      </c>
      <c r="I648" s="22" t="str">
        <f>LEFT(JV!B657&amp;"      ",6)</f>
        <v xml:space="preserve">      </v>
      </c>
      <c r="J648" s="22" t="str">
        <f>LEFT(JV!C657&amp;"      ",6)</f>
        <v xml:space="preserve">      </v>
      </c>
      <c r="K648" s="22" t="str">
        <f>LEFT(JV!D657&amp;"      ",6)</f>
        <v xml:space="preserve">      </v>
      </c>
      <c r="L648" s="22" t="str">
        <f>LEFT(JV!E657&amp;"      ",6)</f>
        <v xml:space="preserve">      </v>
      </c>
      <c r="M648" s="22" t="str">
        <f>LEFT(JV!F657&amp;"      ",6)</f>
        <v xml:space="preserve">01    </v>
      </c>
      <c r="N648" s="22" t="str">
        <f>LEFT(JV!M657&amp;"        ",8)&amp;LEFT(JV!N657&amp;"    ",4)&amp;LEFT(JV!O657&amp;"    ",4)&amp;LEFT(JV!P657&amp;" ",1)&amp;LEFT(JV!Q657&amp;"        ",8)&amp;LEFT(JV!R657&amp;" ",1)</f>
        <v xml:space="preserve">                          </v>
      </c>
    </row>
    <row r="649" spans="1:14" x14ac:dyDescent="0.2">
      <c r="A649" s="22" t="s">
        <v>713</v>
      </c>
      <c r="B649" s="22" t="str">
        <f>LEFT(JV!$C$4&amp;"        ",8)&amp;"        "&amp;2</f>
        <v>AUPLOAD         2</v>
      </c>
      <c r="C649" s="22" t="str">
        <f>LEFT((JV!$C$5&amp;" "),4)</f>
        <v>BD05</v>
      </c>
      <c r="D649" s="22" t="str">
        <f>LEFT((JV!J658&amp;"        "),8)</f>
        <v xml:space="preserve">        </v>
      </c>
      <c r="E649" s="22" t="str">
        <f>RIGHT("000000000000"&amp;(ROUND((JV!G658+JV!H658),2)*100),12)</f>
        <v>000000000000</v>
      </c>
      <c r="F649" s="22" t="str">
        <f>LEFT(JV!I658&amp;"                                   ",35)</f>
        <v xml:space="preserve">0                                  </v>
      </c>
      <c r="G649" s="22" t="str">
        <f>IF((JV!G658&gt;0),"-",IF((JV!H658&gt;0),"+"," "))&amp;LEFT(JV!$F$5&amp;"  ",2)&amp;JV!$F$6&amp;"      "</f>
        <v xml:space="preserve">   Q      </v>
      </c>
      <c r="H649" s="22" t="str">
        <f>LEFT(JV!A658&amp;"      ",6)</f>
        <v xml:space="preserve">      </v>
      </c>
      <c r="I649" s="22" t="str">
        <f>LEFT(JV!B658&amp;"      ",6)</f>
        <v xml:space="preserve">      </v>
      </c>
      <c r="J649" s="22" t="str">
        <f>LEFT(JV!C658&amp;"      ",6)</f>
        <v xml:space="preserve">      </v>
      </c>
      <c r="K649" s="22" t="str">
        <f>LEFT(JV!D658&amp;"      ",6)</f>
        <v xml:space="preserve">      </v>
      </c>
      <c r="L649" s="22" t="str">
        <f>LEFT(JV!E658&amp;"      ",6)</f>
        <v xml:space="preserve">      </v>
      </c>
      <c r="M649" s="22" t="str">
        <f>LEFT(JV!F658&amp;"      ",6)</f>
        <v xml:space="preserve">01    </v>
      </c>
      <c r="N649" s="22" t="str">
        <f>LEFT(JV!M658&amp;"        ",8)&amp;LEFT(JV!N658&amp;"    ",4)&amp;LEFT(JV!O658&amp;"    ",4)&amp;LEFT(JV!P658&amp;" ",1)&amp;LEFT(JV!Q658&amp;"        ",8)&amp;LEFT(JV!R658&amp;" ",1)</f>
        <v xml:space="preserve">                          </v>
      </c>
    </row>
    <row r="650" spans="1:14" x14ac:dyDescent="0.2">
      <c r="A650" s="22" t="s">
        <v>714</v>
      </c>
      <c r="B650" s="22" t="str">
        <f>LEFT(JV!$C$4&amp;"        ",8)&amp;"        "&amp;2</f>
        <v>AUPLOAD         2</v>
      </c>
      <c r="C650" s="22" t="str">
        <f>LEFT((JV!$C$5&amp;" "),4)</f>
        <v>BD05</v>
      </c>
      <c r="D650" s="22" t="str">
        <f>LEFT((JV!J659&amp;"        "),8)</f>
        <v xml:space="preserve">        </v>
      </c>
      <c r="E650" s="22" t="str">
        <f>RIGHT("000000000000"&amp;(ROUND((JV!G659+JV!H659),2)*100),12)</f>
        <v>000000000000</v>
      </c>
      <c r="F650" s="22" t="str">
        <f>LEFT(JV!I659&amp;"                                   ",35)</f>
        <v xml:space="preserve">0                                  </v>
      </c>
      <c r="G650" s="22" t="str">
        <f>IF((JV!G659&gt;0),"-",IF((JV!H659&gt;0),"+"," "))&amp;LEFT(JV!$F$5&amp;"  ",2)&amp;JV!$F$6&amp;"      "</f>
        <v xml:space="preserve">   Q      </v>
      </c>
      <c r="H650" s="22" t="str">
        <f>LEFT(JV!A659&amp;"      ",6)</f>
        <v xml:space="preserve">      </v>
      </c>
      <c r="I650" s="22" t="str">
        <f>LEFT(JV!B659&amp;"      ",6)</f>
        <v xml:space="preserve">      </v>
      </c>
      <c r="J650" s="22" t="str">
        <f>LEFT(JV!C659&amp;"      ",6)</f>
        <v xml:space="preserve">      </v>
      </c>
      <c r="K650" s="22" t="str">
        <f>LEFT(JV!D659&amp;"      ",6)</f>
        <v xml:space="preserve">      </v>
      </c>
      <c r="L650" s="22" t="str">
        <f>LEFT(JV!E659&amp;"      ",6)</f>
        <v xml:space="preserve">      </v>
      </c>
      <c r="M650" s="22" t="str">
        <f>LEFT(JV!F659&amp;"      ",6)</f>
        <v xml:space="preserve">01    </v>
      </c>
      <c r="N650" s="22" t="str">
        <f>LEFT(JV!M659&amp;"        ",8)&amp;LEFT(JV!N659&amp;"    ",4)&amp;LEFT(JV!O659&amp;"    ",4)&amp;LEFT(JV!P659&amp;" ",1)&amp;LEFT(JV!Q659&amp;"        ",8)&amp;LEFT(JV!R659&amp;" ",1)</f>
        <v xml:space="preserve">                          </v>
      </c>
    </row>
    <row r="651" spans="1:14" x14ac:dyDescent="0.2">
      <c r="A651" s="22" t="s">
        <v>715</v>
      </c>
      <c r="B651" s="22" t="str">
        <f>LEFT(JV!$C$4&amp;"        ",8)&amp;"        "&amp;2</f>
        <v>AUPLOAD         2</v>
      </c>
      <c r="C651" s="22" t="str">
        <f>LEFT((JV!$C$5&amp;" "),4)</f>
        <v>BD05</v>
      </c>
      <c r="D651" s="22" t="str">
        <f>LEFT((JV!J660&amp;"        "),8)</f>
        <v xml:space="preserve">        </v>
      </c>
      <c r="E651" s="22" t="str">
        <f>RIGHT("000000000000"&amp;(ROUND((JV!G660+JV!H660),2)*100),12)</f>
        <v>000000000000</v>
      </c>
      <c r="F651" s="22" t="str">
        <f>LEFT(JV!I660&amp;"                                   ",35)</f>
        <v xml:space="preserve">0                                  </v>
      </c>
      <c r="G651" s="22" t="str">
        <f>IF((JV!G660&gt;0),"-",IF((JV!H660&gt;0),"+"," "))&amp;LEFT(JV!$F$5&amp;"  ",2)&amp;JV!$F$6&amp;"      "</f>
        <v xml:space="preserve">   Q      </v>
      </c>
      <c r="H651" s="22" t="str">
        <f>LEFT(JV!A660&amp;"      ",6)</f>
        <v xml:space="preserve">      </v>
      </c>
      <c r="I651" s="22" t="str">
        <f>LEFT(JV!B660&amp;"      ",6)</f>
        <v xml:space="preserve">      </v>
      </c>
      <c r="J651" s="22" t="str">
        <f>LEFT(JV!C660&amp;"      ",6)</f>
        <v xml:space="preserve">      </v>
      </c>
      <c r="K651" s="22" t="str">
        <f>LEFT(JV!D660&amp;"      ",6)</f>
        <v xml:space="preserve">      </v>
      </c>
      <c r="L651" s="22" t="str">
        <f>LEFT(JV!E660&amp;"      ",6)</f>
        <v xml:space="preserve">      </v>
      </c>
      <c r="M651" s="22" t="str">
        <f>LEFT(JV!F660&amp;"      ",6)</f>
        <v xml:space="preserve">01    </v>
      </c>
      <c r="N651" s="22" t="str">
        <f>LEFT(JV!M660&amp;"        ",8)&amp;LEFT(JV!N660&amp;"    ",4)&amp;LEFT(JV!O660&amp;"    ",4)&amp;LEFT(JV!P660&amp;" ",1)&amp;LEFT(JV!Q660&amp;"        ",8)&amp;LEFT(JV!R660&amp;" ",1)</f>
        <v xml:space="preserve">                          </v>
      </c>
    </row>
    <row r="652" spans="1:14" x14ac:dyDescent="0.2">
      <c r="A652" s="22" t="s">
        <v>716</v>
      </c>
      <c r="B652" s="22" t="str">
        <f>LEFT(JV!$C$4&amp;"        ",8)&amp;"        "&amp;2</f>
        <v>AUPLOAD         2</v>
      </c>
      <c r="C652" s="22" t="str">
        <f>LEFT((JV!$C$5&amp;" "),4)</f>
        <v>BD05</v>
      </c>
      <c r="D652" s="22" t="str">
        <f>LEFT((JV!J661&amp;"        "),8)</f>
        <v xml:space="preserve">        </v>
      </c>
      <c r="E652" s="22" t="str">
        <f>RIGHT("000000000000"&amp;(ROUND((JV!G661+JV!H661),2)*100),12)</f>
        <v>000000000000</v>
      </c>
      <c r="F652" s="22" t="str">
        <f>LEFT(JV!I661&amp;"                                   ",35)</f>
        <v xml:space="preserve">0                                  </v>
      </c>
      <c r="G652" s="22" t="str">
        <f>IF((JV!G661&gt;0),"-",IF((JV!H661&gt;0),"+"," "))&amp;LEFT(JV!$F$5&amp;"  ",2)&amp;JV!$F$6&amp;"      "</f>
        <v xml:space="preserve">   Q      </v>
      </c>
      <c r="H652" s="22" t="str">
        <f>LEFT(JV!A661&amp;"      ",6)</f>
        <v xml:space="preserve">      </v>
      </c>
      <c r="I652" s="22" t="str">
        <f>LEFT(JV!B661&amp;"      ",6)</f>
        <v xml:space="preserve">      </v>
      </c>
      <c r="J652" s="22" t="str">
        <f>LEFT(JV!C661&amp;"      ",6)</f>
        <v xml:space="preserve">      </v>
      </c>
      <c r="K652" s="22" t="str">
        <f>LEFT(JV!D661&amp;"      ",6)</f>
        <v xml:space="preserve">      </v>
      </c>
      <c r="L652" s="22" t="str">
        <f>LEFT(JV!E661&amp;"      ",6)</f>
        <v xml:space="preserve">      </v>
      </c>
      <c r="M652" s="22" t="str">
        <f>LEFT(JV!F661&amp;"      ",6)</f>
        <v xml:space="preserve">01    </v>
      </c>
      <c r="N652" s="22" t="str">
        <f>LEFT(JV!M661&amp;"        ",8)&amp;LEFT(JV!N661&amp;"    ",4)&amp;LEFT(JV!O661&amp;"    ",4)&amp;LEFT(JV!P661&amp;" ",1)&amp;LEFT(JV!Q661&amp;"        ",8)&amp;LEFT(JV!R661&amp;" ",1)</f>
        <v xml:space="preserve">                          </v>
      </c>
    </row>
    <row r="653" spans="1:14" x14ac:dyDescent="0.2">
      <c r="A653" s="22" t="s">
        <v>717</v>
      </c>
      <c r="B653" s="22" t="str">
        <f>LEFT(JV!$C$4&amp;"        ",8)&amp;"        "&amp;2</f>
        <v>AUPLOAD         2</v>
      </c>
      <c r="C653" s="22" t="str">
        <f>LEFT((JV!$C$5&amp;" "),4)</f>
        <v>BD05</v>
      </c>
      <c r="D653" s="22" t="str">
        <f>LEFT((JV!J662&amp;"        "),8)</f>
        <v xml:space="preserve">        </v>
      </c>
      <c r="E653" s="22" t="str">
        <f>RIGHT("000000000000"&amp;(ROUND((JV!G662+JV!H662),2)*100),12)</f>
        <v>000000000000</v>
      </c>
      <c r="F653" s="22" t="str">
        <f>LEFT(JV!I662&amp;"                                   ",35)</f>
        <v xml:space="preserve">0                                  </v>
      </c>
      <c r="G653" s="22" t="str">
        <f>IF((JV!G662&gt;0),"-",IF((JV!H662&gt;0),"+"," "))&amp;LEFT(JV!$F$5&amp;"  ",2)&amp;JV!$F$6&amp;"      "</f>
        <v xml:space="preserve">   Q      </v>
      </c>
      <c r="H653" s="22" t="str">
        <f>LEFT(JV!A662&amp;"      ",6)</f>
        <v xml:space="preserve">      </v>
      </c>
      <c r="I653" s="22" t="str">
        <f>LEFT(JV!B662&amp;"      ",6)</f>
        <v xml:space="preserve">      </v>
      </c>
      <c r="J653" s="22" t="str">
        <f>LEFT(JV!C662&amp;"      ",6)</f>
        <v xml:space="preserve">      </v>
      </c>
      <c r="K653" s="22" t="str">
        <f>LEFT(JV!D662&amp;"      ",6)</f>
        <v xml:space="preserve">      </v>
      </c>
      <c r="L653" s="22" t="str">
        <f>LEFT(JV!E662&amp;"      ",6)</f>
        <v xml:space="preserve">      </v>
      </c>
      <c r="M653" s="22" t="str">
        <f>LEFT(JV!F662&amp;"      ",6)</f>
        <v xml:space="preserve">01    </v>
      </c>
      <c r="N653" s="22" t="str">
        <f>LEFT(JV!M662&amp;"        ",8)&amp;LEFT(JV!N662&amp;"    ",4)&amp;LEFT(JV!O662&amp;"    ",4)&amp;LEFT(JV!P662&amp;" ",1)&amp;LEFT(JV!Q662&amp;"        ",8)&amp;LEFT(JV!R662&amp;" ",1)</f>
        <v xml:space="preserve">                          </v>
      </c>
    </row>
    <row r="654" spans="1:14" x14ac:dyDescent="0.2">
      <c r="A654" s="22" t="s">
        <v>718</v>
      </c>
      <c r="B654" s="22" t="str">
        <f>LEFT(JV!$C$4&amp;"        ",8)&amp;"        "&amp;2</f>
        <v>AUPLOAD         2</v>
      </c>
      <c r="C654" s="22" t="str">
        <f>LEFT((JV!$C$5&amp;" "),4)</f>
        <v>BD05</v>
      </c>
      <c r="D654" s="22" t="str">
        <f>LEFT((JV!J663&amp;"        "),8)</f>
        <v xml:space="preserve">        </v>
      </c>
      <c r="E654" s="22" t="str">
        <f>RIGHT("000000000000"&amp;(ROUND((JV!G663+JV!H663),2)*100),12)</f>
        <v>000000000000</v>
      </c>
      <c r="F654" s="22" t="str">
        <f>LEFT(JV!I663&amp;"                                   ",35)</f>
        <v xml:space="preserve">0                                  </v>
      </c>
      <c r="G654" s="22" t="str">
        <f>IF((JV!G663&gt;0),"-",IF((JV!H663&gt;0),"+"," "))&amp;LEFT(JV!$F$5&amp;"  ",2)&amp;JV!$F$6&amp;"      "</f>
        <v xml:space="preserve">   Q      </v>
      </c>
      <c r="H654" s="22" t="str">
        <f>LEFT(JV!A663&amp;"      ",6)</f>
        <v xml:space="preserve">      </v>
      </c>
      <c r="I654" s="22" t="str">
        <f>LEFT(JV!B663&amp;"      ",6)</f>
        <v xml:space="preserve">      </v>
      </c>
      <c r="J654" s="22" t="str">
        <f>LEFT(JV!C663&amp;"      ",6)</f>
        <v xml:space="preserve">      </v>
      </c>
      <c r="K654" s="22" t="str">
        <f>LEFT(JV!D663&amp;"      ",6)</f>
        <v xml:space="preserve">      </v>
      </c>
      <c r="L654" s="22" t="str">
        <f>LEFT(JV!E663&amp;"      ",6)</f>
        <v xml:space="preserve">      </v>
      </c>
      <c r="M654" s="22" t="str">
        <f>LEFT(JV!F663&amp;"      ",6)</f>
        <v xml:space="preserve">01    </v>
      </c>
      <c r="N654" s="22" t="str">
        <f>LEFT(JV!M663&amp;"        ",8)&amp;LEFT(JV!N663&amp;"    ",4)&amp;LEFT(JV!O663&amp;"    ",4)&amp;LEFT(JV!P663&amp;" ",1)&amp;LEFT(JV!Q663&amp;"        ",8)&amp;LEFT(JV!R663&amp;" ",1)</f>
        <v xml:space="preserve">                          </v>
      </c>
    </row>
    <row r="655" spans="1:14" x14ac:dyDescent="0.2">
      <c r="A655" s="22" t="s">
        <v>719</v>
      </c>
      <c r="B655" s="22" t="str">
        <f>LEFT(JV!$C$4&amp;"        ",8)&amp;"        "&amp;2</f>
        <v>AUPLOAD         2</v>
      </c>
      <c r="C655" s="22" t="str">
        <f>LEFT((JV!$C$5&amp;" "),4)</f>
        <v>BD05</v>
      </c>
      <c r="D655" s="22" t="str">
        <f>LEFT((JV!J664&amp;"        "),8)</f>
        <v xml:space="preserve">        </v>
      </c>
      <c r="E655" s="22" t="str">
        <f>RIGHT("000000000000"&amp;(ROUND((JV!G664+JV!H664),2)*100),12)</f>
        <v>000000000000</v>
      </c>
      <c r="F655" s="22" t="str">
        <f>LEFT(JV!I664&amp;"                                   ",35)</f>
        <v xml:space="preserve">0                                  </v>
      </c>
      <c r="G655" s="22" t="str">
        <f>IF((JV!G664&gt;0),"-",IF((JV!H664&gt;0),"+"," "))&amp;LEFT(JV!$F$5&amp;"  ",2)&amp;JV!$F$6&amp;"      "</f>
        <v xml:space="preserve">   Q      </v>
      </c>
      <c r="H655" s="22" t="str">
        <f>LEFT(JV!A664&amp;"      ",6)</f>
        <v xml:space="preserve">      </v>
      </c>
      <c r="I655" s="22" t="str">
        <f>LEFT(JV!B664&amp;"      ",6)</f>
        <v xml:space="preserve">      </v>
      </c>
      <c r="J655" s="22" t="str">
        <f>LEFT(JV!C664&amp;"      ",6)</f>
        <v xml:space="preserve">      </v>
      </c>
      <c r="K655" s="22" t="str">
        <f>LEFT(JV!D664&amp;"      ",6)</f>
        <v xml:space="preserve">      </v>
      </c>
      <c r="L655" s="22" t="str">
        <f>LEFT(JV!E664&amp;"      ",6)</f>
        <v xml:space="preserve">      </v>
      </c>
      <c r="M655" s="22" t="str">
        <f>LEFT(JV!F664&amp;"      ",6)</f>
        <v xml:space="preserve">01    </v>
      </c>
      <c r="N655" s="22" t="str">
        <f>LEFT(JV!M664&amp;"        ",8)&amp;LEFT(JV!N664&amp;"    ",4)&amp;LEFT(JV!O664&amp;"    ",4)&amp;LEFT(JV!P664&amp;" ",1)&amp;LEFT(JV!Q664&amp;"        ",8)&amp;LEFT(JV!R664&amp;" ",1)</f>
        <v xml:space="preserve">                          </v>
      </c>
    </row>
    <row r="656" spans="1:14" x14ac:dyDescent="0.2">
      <c r="A656" s="22" t="s">
        <v>720</v>
      </c>
      <c r="B656" s="22" t="str">
        <f>LEFT(JV!$C$4&amp;"        ",8)&amp;"        "&amp;2</f>
        <v>AUPLOAD         2</v>
      </c>
      <c r="C656" s="22" t="str">
        <f>LEFT((JV!$C$5&amp;" "),4)</f>
        <v>BD05</v>
      </c>
      <c r="D656" s="22" t="str">
        <f>LEFT((JV!J665&amp;"        "),8)</f>
        <v xml:space="preserve">        </v>
      </c>
      <c r="E656" s="22" t="str">
        <f>RIGHT("000000000000"&amp;(ROUND((JV!G665+JV!H665),2)*100),12)</f>
        <v>000000000000</v>
      </c>
      <c r="F656" s="22" t="str">
        <f>LEFT(JV!I665&amp;"                                   ",35)</f>
        <v xml:space="preserve">0                                  </v>
      </c>
      <c r="G656" s="22" t="str">
        <f>IF((JV!G665&gt;0),"-",IF((JV!H665&gt;0),"+"," "))&amp;LEFT(JV!$F$5&amp;"  ",2)&amp;JV!$F$6&amp;"      "</f>
        <v xml:space="preserve">   Q      </v>
      </c>
      <c r="H656" s="22" t="str">
        <f>LEFT(JV!A665&amp;"      ",6)</f>
        <v xml:space="preserve">      </v>
      </c>
      <c r="I656" s="22" t="str">
        <f>LEFT(JV!B665&amp;"      ",6)</f>
        <v xml:space="preserve">      </v>
      </c>
      <c r="J656" s="22" t="str">
        <f>LEFT(JV!C665&amp;"      ",6)</f>
        <v xml:space="preserve">      </v>
      </c>
      <c r="K656" s="22" t="str">
        <f>LEFT(JV!D665&amp;"      ",6)</f>
        <v xml:space="preserve">      </v>
      </c>
      <c r="L656" s="22" t="str">
        <f>LEFT(JV!E665&amp;"      ",6)</f>
        <v xml:space="preserve">      </v>
      </c>
      <c r="M656" s="22" t="str">
        <f>LEFT(JV!F665&amp;"      ",6)</f>
        <v xml:space="preserve">01    </v>
      </c>
      <c r="N656" s="22" t="str">
        <f>LEFT(JV!M665&amp;"        ",8)&amp;LEFT(JV!N665&amp;"    ",4)&amp;LEFT(JV!O665&amp;"    ",4)&amp;LEFT(JV!P665&amp;" ",1)&amp;LEFT(JV!Q665&amp;"        ",8)&amp;LEFT(JV!R665&amp;" ",1)</f>
        <v xml:space="preserve">                          </v>
      </c>
    </row>
    <row r="657" spans="1:14" x14ac:dyDescent="0.2">
      <c r="A657" s="22" t="s">
        <v>721</v>
      </c>
      <c r="B657" s="22" t="str">
        <f>LEFT(JV!$C$4&amp;"        ",8)&amp;"        "&amp;2</f>
        <v>AUPLOAD         2</v>
      </c>
      <c r="C657" s="22" t="str">
        <f>LEFT((JV!$C$5&amp;" "),4)</f>
        <v>BD05</v>
      </c>
      <c r="D657" s="22" t="str">
        <f>LEFT((JV!J666&amp;"        "),8)</f>
        <v xml:space="preserve">        </v>
      </c>
      <c r="E657" s="22" t="str">
        <f>RIGHT("000000000000"&amp;(ROUND((JV!G666+JV!H666),2)*100),12)</f>
        <v>000000000000</v>
      </c>
      <c r="F657" s="22" t="str">
        <f>LEFT(JV!I666&amp;"                                   ",35)</f>
        <v xml:space="preserve">0                                  </v>
      </c>
      <c r="G657" s="22" t="str">
        <f>IF((JV!G666&gt;0),"-",IF((JV!H666&gt;0),"+"," "))&amp;LEFT(JV!$F$5&amp;"  ",2)&amp;JV!$F$6&amp;"      "</f>
        <v xml:space="preserve">   Q      </v>
      </c>
      <c r="H657" s="22" t="str">
        <f>LEFT(JV!A666&amp;"      ",6)</f>
        <v xml:space="preserve">      </v>
      </c>
      <c r="I657" s="22" t="str">
        <f>LEFT(JV!B666&amp;"      ",6)</f>
        <v xml:space="preserve">      </v>
      </c>
      <c r="J657" s="22" t="str">
        <f>LEFT(JV!C666&amp;"      ",6)</f>
        <v xml:space="preserve">      </v>
      </c>
      <c r="K657" s="22" t="str">
        <f>LEFT(JV!D666&amp;"      ",6)</f>
        <v xml:space="preserve">      </v>
      </c>
      <c r="L657" s="22" t="str">
        <f>LEFT(JV!E666&amp;"      ",6)</f>
        <v xml:space="preserve">      </v>
      </c>
      <c r="M657" s="22" t="str">
        <f>LEFT(JV!F666&amp;"      ",6)</f>
        <v xml:space="preserve">01    </v>
      </c>
      <c r="N657" s="22" t="str">
        <f>LEFT(JV!M666&amp;"        ",8)&amp;LEFT(JV!N666&amp;"    ",4)&amp;LEFT(JV!O666&amp;"    ",4)&amp;LEFT(JV!P666&amp;" ",1)&amp;LEFT(JV!Q666&amp;"        ",8)&amp;LEFT(JV!R666&amp;" ",1)</f>
        <v xml:space="preserve">                          </v>
      </c>
    </row>
    <row r="658" spans="1:14" x14ac:dyDescent="0.2">
      <c r="A658" s="22" t="s">
        <v>722</v>
      </c>
      <c r="B658" s="22" t="str">
        <f>LEFT(JV!$C$4&amp;"        ",8)&amp;"        "&amp;2</f>
        <v>AUPLOAD         2</v>
      </c>
      <c r="C658" s="22" t="str">
        <f>LEFT((JV!$C$5&amp;" "),4)</f>
        <v>BD05</v>
      </c>
      <c r="D658" s="22" t="str">
        <f>LEFT((JV!J667&amp;"        "),8)</f>
        <v xml:space="preserve">        </v>
      </c>
      <c r="E658" s="22" t="str">
        <f>RIGHT("000000000000"&amp;(ROUND((JV!G667+JV!H667),2)*100),12)</f>
        <v>000000000000</v>
      </c>
      <c r="F658" s="22" t="str">
        <f>LEFT(JV!I667&amp;"                                   ",35)</f>
        <v xml:space="preserve">0                                  </v>
      </c>
      <c r="G658" s="22" t="str">
        <f>IF((JV!G667&gt;0),"-",IF((JV!H667&gt;0),"+"," "))&amp;LEFT(JV!$F$5&amp;"  ",2)&amp;JV!$F$6&amp;"      "</f>
        <v xml:space="preserve">   Q      </v>
      </c>
      <c r="H658" s="22" t="str">
        <f>LEFT(JV!A667&amp;"      ",6)</f>
        <v xml:space="preserve">      </v>
      </c>
      <c r="I658" s="22" t="str">
        <f>LEFT(JV!B667&amp;"      ",6)</f>
        <v xml:space="preserve">      </v>
      </c>
      <c r="J658" s="22" t="str">
        <f>LEFT(JV!C667&amp;"      ",6)</f>
        <v xml:space="preserve">      </v>
      </c>
      <c r="K658" s="22" t="str">
        <f>LEFT(JV!D667&amp;"      ",6)</f>
        <v xml:space="preserve">      </v>
      </c>
      <c r="L658" s="22" t="str">
        <f>LEFT(JV!E667&amp;"      ",6)</f>
        <v xml:space="preserve">      </v>
      </c>
      <c r="M658" s="22" t="str">
        <f>LEFT(JV!F667&amp;"      ",6)</f>
        <v xml:space="preserve">01    </v>
      </c>
      <c r="N658" s="22" t="str">
        <f>LEFT(JV!M667&amp;"        ",8)&amp;LEFT(JV!N667&amp;"    ",4)&amp;LEFT(JV!O667&amp;"    ",4)&amp;LEFT(JV!P667&amp;" ",1)&amp;LEFT(JV!Q667&amp;"        ",8)&amp;LEFT(JV!R667&amp;" ",1)</f>
        <v xml:space="preserve">                          </v>
      </c>
    </row>
    <row r="659" spans="1:14" x14ac:dyDescent="0.2">
      <c r="A659" s="22" t="s">
        <v>723</v>
      </c>
      <c r="B659" s="22" t="str">
        <f>LEFT(JV!$C$4&amp;"        ",8)&amp;"        "&amp;2</f>
        <v>AUPLOAD         2</v>
      </c>
      <c r="C659" s="22" t="str">
        <f>LEFT((JV!$C$5&amp;" "),4)</f>
        <v>BD05</v>
      </c>
      <c r="D659" s="22" t="str">
        <f>LEFT((JV!J668&amp;"        "),8)</f>
        <v xml:space="preserve">        </v>
      </c>
      <c r="E659" s="22" t="str">
        <f>RIGHT("000000000000"&amp;(ROUND((JV!G668+JV!H668),2)*100),12)</f>
        <v>000000000000</v>
      </c>
      <c r="F659" s="22" t="str">
        <f>LEFT(JV!I668&amp;"                                   ",35)</f>
        <v xml:space="preserve">0                                  </v>
      </c>
      <c r="G659" s="22" t="str">
        <f>IF((JV!G668&gt;0),"-",IF((JV!H668&gt;0),"+"," "))&amp;LEFT(JV!$F$5&amp;"  ",2)&amp;JV!$F$6&amp;"      "</f>
        <v xml:space="preserve">   Q      </v>
      </c>
      <c r="H659" s="22" t="str">
        <f>LEFT(JV!A668&amp;"      ",6)</f>
        <v xml:space="preserve">      </v>
      </c>
      <c r="I659" s="22" t="str">
        <f>LEFT(JV!B668&amp;"      ",6)</f>
        <v xml:space="preserve">      </v>
      </c>
      <c r="J659" s="22" t="str">
        <f>LEFT(JV!C668&amp;"      ",6)</f>
        <v xml:space="preserve">      </v>
      </c>
      <c r="K659" s="22" t="str">
        <f>LEFT(JV!D668&amp;"      ",6)</f>
        <v xml:space="preserve">      </v>
      </c>
      <c r="L659" s="22" t="str">
        <f>LEFT(JV!E668&amp;"      ",6)</f>
        <v xml:space="preserve">      </v>
      </c>
      <c r="M659" s="22" t="str">
        <f>LEFT(JV!F668&amp;"      ",6)</f>
        <v xml:space="preserve">01    </v>
      </c>
      <c r="N659" s="22" t="str">
        <f>LEFT(JV!M668&amp;"        ",8)&amp;LEFT(JV!N668&amp;"    ",4)&amp;LEFT(JV!O668&amp;"    ",4)&amp;LEFT(JV!P668&amp;" ",1)&amp;LEFT(JV!Q668&amp;"        ",8)&amp;LEFT(JV!R668&amp;" ",1)</f>
        <v xml:space="preserve">                          </v>
      </c>
    </row>
    <row r="660" spans="1:14" x14ac:dyDescent="0.2">
      <c r="A660" s="22" t="s">
        <v>724</v>
      </c>
      <c r="B660" s="22" t="str">
        <f>LEFT(JV!$C$4&amp;"        ",8)&amp;"        "&amp;2</f>
        <v>AUPLOAD         2</v>
      </c>
      <c r="C660" s="22" t="str">
        <f>LEFT((JV!$C$5&amp;" "),4)</f>
        <v>BD05</v>
      </c>
      <c r="D660" s="22" t="str">
        <f>LEFT((JV!J669&amp;"        "),8)</f>
        <v xml:space="preserve">        </v>
      </c>
      <c r="E660" s="22" t="str">
        <f>RIGHT("000000000000"&amp;(ROUND((JV!G669+JV!H669),2)*100),12)</f>
        <v>000000000000</v>
      </c>
      <c r="F660" s="22" t="str">
        <f>LEFT(JV!I669&amp;"                                   ",35)</f>
        <v xml:space="preserve">0                                  </v>
      </c>
      <c r="G660" s="22" t="str">
        <f>IF((JV!G669&gt;0),"-",IF((JV!H669&gt;0),"+"," "))&amp;LEFT(JV!$F$5&amp;"  ",2)&amp;JV!$F$6&amp;"      "</f>
        <v xml:space="preserve">   Q      </v>
      </c>
      <c r="H660" s="22" t="str">
        <f>LEFT(JV!A669&amp;"      ",6)</f>
        <v xml:space="preserve">      </v>
      </c>
      <c r="I660" s="22" t="str">
        <f>LEFT(JV!B669&amp;"      ",6)</f>
        <v xml:space="preserve">      </v>
      </c>
      <c r="J660" s="22" t="str">
        <f>LEFT(JV!C669&amp;"      ",6)</f>
        <v xml:space="preserve">      </v>
      </c>
      <c r="K660" s="22" t="str">
        <f>LEFT(JV!D669&amp;"      ",6)</f>
        <v xml:space="preserve">      </v>
      </c>
      <c r="L660" s="22" t="str">
        <f>LEFT(JV!E669&amp;"      ",6)</f>
        <v xml:space="preserve">      </v>
      </c>
      <c r="M660" s="22" t="str">
        <f>LEFT(JV!F669&amp;"      ",6)</f>
        <v xml:space="preserve">01    </v>
      </c>
      <c r="N660" s="22" t="str">
        <f>LEFT(JV!M669&amp;"        ",8)&amp;LEFT(JV!N669&amp;"    ",4)&amp;LEFT(JV!O669&amp;"    ",4)&amp;LEFT(JV!P669&amp;" ",1)&amp;LEFT(JV!Q669&amp;"        ",8)&amp;LEFT(JV!R669&amp;" ",1)</f>
        <v xml:space="preserve">                          </v>
      </c>
    </row>
    <row r="661" spans="1:14" x14ac:dyDescent="0.2">
      <c r="A661" s="22" t="s">
        <v>725</v>
      </c>
      <c r="B661" s="22" t="str">
        <f>LEFT(JV!$C$4&amp;"        ",8)&amp;"        "&amp;2</f>
        <v>AUPLOAD         2</v>
      </c>
      <c r="C661" s="22" t="str">
        <f>LEFT((JV!$C$5&amp;" "),4)</f>
        <v>BD05</v>
      </c>
      <c r="D661" s="22" t="str">
        <f>LEFT((JV!J670&amp;"        "),8)</f>
        <v xml:space="preserve">        </v>
      </c>
      <c r="E661" s="22" t="str">
        <f>RIGHT("000000000000"&amp;(ROUND((JV!G670+JV!H670),2)*100),12)</f>
        <v>000000000000</v>
      </c>
      <c r="F661" s="22" t="str">
        <f>LEFT(JV!I670&amp;"                                   ",35)</f>
        <v xml:space="preserve">0                                  </v>
      </c>
      <c r="G661" s="22" t="str">
        <f>IF((JV!G670&gt;0),"-",IF((JV!H670&gt;0),"+"," "))&amp;LEFT(JV!$F$5&amp;"  ",2)&amp;JV!$F$6&amp;"      "</f>
        <v xml:space="preserve">   Q      </v>
      </c>
      <c r="H661" s="22" t="str">
        <f>LEFT(JV!A670&amp;"      ",6)</f>
        <v xml:space="preserve">      </v>
      </c>
      <c r="I661" s="22" t="str">
        <f>LEFT(JV!B670&amp;"      ",6)</f>
        <v xml:space="preserve">      </v>
      </c>
      <c r="J661" s="22" t="str">
        <f>LEFT(JV!C670&amp;"      ",6)</f>
        <v xml:space="preserve">      </v>
      </c>
      <c r="K661" s="22" t="str">
        <f>LEFT(JV!D670&amp;"      ",6)</f>
        <v xml:space="preserve">      </v>
      </c>
      <c r="L661" s="22" t="str">
        <f>LEFT(JV!E670&amp;"      ",6)</f>
        <v xml:space="preserve">      </v>
      </c>
      <c r="M661" s="22" t="str">
        <f>LEFT(JV!F670&amp;"      ",6)</f>
        <v xml:space="preserve">01    </v>
      </c>
      <c r="N661" s="22" t="str">
        <f>LEFT(JV!M670&amp;"        ",8)&amp;LEFT(JV!N670&amp;"    ",4)&amp;LEFT(JV!O670&amp;"    ",4)&amp;LEFT(JV!P670&amp;" ",1)&amp;LEFT(JV!Q670&amp;"        ",8)&amp;LEFT(JV!R670&amp;" ",1)</f>
        <v xml:space="preserve">                          </v>
      </c>
    </row>
    <row r="662" spans="1:14" x14ac:dyDescent="0.2">
      <c r="A662" s="22" t="s">
        <v>726</v>
      </c>
      <c r="B662" s="22" t="str">
        <f>LEFT(JV!$C$4&amp;"        ",8)&amp;"        "&amp;2</f>
        <v>AUPLOAD         2</v>
      </c>
      <c r="C662" s="22" t="str">
        <f>LEFT((JV!$C$5&amp;" "),4)</f>
        <v>BD05</v>
      </c>
      <c r="D662" s="22" t="str">
        <f>LEFT((JV!J671&amp;"        "),8)</f>
        <v xml:space="preserve">        </v>
      </c>
      <c r="E662" s="22" t="str">
        <f>RIGHT("000000000000"&amp;(ROUND((JV!G671+JV!H671),2)*100),12)</f>
        <v>000000000000</v>
      </c>
      <c r="F662" s="22" t="str">
        <f>LEFT(JV!I671&amp;"                                   ",35)</f>
        <v xml:space="preserve">0                                  </v>
      </c>
      <c r="G662" s="22" t="str">
        <f>IF((JV!G671&gt;0),"-",IF((JV!H671&gt;0),"+"," "))&amp;LEFT(JV!$F$5&amp;"  ",2)&amp;JV!$F$6&amp;"      "</f>
        <v xml:space="preserve">   Q      </v>
      </c>
      <c r="H662" s="22" t="str">
        <f>LEFT(JV!A671&amp;"      ",6)</f>
        <v xml:space="preserve">      </v>
      </c>
      <c r="I662" s="22" t="str">
        <f>LEFT(JV!B671&amp;"      ",6)</f>
        <v xml:space="preserve">      </v>
      </c>
      <c r="J662" s="22" t="str">
        <f>LEFT(JV!C671&amp;"      ",6)</f>
        <v xml:space="preserve">      </v>
      </c>
      <c r="K662" s="22" t="str">
        <f>LEFT(JV!D671&amp;"      ",6)</f>
        <v xml:space="preserve">      </v>
      </c>
      <c r="L662" s="22" t="str">
        <f>LEFT(JV!E671&amp;"      ",6)</f>
        <v xml:space="preserve">      </v>
      </c>
      <c r="M662" s="22" t="str">
        <f>LEFT(JV!F671&amp;"      ",6)</f>
        <v xml:space="preserve">01    </v>
      </c>
      <c r="N662" s="22" t="str">
        <f>LEFT(JV!M671&amp;"        ",8)&amp;LEFT(JV!N671&amp;"    ",4)&amp;LEFT(JV!O671&amp;"    ",4)&amp;LEFT(JV!P671&amp;" ",1)&amp;LEFT(JV!Q671&amp;"        ",8)&amp;LEFT(JV!R671&amp;" ",1)</f>
        <v xml:space="preserve">                          </v>
      </c>
    </row>
    <row r="663" spans="1:14" x14ac:dyDescent="0.2">
      <c r="A663" s="22" t="s">
        <v>727</v>
      </c>
      <c r="B663" s="22" t="str">
        <f>LEFT(JV!$C$4&amp;"        ",8)&amp;"        "&amp;2</f>
        <v>AUPLOAD         2</v>
      </c>
      <c r="C663" s="22" t="str">
        <f>LEFT((JV!$C$5&amp;" "),4)</f>
        <v>BD05</v>
      </c>
      <c r="D663" s="22" t="str">
        <f>LEFT((JV!J672&amp;"        "),8)</f>
        <v xml:space="preserve">        </v>
      </c>
      <c r="E663" s="22" t="str">
        <f>RIGHT("000000000000"&amp;(ROUND((JV!G672+JV!H672),2)*100),12)</f>
        <v>000000000000</v>
      </c>
      <c r="F663" s="22" t="str">
        <f>LEFT(JV!I672&amp;"                                   ",35)</f>
        <v xml:space="preserve">0                                  </v>
      </c>
      <c r="G663" s="22" t="str">
        <f>IF((JV!G672&gt;0),"-",IF((JV!H672&gt;0),"+"," "))&amp;LEFT(JV!$F$5&amp;"  ",2)&amp;JV!$F$6&amp;"      "</f>
        <v xml:space="preserve">   Q      </v>
      </c>
      <c r="H663" s="22" t="str">
        <f>LEFT(JV!A672&amp;"      ",6)</f>
        <v xml:space="preserve">      </v>
      </c>
      <c r="I663" s="22" t="str">
        <f>LEFT(JV!B672&amp;"      ",6)</f>
        <v xml:space="preserve">      </v>
      </c>
      <c r="J663" s="22" t="str">
        <f>LEFT(JV!C672&amp;"      ",6)</f>
        <v xml:space="preserve">      </v>
      </c>
      <c r="K663" s="22" t="str">
        <f>LEFT(JV!D672&amp;"      ",6)</f>
        <v xml:space="preserve">      </v>
      </c>
      <c r="L663" s="22" t="str">
        <f>LEFT(JV!E672&amp;"      ",6)</f>
        <v xml:space="preserve">      </v>
      </c>
      <c r="M663" s="22" t="str">
        <f>LEFT(JV!F672&amp;"      ",6)</f>
        <v xml:space="preserve">01    </v>
      </c>
      <c r="N663" s="22" t="str">
        <f>LEFT(JV!M672&amp;"        ",8)&amp;LEFT(JV!N672&amp;"    ",4)&amp;LEFT(JV!O672&amp;"    ",4)&amp;LEFT(JV!P672&amp;" ",1)&amp;LEFT(JV!Q672&amp;"        ",8)&amp;LEFT(JV!R672&amp;" ",1)</f>
        <v xml:space="preserve">                          </v>
      </c>
    </row>
    <row r="664" spans="1:14" x14ac:dyDescent="0.2">
      <c r="A664" s="22" t="s">
        <v>728</v>
      </c>
      <c r="B664" s="22" t="str">
        <f>LEFT(JV!$C$4&amp;"        ",8)&amp;"        "&amp;2</f>
        <v>AUPLOAD         2</v>
      </c>
      <c r="C664" s="22" t="str">
        <f>LEFT((JV!$C$5&amp;" "),4)</f>
        <v>BD05</v>
      </c>
      <c r="D664" s="22" t="str">
        <f>LEFT((JV!J673&amp;"        "),8)</f>
        <v xml:space="preserve">        </v>
      </c>
      <c r="E664" s="22" t="str">
        <f>RIGHT("000000000000"&amp;(ROUND((JV!G673+JV!H673),2)*100),12)</f>
        <v>000000000000</v>
      </c>
      <c r="F664" s="22" t="str">
        <f>LEFT(JV!I673&amp;"                                   ",35)</f>
        <v xml:space="preserve">0                                  </v>
      </c>
      <c r="G664" s="22" t="str">
        <f>IF((JV!G673&gt;0),"-",IF((JV!H673&gt;0),"+"," "))&amp;LEFT(JV!$F$5&amp;"  ",2)&amp;JV!$F$6&amp;"      "</f>
        <v xml:space="preserve">   Q      </v>
      </c>
      <c r="H664" s="22" t="str">
        <f>LEFT(JV!A673&amp;"      ",6)</f>
        <v xml:space="preserve">      </v>
      </c>
      <c r="I664" s="22" t="str">
        <f>LEFT(JV!B673&amp;"      ",6)</f>
        <v xml:space="preserve">      </v>
      </c>
      <c r="J664" s="22" t="str">
        <f>LEFT(JV!C673&amp;"      ",6)</f>
        <v xml:space="preserve">      </v>
      </c>
      <c r="K664" s="22" t="str">
        <f>LEFT(JV!D673&amp;"      ",6)</f>
        <v xml:space="preserve">      </v>
      </c>
      <c r="L664" s="22" t="str">
        <f>LEFT(JV!E673&amp;"      ",6)</f>
        <v xml:space="preserve">      </v>
      </c>
      <c r="M664" s="22" t="str">
        <f>LEFT(JV!F673&amp;"      ",6)</f>
        <v xml:space="preserve">01    </v>
      </c>
      <c r="N664" s="22" t="str">
        <f>LEFT(JV!M673&amp;"        ",8)&amp;LEFT(JV!N673&amp;"    ",4)&amp;LEFT(JV!O673&amp;"    ",4)&amp;LEFT(JV!P673&amp;" ",1)&amp;LEFT(JV!Q673&amp;"        ",8)&amp;LEFT(JV!R673&amp;" ",1)</f>
        <v xml:space="preserve">                          </v>
      </c>
    </row>
    <row r="665" spans="1:14" x14ac:dyDescent="0.2">
      <c r="A665" s="22" t="s">
        <v>729</v>
      </c>
      <c r="B665" s="22" t="str">
        <f>LEFT(JV!$C$4&amp;"        ",8)&amp;"        "&amp;2</f>
        <v>AUPLOAD         2</v>
      </c>
      <c r="C665" s="22" t="str">
        <f>LEFT((JV!$C$5&amp;" "),4)</f>
        <v>BD05</v>
      </c>
      <c r="D665" s="22" t="str">
        <f>LEFT((JV!J674&amp;"        "),8)</f>
        <v xml:space="preserve">        </v>
      </c>
      <c r="E665" s="22" t="str">
        <f>RIGHT("000000000000"&amp;(ROUND((JV!G674+JV!H674),2)*100),12)</f>
        <v>000000000000</v>
      </c>
      <c r="F665" s="22" t="str">
        <f>LEFT(JV!I674&amp;"                                   ",35)</f>
        <v xml:space="preserve">0                                  </v>
      </c>
      <c r="G665" s="22" t="str">
        <f>IF((JV!G674&gt;0),"-",IF((JV!H674&gt;0),"+"," "))&amp;LEFT(JV!$F$5&amp;"  ",2)&amp;JV!$F$6&amp;"      "</f>
        <v xml:space="preserve">   Q      </v>
      </c>
      <c r="H665" s="22" t="str">
        <f>LEFT(JV!A674&amp;"      ",6)</f>
        <v xml:space="preserve">      </v>
      </c>
      <c r="I665" s="22" t="str">
        <f>LEFT(JV!B674&amp;"      ",6)</f>
        <v xml:space="preserve">      </v>
      </c>
      <c r="J665" s="22" t="str">
        <f>LEFT(JV!C674&amp;"      ",6)</f>
        <v xml:space="preserve">      </v>
      </c>
      <c r="K665" s="22" t="str">
        <f>LEFT(JV!D674&amp;"      ",6)</f>
        <v xml:space="preserve">      </v>
      </c>
      <c r="L665" s="22" t="str">
        <f>LEFT(JV!E674&amp;"      ",6)</f>
        <v xml:space="preserve">      </v>
      </c>
      <c r="M665" s="22" t="str">
        <f>LEFT(JV!F674&amp;"      ",6)</f>
        <v xml:space="preserve">01    </v>
      </c>
      <c r="N665" s="22" t="str">
        <f>LEFT(JV!M674&amp;"        ",8)&amp;LEFT(JV!N674&amp;"    ",4)&amp;LEFT(JV!O674&amp;"    ",4)&amp;LEFT(JV!P674&amp;" ",1)&amp;LEFT(JV!Q674&amp;"        ",8)&amp;LEFT(JV!R674&amp;" ",1)</f>
        <v xml:space="preserve">                          </v>
      </c>
    </row>
    <row r="666" spans="1:14" x14ac:dyDescent="0.2">
      <c r="A666" s="22" t="s">
        <v>730</v>
      </c>
      <c r="B666" s="22" t="str">
        <f>LEFT(JV!$C$4&amp;"        ",8)&amp;"        "&amp;2</f>
        <v>AUPLOAD         2</v>
      </c>
      <c r="C666" s="22" t="str">
        <f>LEFT((JV!$C$5&amp;" "),4)</f>
        <v>BD05</v>
      </c>
      <c r="D666" s="22" t="str">
        <f>LEFT((JV!J675&amp;"        "),8)</f>
        <v xml:space="preserve">        </v>
      </c>
      <c r="E666" s="22" t="str">
        <f>RIGHT("000000000000"&amp;(ROUND((JV!G675+JV!H675),2)*100),12)</f>
        <v>000000000000</v>
      </c>
      <c r="F666" s="22" t="str">
        <f>LEFT(JV!I675&amp;"                                   ",35)</f>
        <v xml:space="preserve">0                                  </v>
      </c>
      <c r="G666" s="22" t="str">
        <f>IF((JV!G675&gt;0),"-",IF((JV!H675&gt;0),"+"," "))&amp;LEFT(JV!$F$5&amp;"  ",2)&amp;JV!$F$6&amp;"      "</f>
        <v xml:space="preserve">   Q      </v>
      </c>
      <c r="H666" s="22" t="str">
        <f>LEFT(JV!A675&amp;"      ",6)</f>
        <v xml:space="preserve">      </v>
      </c>
      <c r="I666" s="22" t="str">
        <f>LEFT(JV!B675&amp;"      ",6)</f>
        <v xml:space="preserve">      </v>
      </c>
      <c r="J666" s="22" t="str">
        <f>LEFT(JV!C675&amp;"      ",6)</f>
        <v xml:space="preserve">      </v>
      </c>
      <c r="K666" s="22" t="str">
        <f>LEFT(JV!D675&amp;"      ",6)</f>
        <v xml:space="preserve">      </v>
      </c>
      <c r="L666" s="22" t="str">
        <f>LEFT(JV!E675&amp;"      ",6)</f>
        <v xml:space="preserve">      </v>
      </c>
      <c r="M666" s="22" t="str">
        <f>LEFT(JV!F675&amp;"      ",6)</f>
        <v xml:space="preserve">01    </v>
      </c>
      <c r="N666" s="22" t="str">
        <f>LEFT(JV!M675&amp;"        ",8)&amp;LEFT(JV!N675&amp;"    ",4)&amp;LEFT(JV!O675&amp;"    ",4)&amp;LEFT(JV!P675&amp;" ",1)&amp;LEFT(JV!Q675&amp;"        ",8)&amp;LEFT(JV!R675&amp;" ",1)</f>
        <v xml:space="preserve">                          </v>
      </c>
    </row>
    <row r="667" spans="1:14" x14ac:dyDescent="0.2">
      <c r="A667" s="22" t="s">
        <v>731</v>
      </c>
      <c r="B667" s="22" t="str">
        <f>LEFT(JV!$C$4&amp;"        ",8)&amp;"        "&amp;2</f>
        <v>AUPLOAD         2</v>
      </c>
      <c r="C667" s="22" t="str">
        <f>LEFT((JV!$C$5&amp;" "),4)</f>
        <v>BD05</v>
      </c>
      <c r="D667" s="22" t="str">
        <f>LEFT((JV!J676&amp;"        "),8)</f>
        <v xml:space="preserve">        </v>
      </c>
      <c r="E667" s="22" t="str">
        <f>RIGHT("000000000000"&amp;(ROUND((JV!G676+JV!H676),2)*100),12)</f>
        <v>000000000000</v>
      </c>
      <c r="F667" s="22" t="str">
        <f>LEFT(JV!I676&amp;"                                   ",35)</f>
        <v xml:space="preserve">0                                  </v>
      </c>
      <c r="G667" s="22" t="str">
        <f>IF((JV!G676&gt;0),"-",IF((JV!H676&gt;0),"+"," "))&amp;LEFT(JV!$F$5&amp;"  ",2)&amp;JV!$F$6&amp;"      "</f>
        <v xml:space="preserve">   Q      </v>
      </c>
      <c r="H667" s="22" t="str">
        <f>LEFT(JV!A676&amp;"      ",6)</f>
        <v xml:space="preserve">      </v>
      </c>
      <c r="I667" s="22" t="str">
        <f>LEFT(JV!B676&amp;"      ",6)</f>
        <v xml:space="preserve">      </v>
      </c>
      <c r="J667" s="22" t="str">
        <f>LEFT(JV!C676&amp;"      ",6)</f>
        <v xml:space="preserve">      </v>
      </c>
      <c r="K667" s="22" t="str">
        <f>LEFT(JV!D676&amp;"      ",6)</f>
        <v xml:space="preserve">      </v>
      </c>
      <c r="L667" s="22" t="str">
        <f>LEFT(JV!E676&amp;"      ",6)</f>
        <v xml:space="preserve">      </v>
      </c>
      <c r="M667" s="22" t="str">
        <f>LEFT(JV!F676&amp;"      ",6)</f>
        <v xml:space="preserve">01    </v>
      </c>
      <c r="N667" s="22" t="str">
        <f>LEFT(JV!M676&amp;"        ",8)&amp;LEFT(JV!N676&amp;"    ",4)&amp;LEFT(JV!O676&amp;"    ",4)&amp;LEFT(JV!P676&amp;" ",1)&amp;LEFT(JV!Q676&amp;"        ",8)&amp;LEFT(JV!R676&amp;" ",1)</f>
        <v xml:space="preserve">                          </v>
      </c>
    </row>
    <row r="668" spans="1:14" x14ac:dyDescent="0.2">
      <c r="A668" s="22" t="s">
        <v>732</v>
      </c>
      <c r="B668" s="22" t="str">
        <f>LEFT(JV!$C$4&amp;"        ",8)&amp;"        "&amp;2</f>
        <v>AUPLOAD         2</v>
      </c>
      <c r="C668" s="22" t="str">
        <f>LEFT((JV!$C$5&amp;" "),4)</f>
        <v>BD05</v>
      </c>
      <c r="D668" s="22" t="str">
        <f>LEFT((JV!J677&amp;"        "),8)</f>
        <v xml:space="preserve">        </v>
      </c>
      <c r="E668" s="22" t="str">
        <f>RIGHT("000000000000"&amp;(ROUND((JV!G677+JV!H677),2)*100),12)</f>
        <v>000000000000</v>
      </c>
      <c r="F668" s="22" t="str">
        <f>LEFT(JV!I677&amp;"                                   ",35)</f>
        <v xml:space="preserve">0                                  </v>
      </c>
      <c r="G668" s="22" t="str">
        <f>IF((JV!G677&gt;0),"-",IF((JV!H677&gt;0),"+"," "))&amp;LEFT(JV!$F$5&amp;"  ",2)&amp;JV!$F$6&amp;"      "</f>
        <v xml:space="preserve">   Q      </v>
      </c>
      <c r="H668" s="22" t="str">
        <f>LEFT(JV!A677&amp;"      ",6)</f>
        <v xml:space="preserve">      </v>
      </c>
      <c r="I668" s="22" t="str">
        <f>LEFT(JV!B677&amp;"      ",6)</f>
        <v xml:space="preserve">      </v>
      </c>
      <c r="J668" s="22" t="str">
        <f>LEFT(JV!C677&amp;"      ",6)</f>
        <v xml:space="preserve">      </v>
      </c>
      <c r="K668" s="22" t="str">
        <f>LEFT(JV!D677&amp;"      ",6)</f>
        <v xml:space="preserve">      </v>
      </c>
      <c r="L668" s="22" t="str">
        <f>LEFT(JV!E677&amp;"      ",6)</f>
        <v xml:space="preserve">      </v>
      </c>
      <c r="M668" s="22" t="str">
        <f>LEFT(JV!F677&amp;"      ",6)</f>
        <v xml:space="preserve">01    </v>
      </c>
      <c r="N668" s="22" t="str">
        <f>LEFT(JV!M677&amp;"        ",8)&amp;LEFT(JV!N677&amp;"    ",4)&amp;LEFT(JV!O677&amp;"    ",4)&amp;LEFT(JV!P677&amp;" ",1)&amp;LEFT(JV!Q677&amp;"        ",8)&amp;LEFT(JV!R677&amp;" ",1)</f>
        <v xml:space="preserve">                          </v>
      </c>
    </row>
    <row r="669" spans="1:14" x14ac:dyDescent="0.2">
      <c r="A669" s="22" t="s">
        <v>733</v>
      </c>
      <c r="B669" s="22" t="str">
        <f>LEFT(JV!$C$4&amp;"        ",8)&amp;"        "&amp;2</f>
        <v>AUPLOAD         2</v>
      </c>
      <c r="C669" s="22" t="str">
        <f>LEFT((JV!$C$5&amp;" "),4)</f>
        <v>BD05</v>
      </c>
      <c r="D669" s="22" t="str">
        <f>LEFT((JV!J678&amp;"        "),8)</f>
        <v xml:space="preserve">        </v>
      </c>
      <c r="E669" s="22" t="str">
        <f>RIGHT("000000000000"&amp;(ROUND((JV!G678+JV!H678),2)*100),12)</f>
        <v>000000000000</v>
      </c>
      <c r="F669" s="22" t="str">
        <f>LEFT(JV!I678&amp;"                                   ",35)</f>
        <v xml:space="preserve">0                                  </v>
      </c>
      <c r="G669" s="22" t="str">
        <f>IF((JV!G678&gt;0),"-",IF((JV!H678&gt;0),"+"," "))&amp;LEFT(JV!$F$5&amp;"  ",2)&amp;JV!$F$6&amp;"      "</f>
        <v xml:space="preserve">   Q      </v>
      </c>
      <c r="H669" s="22" t="str">
        <f>LEFT(JV!A678&amp;"      ",6)</f>
        <v xml:space="preserve">      </v>
      </c>
      <c r="I669" s="22" t="str">
        <f>LEFT(JV!B678&amp;"      ",6)</f>
        <v xml:space="preserve">      </v>
      </c>
      <c r="J669" s="22" t="str">
        <f>LEFT(JV!C678&amp;"      ",6)</f>
        <v xml:space="preserve">      </v>
      </c>
      <c r="K669" s="22" t="str">
        <f>LEFT(JV!D678&amp;"      ",6)</f>
        <v xml:space="preserve">      </v>
      </c>
      <c r="L669" s="22" t="str">
        <f>LEFT(JV!E678&amp;"      ",6)</f>
        <v xml:space="preserve">      </v>
      </c>
      <c r="M669" s="22" t="str">
        <f>LEFT(JV!F678&amp;"      ",6)</f>
        <v xml:space="preserve">01    </v>
      </c>
      <c r="N669" s="22" t="str">
        <f>LEFT(JV!M678&amp;"        ",8)&amp;LEFT(JV!N678&amp;"    ",4)&amp;LEFT(JV!O678&amp;"    ",4)&amp;LEFT(JV!P678&amp;" ",1)&amp;LEFT(JV!Q678&amp;"        ",8)&amp;LEFT(JV!R678&amp;" ",1)</f>
        <v xml:space="preserve">                          </v>
      </c>
    </row>
    <row r="670" spans="1:14" x14ac:dyDescent="0.2">
      <c r="A670" s="22" t="s">
        <v>734</v>
      </c>
      <c r="B670" s="22" t="str">
        <f>LEFT(JV!$C$4&amp;"        ",8)&amp;"        "&amp;2</f>
        <v>AUPLOAD         2</v>
      </c>
      <c r="C670" s="22" t="str">
        <f>LEFT((JV!$C$5&amp;" "),4)</f>
        <v>BD05</v>
      </c>
      <c r="D670" s="22" t="str">
        <f>LEFT((JV!J679&amp;"        "),8)</f>
        <v xml:space="preserve">        </v>
      </c>
      <c r="E670" s="22" t="str">
        <f>RIGHT("000000000000"&amp;(ROUND((JV!G679+JV!H679),2)*100),12)</f>
        <v>000000000000</v>
      </c>
      <c r="F670" s="22" t="str">
        <f>LEFT(JV!I679&amp;"                                   ",35)</f>
        <v xml:space="preserve">0                                  </v>
      </c>
      <c r="G670" s="22" t="str">
        <f>IF((JV!G679&gt;0),"-",IF((JV!H679&gt;0),"+"," "))&amp;LEFT(JV!$F$5&amp;"  ",2)&amp;JV!$F$6&amp;"      "</f>
        <v xml:space="preserve">   Q      </v>
      </c>
      <c r="H670" s="22" t="str">
        <f>LEFT(JV!A679&amp;"      ",6)</f>
        <v xml:space="preserve">      </v>
      </c>
      <c r="I670" s="22" t="str">
        <f>LEFT(JV!B679&amp;"      ",6)</f>
        <v xml:space="preserve">      </v>
      </c>
      <c r="J670" s="22" t="str">
        <f>LEFT(JV!C679&amp;"      ",6)</f>
        <v xml:space="preserve">      </v>
      </c>
      <c r="K670" s="22" t="str">
        <f>LEFT(JV!D679&amp;"      ",6)</f>
        <v xml:space="preserve">      </v>
      </c>
      <c r="L670" s="22" t="str">
        <f>LEFT(JV!E679&amp;"      ",6)</f>
        <v xml:space="preserve">      </v>
      </c>
      <c r="M670" s="22" t="str">
        <f>LEFT(JV!F679&amp;"      ",6)</f>
        <v xml:space="preserve">01    </v>
      </c>
      <c r="N670" s="22" t="str">
        <f>LEFT(JV!M679&amp;"        ",8)&amp;LEFT(JV!N679&amp;"    ",4)&amp;LEFT(JV!O679&amp;"    ",4)&amp;LEFT(JV!P679&amp;" ",1)&amp;LEFT(JV!Q679&amp;"        ",8)&amp;LEFT(JV!R679&amp;" ",1)</f>
        <v xml:space="preserve">                          </v>
      </c>
    </row>
    <row r="671" spans="1:14" x14ac:dyDescent="0.2">
      <c r="A671" s="22" t="s">
        <v>735</v>
      </c>
      <c r="B671" s="22" t="str">
        <f>LEFT(JV!$C$4&amp;"        ",8)&amp;"        "&amp;2</f>
        <v>AUPLOAD         2</v>
      </c>
      <c r="C671" s="22" t="str">
        <f>LEFT((JV!$C$5&amp;" "),4)</f>
        <v>BD05</v>
      </c>
      <c r="D671" s="22" t="str">
        <f>LEFT((JV!J680&amp;"        "),8)</f>
        <v xml:space="preserve">        </v>
      </c>
      <c r="E671" s="22" t="str">
        <f>RIGHT("000000000000"&amp;(ROUND((JV!G680+JV!H680),2)*100),12)</f>
        <v>000000000000</v>
      </c>
      <c r="F671" s="22" t="str">
        <f>LEFT(JV!I680&amp;"                                   ",35)</f>
        <v xml:space="preserve">0                                  </v>
      </c>
      <c r="G671" s="22" t="str">
        <f>IF((JV!G680&gt;0),"-",IF((JV!H680&gt;0),"+"," "))&amp;LEFT(JV!$F$5&amp;"  ",2)&amp;JV!$F$6&amp;"      "</f>
        <v xml:space="preserve">   Q      </v>
      </c>
      <c r="H671" s="22" t="str">
        <f>LEFT(JV!A680&amp;"      ",6)</f>
        <v xml:space="preserve">      </v>
      </c>
      <c r="I671" s="22" t="str">
        <f>LEFT(JV!B680&amp;"      ",6)</f>
        <v xml:space="preserve">      </v>
      </c>
      <c r="J671" s="22" t="str">
        <f>LEFT(JV!C680&amp;"      ",6)</f>
        <v xml:space="preserve">      </v>
      </c>
      <c r="K671" s="22" t="str">
        <f>LEFT(JV!D680&amp;"      ",6)</f>
        <v xml:space="preserve">      </v>
      </c>
      <c r="L671" s="22" t="str">
        <f>LEFT(JV!E680&amp;"      ",6)</f>
        <v xml:space="preserve">      </v>
      </c>
      <c r="M671" s="22" t="str">
        <f>LEFT(JV!F680&amp;"      ",6)</f>
        <v xml:space="preserve">01    </v>
      </c>
      <c r="N671" s="22" t="str">
        <f>LEFT(JV!M680&amp;"        ",8)&amp;LEFT(JV!N680&amp;"    ",4)&amp;LEFT(JV!O680&amp;"    ",4)&amp;LEFT(JV!P680&amp;" ",1)&amp;LEFT(JV!Q680&amp;"        ",8)&amp;LEFT(JV!R680&amp;" ",1)</f>
        <v xml:space="preserve">                          </v>
      </c>
    </row>
    <row r="672" spans="1:14" x14ac:dyDescent="0.2">
      <c r="A672" s="22" t="s">
        <v>736</v>
      </c>
      <c r="B672" s="22" t="str">
        <f>LEFT(JV!$C$4&amp;"        ",8)&amp;"        "&amp;2</f>
        <v>AUPLOAD         2</v>
      </c>
      <c r="C672" s="22" t="str">
        <f>LEFT((JV!$C$5&amp;" "),4)</f>
        <v>BD05</v>
      </c>
      <c r="D672" s="22" t="str">
        <f>LEFT((JV!J681&amp;"        "),8)</f>
        <v xml:space="preserve">        </v>
      </c>
      <c r="E672" s="22" t="str">
        <f>RIGHT("000000000000"&amp;(ROUND((JV!G681+JV!H681),2)*100),12)</f>
        <v>000000000000</v>
      </c>
      <c r="F672" s="22" t="str">
        <f>LEFT(JV!I681&amp;"                                   ",35)</f>
        <v xml:space="preserve">0                                  </v>
      </c>
      <c r="G672" s="22" t="str">
        <f>IF((JV!G681&gt;0),"-",IF((JV!H681&gt;0),"+"," "))&amp;LEFT(JV!$F$5&amp;"  ",2)&amp;JV!$F$6&amp;"      "</f>
        <v xml:space="preserve">   Q      </v>
      </c>
      <c r="H672" s="22" t="str">
        <f>LEFT(JV!A681&amp;"      ",6)</f>
        <v xml:space="preserve">      </v>
      </c>
      <c r="I672" s="22" t="str">
        <f>LEFT(JV!B681&amp;"      ",6)</f>
        <v xml:space="preserve">      </v>
      </c>
      <c r="J672" s="22" t="str">
        <f>LEFT(JV!C681&amp;"      ",6)</f>
        <v xml:space="preserve">      </v>
      </c>
      <c r="K672" s="22" t="str">
        <f>LEFT(JV!D681&amp;"      ",6)</f>
        <v xml:space="preserve">      </v>
      </c>
      <c r="L672" s="22" t="str">
        <f>LEFT(JV!E681&amp;"      ",6)</f>
        <v xml:space="preserve">      </v>
      </c>
      <c r="M672" s="22" t="str">
        <f>LEFT(JV!F681&amp;"      ",6)</f>
        <v xml:space="preserve">01    </v>
      </c>
      <c r="N672" s="22" t="str">
        <f>LEFT(JV!M681&amp;"        ",8)&amp;LEFT(JV!N681&amp;"    ",4)&amp;LEFT(JV!O681&amp;"    ",4)&amp;LEFT(JV!P681&amp;" ",1)&amp;LEFT(JV!Q681&amp;"        ",8)&amp;LEFT(JV!R681&amp;" ",1)</f>
        <v xml:space="preserve">                          </v>
      </c>
    </row>
    <row r="673" spans="1:14" x14ac:dyDescent="0.2">
      <c r="A673" s="22" t="s">
        <v>737</v>
      </c>
      <c r="B673" s="22" t="str">
        <f>LEFT(JV!$C$4&amp;"        ",8)&amp;"        "&amp;2</f>
        <v>AUPLOAD         2</v>
      </c>
      <c r="C673" s="22" t="str">
        <f>LEFT((JV!$C$5&amp;" "),4)</f>
        <v>BD05</v>
      </c>
      <c r="D673" s="22" t="str">
        <f>LEFT((JV!J682&amp;"        "),8)</f>
        <v xml:space="preserve">        </v>
      </c>
      <c r="E673" s="22" t="str">
        <f>RIGHT("000000000000"&amp;(ROUND((JV!G682+JV!H682),2)*100),12)</f>
        <v>000000000000</v>
      </c>
      <c r="F673" s="22" t="str">
        <f>LEFT(JV!I682&amp;"                                   ",35)</f>
        <v xml:space="preserve">0                                  </v>
      </c>
      <c r="G673" s="22" t="str">
        <f>IF((JV!G682&gt;0),"-",IF((JV!H682&gt;0),"+"," "))&amp;LEFT(JV!$F$5&amp;"  ",2)&amp;JV!$F$6&amp;"      "</f>
        <v xml:space="preserve">   Q      </v>
      </c>
      <c r="H673" s="22" t="str">
        <f>LEFT(JV!A682&amp;"      ",6)</f>
        <v xml:space="preserve">      </v>
      </c>
      <c r="I673" s="22" t="str">
        <f>LEFT(JV!B682&amp;"      ",6)</f>
        <v xml:space="preserve">      </v>
      </c>
      <c r="J673" s="22" t="str">
        <f>LEFT(JV!C682&amp;"      ",6)</f>
        <v xml:space="preserve">      </v>
      </c>
      <c r="K673" s="22" t="str">
        <f>LEFT(JV!D682&amp;"      ",6)</f>
        <v xml:space="preserve">      </v>
      </c>
      <c r="L673" s="22" t="str">
        <f>LEFT(JV!E682&amp;"      ",6)</f>
        <v xml:space="preserve">      </v>
      </c>
      <c r="M673" s="22" t="str">
        <f>LEFT(JV!F682&amp;"      ",6)</f>
        <v xml:space="preserve">01    </v>
      </c>
      <c r="N673" s="22" t="str">
        <f>LEFT(JV!M682&amp;"        ",8)&amp;LEFT(JV!N682&amp;"    ",4)&amp;LEFT(JV!O682&amp;"    ",4)&amp;LEFT(JV!P682&amp;" ",1)&amp;LEFT(JV!Q682&amp;"        ",8)&amp;LEFT(JV!R682&amp;" ",1)</f>
        <v xml:space="preserve">                          </v>
      </c>
    </row>
    <row r="674" spans="1:14" x14ac:dyDescent="0.2">
      <c r="A674" s="22" t="s">
        <v>738</v>
      </c>
      <c r="B674" s="22" t="str">
        <f>LEFT(JV!$C$4&amp;"        ",8)&amp;"        "&amp;2</f>
        <v>AUPLOAD         2</v>
      </c>
      <c r="C674" s="22" t="str">
        <f>LEFT((JV!$C$5&amp;" "),4)</f>
        <v>BD05</v>
      </c>
      <c r="D674" s="22" t="str">
        <f>LEFT((JV!J683&amp;"        "),8)</f>
        <v xml:space="preserve">        </v>
      </c>
      <c r="E674" s="22" t="str">
        <f>RIGHT("000000000000"&amp;(ROUND((JV!G683+JV!H683),2)*100),12)</f>
        <v>000000000000</v>
      </c>
      <c r="F674" s="22" t="str">
        <f>LEFT(JV!I683&amp;"                                   ",35)</f>
        <v xml:space="preserve">0                                  </v>
      </c>
      <c r="G674" s="22" t="str">
        <f>IF((JV!G683&gt;0),"-",IF((JV!H683&gt;0),"+"," "))&amp;LEFT(JV!$F$5&amp;"  ",2)&amp;JV!$F$6&amp;"      "</f>
        <v xml:space="preserve">   Q      </v>
      </c>
      <c r="H674" s="22" t="str">
        <f>LEFT(JV!A683&amp;"      ",6)</f>
        <v xml:space="preserve">      </v>
      </c>
      <c r="I674" s="22" t="str">
        <f>LEFT(JV!B683&amp;"      ",6)</f>
        <v xml:space="preserve">      </v>
      </c>
      <c r="J674" s="22" t="str">
        <f>LEFT(JV!C683&amp;"      ",6)</f>
        <v xml:space="preserve">      </v>
      </c>
      <c r="K674" s="22" t="str">
        <f>LEFT(JV!D683&amp;"      ",6)</f>
        <v xml:space="preserve">      </v>
      </c>
      <c r="L674" s="22" t="str">
        <f>LEFT(JV!E683&amp;"      ",6)</f>
        <v xml:space="preserve">      </v>
      </c>
      <c r="M674" s="22" t="str">
        <f>LEFT(JV!F683&amp;"      ",6)</f>
        <v xml:space="preserve">01    </v>
      </c>
      <c r="N674" s="22" t="str">
        <f>LEFT(JV!M683&amp;"        ",8)&amp;LEFT(JV!N683&amp;"    ",4)&amp;LEFT(JV!O683&amp;"    ",4)&amp;LEFT(JV!P683&amp;" ",1)&amp;LEFT(JV!Q683&amp;"        ",8)&amp;LEFT(JV!R683&amp;" ",1)</f>
        <v xml:space="preserve">                          </v>
      </c>
    </row>
    <row r="675" spans="1:14" x14ac:dyDescent="0.2">
      <c r="A675" s="22" t="s">
        <v>739</v>
      </c>
      <c r="B675" s="22" t="str">
        <f>LEFT(JV!$C$4&amp;"        ",8)&amp;"        "&amp;2</f>
        <v>AUPLOAD         2</v>
      </c>
      <c r="C675" s="22" t="str">
        <f>LEFT((JV!$C$5&amp;" "),4)</f>
        <v>BD05</v>
      </c>
      <c r="D675" s="22" t="str">
        <f>LEFT((JV!J684&amp;"        "),8)</f>
        <v xml:space="preserve">        </v>
      </c>
      <c r="E675" s="22" t="str">
        <f>RIGHT("000000000000"&amp;(ROUND((JV!G684+JV!H684),2)*100),12)</f>
        <v>000000000000</v>
      </c>
      <c r="F675" s="22" t="str">
        <f>LEFT(JV!I684&amp;"                                   ",35)</f>
        <v xml:space="preserve">0                                  </v>
      </c>
      <c r="G675" s="22" t="str">
        <f>IF((JV!G684&gt;0),"-",IF((JV!H684&gt;0),"+"," "))&amp;LEFT(JV!$F$5&amp;"  ",2)&amp;JV!$F$6&amp;"      "</f>
        <v xml:space="preserve">   Q      </v>
      </c>
      <c r="H675" s="22" t="str">
        <f>LEFT(JV!A684&amp;"      ",6)</f>
        <v xml:space="preserve">      </v>
      </c>
      <c r="I675" s="22" t="str">
        <f>LEFT(JV!B684&amp;"      ",6)</f>
        <v xml:space="preserve">      </v>
      </c>
      <c r="J675" s="22" t="str">
        <f>LEFT(JV!C684&amp;"      ",6)</f>
        <v xml:space="preserve">      </v>
      </c>
      <c r="K675" s="22" t="str">
        <f>LEFT(JV!D684&amp;"      ",6)</f>
        <v xml:space="preserve">      </v>
      </c>
      <c r="L675" s="22" t="str">
        <f>LEFT(JV!E684&amp;"      ",6)</f>
        <v xml:space="preserve">      </v>
      </c>
      <c r="M675" s="22" t="str">
        <f>LEFT(JV!F684&amp;"      ",6)</f>
        <v xml:space="preserve">01    </v>
      </c>
      <c r="N675" s="22" t="str">
        <f>LEFT(JV!M684&amp;"        ",8)&amp;LEFT(JV!N684&amp;"    ",4)&amp;LEFT(JV!O684&amp;"    ",4)&amp;LEFT(JV!P684&amp;" ",1)&amp;LEFT(JV!Q684&amp;"        ",8)&amp;LEFT(JV!R684&amp;" ",1)</f>
        <v xml:space="preserve">                          </v>
      </c>
    </row>
    <row r="676" spans="1:14" x14ac:dyDescent="0.2">
      <c r="A676" s="22" t="s">
        <v>740</v>
      </c>
      <c r="B676" s="22" t="str">
        <f>LEFT(JV!$C$4&amp;"        ",8)&amp;"        "&amp;2</f>
        <v>AUPLOAD         2</v>
      </c>
      <c r="C676" s="22" t="str">
        <f>LEFT((JV!$C$5&amp;" "),4)</f>
        <v>BD05</v>
      </c>
      <c r="D676" s="22" t="str">
        <f>LEFT((JV!J685&amp;"        "),8)</f>
        <v xml:space="preserve">        </v>
      </c>
      <c r="E676" s="22" t="str">
        <f>RIGHT("000000000000"&amp;(ROUND((JV!G685+JV!H685),2)*100),12)</f>
        <v>000000000000</v>
      </c>
      <c r="F676" s="22" t="str">
        <f>LEFT(JV!I685&amp;"                                   ",35)</f>
        <v xml:space="preserve">0                                  </v>
      </c>
      <c r="G676" s="22" t="str">
        <f>IF((JV!G685&gt;0),"-",IF((JV!H685&gt;0),"+"," "))&amp;LEFT(JV!$F$5&amp;"  ",2)&amp;JV!$F$6&amp;"      "</f>
        <v xml:space="preserve">   Q      </v>
      </c>
      <c r="H676" s="22" t="str">
        <f>LEFT(JV!A685&amp;"      ",6)</f>
        <v xml:space="preserve">      </v>
      </c>
      <c r="I676" s="22" t="str">
        <f>LEFT(JV!B685&amp;"      ",6)</f>
        <v xml:space="preserve">      </v>
      </c>
      <c r="J676" s="22" t="str">
        <f>LEFT(JV!C685&amp;"      ",6)</f>
        <v xml:space="preserve">      </v>
      </c>
      <c r="K676" s="22" t="str">
        <f>LEFT(JV!D685&amp;"      ",6)</f>
        <v xml:space="preserve">      </v>
      </c>
      <c r="L676" s="22" t="str">
        <f>LEFT(JV!E685&amp;"      ",6)</f>
        <v xml:space="preserve">      </v>
      </c>
      <c r="M676" s="22" t="str">
        <f>LEFT(JV!F685&amp;"      ",6)</f>
        <v xml:space="preserve">01    </v>
      </c>
      <c r="N676" s="22" t="str">
        <f>LEFT(JV!M685&amp;"        ",8)&amp;LEFT(JV!N685&amp;"    ",4)&amp;LEFT(JV!O685&amp;"    ",4)&amp;LEFT(JV!P685&amp;" ",1)&amp;LEFT(JV!Q685&amp;"        ",8)&amp;LEFT(JV!R685&amp;" ",1)</f>
        <v xml:space="preserve">                          </v>
      </c>
    </row>
    <row r="677" spans="1:14" x14ac:dyDescent="0.2">
      <c r="A677" s="22" t="s">
        <v>741</v>
      </c>
      <c r="B677" s="22" t="str">
        <f>LEFT(JV!$C$4&amp;"        ",8)&amp;"        "&amp;2</f>
        <v>AUPLOAD         2</v>
      </c>
      <c r="C677" s="22" t="str">
        <f>LEFT((JV!$C$5&amp;" "),4)</f>
        <v>BD05</v>
      </c>
      <c r="D677" s="22" t="str">
        <f>LEFT((JV!J686&amp;"        "),8)</f>
        <v xml:space="preserve">        </v>
      </c>
      <c r="E677" s="22" t="str">
        <f>RIGHT("000000000000"&amp;(ROUND((JV!G686+JV!H686),2)*100),12)</f>
        <v>000000000000</v>
      </c>
      <c r="F677" s="22" t="str">
        <f>LEFT(JV!I686&amp;"                                   ",35)</f>
        <v xml:space="preserve">0                                  </v>
      </c>
      <c r="G677" s="22" t="str">
        <f>IF((JV!G686&gt;0),"-",IF((JV!H686&gt;0),"+"," "))&amp;LEFT(JV!$F$5&amp;"  ",2)&amp;JV!$F$6&amp;"      "</f>
        <v xml:space="preserve">   Q      </v>
      </c>
      <c r="H677" s="22" t="str">
        <f>LEFT(JV!A686&amp;"      ",6)</f>
        <v xml:space="preserve">      </v>
      </c>
      <c r="I677" s="22" t="str">
        <f>LEFT(JV!B686&amp;"      ",6)</f>
        <v xml:space="preserve">      </v>
      </c>
      <c r="J677" s="22" t="str">
        <f>LEFT(JV!C686&amp;"      ",6)</f>
        <v xml:space="preserve">      </v>
      </c>
      <c r="K677" s="22" t="str">
        <f>LEFT(JV!D686&amp;"      ",6)</f>
        <v xml:space="preserve">      </v>
      </c>
      <c r="L677" s="22" t="str">
        <f>LEFT(JV!E686&amp;"      ",6)</f>
        <v xml:space="preserve">      </v>
      </c>
      <c r="M677" s="22" t="str">
        <f>LEFT(JV!F686&amp;"      ",6)</f>
        <v xml:space="preserve">01    </v>
      </c>
      <c r="N677" s="22" t="str">
        <f>LEFT(JV!M686&amp;"        ",8)&amp;LEFT(JV!N686&amp;"    ",4)&amp;LEFT(JV!O686&amp;"    ",4)&amp;LEFT(JV!P686&amp;" ",1)&amp;LEFT(JV!Q686&amp;"        ",8)&amp;LEFT(JV!R686&amp;" ",1)</f>
        <v xml:space="preserve">                          </v>
      </c>
    </row>
    <row r="678" spans="1:14" x14ac:dyDescent="0.2">
      <c r="A678" s="22" t="s">
        <v>742</v>
      </c>
      <c r="B678" s="22" t="str">
        <f>LEFT(JV!$C$4&amp;"        ",8)&amp;"        "&amp;2</f>
        <v>AUPLOAD         2</v>
      </c>
      <c r="C678" s="22" t="str">
        <f>LEFT((JV!$C$5&amp;" "),4)</f>
        <v>BD05</v>
      </c>
      <c r="D678" s="22" t="str">
        <f>LEFT((JV!J687&amp;"        "),8)</f>
        <v xml:space="preserve">        </v>
      </c>
      <c r="E678" s="22" t="str">
        <f>RIGHT("000000000000"&amp;(ROUND((JV!G687+JV!H687),2)*100),12)</f>
        <v>000000000000</v>
      </c>
      <c r="F678" s="22" t="str">
        <f>LEFT(JV!I687&amp;"                                   ",35)</f>
        <v xml:space="preserve">0                                  </v>
      </c>
      <c r="G678" s="22" t="str">
        <f>IF((JV!G687&gt;0),"-",IF((JV!H687&gt;0),"+"," "))&amp;LEFT(JV!$F$5&amp;"  ",2)&amp;JV!$F$6&amp;"      "</f>
        <v xml:space="preserve">   Q      </v>
      </c>
      <c r="H678" s="22" t="str">
        <f>LEFT(JV!A687&amp;"      ",6)</f>
        <v xml:space="preserve">      </v>
      </c>
      <c r="I678" s="22" t="str">
        <f>LEFT(JV!B687&amp;"      ",6)</f>
        <v xml:space="preserve">      </v>
      </c>
      <c r="J678" s="22" t="str">
        <f>LEFT(JV!C687&amp;"      ",6)</f>
        <v xml:space="preserve">      </v>
      </c>
      <c r="K678" s="22" t="str">
        <f>LEFT(JV!D687&amp;"      ",6)</f>
        <v xml:space="preserve">      </v>
      </c>
      <c r="L678" s="22" t="str">
        <f>LEFT(JV!E687&amp;"      ",6)</f>
        <v xml:space="preserve">      </v>
      </c>
      <c r="M678" s="22" t="str">
        <f>LEFT(JV!F687&amp;"      ",6)</f>
        <v xml:space="preserve">01    </v>
      </c>
      <c r="N678" s="22" t="str">
        <f>LEFT(JV!M687&amp;"        ",8)&amp;LEFT(JV!N687&amp;"    ",4)&amp;LEFT(JV!O687&amp;"    ",4)&amp;LEFT(JV!P687&amp;" ",1)&amp;LEFT(JV!Q687&amp;"        ",8)&amp;LEFT(JV!R687&amp;" ",1)</f>
        <v xml:space="preserve">                          </v>
      </c>
    </row>
    <row r="679" spans="1:14" x14ac:dyDescent="0.2">
      <c r="A679" s="22" t="s">
        <v>743</v>
      </c>
      <c r="B679" s="22" t="str">
        <f>LEFT(JV!$C$4&amp;"        ",8)&amp;"        "&amp;2</f>
        <v>AUPLOAD         2</v>
      </c>
      <c r="C679" s="22" t="str">
        <f>LEFT((JV!$C$5&amp;" "),4)</f>
        <v>BD05</v>
      </c>
      <c r="D679" s="22" t="str">
        <f>LEFT((JV!J688&amp;"        "),8)</f>
        <v xml:space="preserve">        </v>
      </c>
      <c r="E679" s="22" t="str">
        <f>RIGHT("000000000000"&amp;(ROUND((JV!G688+JV!H688),2)*100),12)</f>
        <v>000000000000</v>
      </c>
      <c r="F679" s="22" t="str">
        <f>LEFT(JV!I688&amp;"                                   ",35)</f>
        <v xml:space="preserve">0                                  </v>
      </c>
      <c r="G679" s="22" t="str">
        <f>IF((JV!G688&gt;0),"-",IF((JV!H688&gt;0),"+"," "))&amp;LEFT(JV!$F$5&amp;"  ",2)&amp;JV!$F$6&amp;"      "</f>
        <v xml:space="preserve">   Q      </v>
      </c>
      <c r="H679" s="22" t="str">
        <f>LEFT(JV!A688&amp;"      ",6)</f>
        <v xml:space="preserve">      </v>
      </c>
      <c r="I679" s="22" t="str">
        <f>LEFT(JV!B688&amp;"      ",6)</f>
        <v xml:space="preserve">      </v>
      </c>
      <c r="J679" s="22" t="str">
        <f>LEFT(JV!C688&amp;"      ",6)</f>
        <v xml:space="preserve">      </v>
      </c>
      <c r="K679" s="22" t="str">
        <f>LEFT(JV!D688&amp;"      ",6)</f>
        <v xml:space="preserve">      </v>
      </c>
      <c r="L679" s="22" t="str">
        <f>LEFT(JV!E688&amp;"      ",6)</f>
        <v xml:space="preserve">      </v>
      </c>
      <c r="M679" s="22" t="str">
        <f>LEFT(JV!F688&amp;"      ",6)</f>
        <v xml:space="preserve">01    </v>
      </c>
      <c r="N679" s="22" t="str">
        <f>LEFT(JV!M688&amp;"        ",8)&amp;LEFT(JV!N688&amp;"    ",4)&amp;LEFT(JV!O688&amp;"    ",4)&amp;LEFT(JV!P688&amp;" ",1)&amp;LEFT(JV!Q688&amp;"        ",8)&amp;LEFT(JV!R688&amp;" ",1)</f>
        <v xml:space="preserve">                          </v>
      </c>
    </row>
    <row r="680" spans="1:14" x14ac:dyDescent="0.2">
      <c r="A680" s="22" t="s">
        <v>744</v>
      </c>
      <c r="B680" s="22" t="str">
        <f>LEFT(JV!$C$4&amp;"        ",8)&amp;"        "&amp;2</f>
        <v>AUPLOAD         2</v>
      </c>
      <c r="C680" s="22" t="str">
        <f>LEFT((JV!$C$5&amp;" "),4)</f>
        <v>BD05</v>
      </c>
      <c r="D680" s="22" t="str">
        <f>LEFT((JV!J689&amp;"        "),8)</f>
        <v xml:space="preserve">        </v>
      </c>
      <c r="E680" s="22" t="str">
        <f>RIGHT("000000000000"&amp;(ROUND((JV!G689+JV!H689),2)*100),12)</f>
        <v>000000000000</v>
      </c>
      <c r="F680" s="22" t="str">
        <f>LEFT(JV!I689&amp;"                                   ",35)</f>
        <v xml:space="preserve">0                                  </v>
      </c>
      <c r="G680" s="22" t="str">
        <f>IF((JV!G689&gt;0),"-",IF((JV!H689&gt;0),"+"," "))&amp;LEFT(JV!$F$5&amp;"  ",2)&amp;JV!$F$6&amp;"      "</f>
        <v xml:space="preserve">   Q      </v>
      </c>
      <c r="H680" s="22" t="str">
        <f>LEFT(JV!A689&amp;"      ",6)</f>
        <v xml:space="preserve">      </v>
      </c>
      <c r="I680" s="22" t="str">
        <f>LEFT(JV!B689&amp;"      ",6)</f>
        <v xml:space="preserve">      </v>
      </c>
      <c r="J680" s="22" t="str">
        <f>LEFT(JV!C689&amp;"      ",6)</f>
        <v xml:space="preserve">      </v>
      </c>
      <c r="K680" s="22" t="str">
        <f>LEFT(JV!D689&amp;"      ",6)</f>
        <v xml:space="preserve">      </v>
      </c>
      <c r="L680" s="22" t="str">
        <f>LEFT(JV!E689&amp;"      ",6)</f>
        <v xml:space="preserve">      </v>
      </c>
      <c r="M680" s="22" t="str">
        <f>LEFT(JV!F689&amp;"      ",6)</f>
        <v xml:space="preserve">01    </v>
      </c>
      <c r="N680" s="22" t="str">
        <f>LEFT(JV!M689&amp;"        ",8)&amp;LEFT(JV!N689&amp;"    ",4)&amp;LEFT(JV!O689&amp;"    ",4)&amp;LEFT(JV!P689&amp;" ",1)&amp;LEFT(JV!Q689&amp;"        ",8)&amp;LEFT(JV!R689&amp;" ",1)</f>
        <v xml:space="preserve">                          </v>
      </c>
    </row>
    <row r="681" spans="1:14" x14ac:dyDescent="0.2">
      <c r="A681" s="22" t="s">
        <v>745</v>
      </c>
      <c r="B681" s="22" t="str">
        <f>LEFT(JV!$C$4&amp;"        ",8)&amp;"        "&amp;2</f>
        <v>AUPLOAD         2</v>
      </c>
      <c r="C681" s="22" t="str">
        <f>LEFT((JV!$C$5&amp;" "),4)</f>
        <v>BD05</v>
      </c>
      <c r="D681" s="22" t="str">
        <f>LEFT((JV!J690&amp;"        "),8)</f>
        <v xml:space="preserve">        </v>
      </c>
      <c r="E681" s="22" t="str">
        <f>RIGHT("000000000000"&amp;(ROUND((JV!G690+JV!H690),2)*100),12)</f>
        <v>000000000000</v>
      </c>
      <c r="F681" s="22" t="str">
        <f>LEFT(JV!I690&amp;"                                   ",35)</f>
        <v xml:space="preserve">0                                  </v>
      </c>
      <c r="G681" s="22" t="str">
        <f>IF((JV!G690&gt;0),"-",IF((JV!H690&gt;0),"+"," "))&amp;LEFT(JV!$F$5&amp;"  ",2)&amp;JV!$F$6&amp;"      "</f>
        <v xml:space="preserve">   Q      </v>
      </c>
      <c r="H681" s="22" t="str">
        <f>LEFT(JV!A690&amp;"      ",6)</f>
        <v xml:space="preserve">      </v>
      </c>
      <c r="I681" s="22" t="str">
        <f>LEFT(JV!B690&amp;"      ",6)</f>
        <v xml:space="preserve">      </v>
      </c>
      <c r="J681" s="22" t="str">
        <f>LEFT(JV!C690&amp;"      ",6)</f>
        <v xml:space="preserve">      </v>
      </c>
      <c r="K681" s="22" t="str">
        <f>LEFT(JV!D690&amp;"      ",6)</f>
        <v xml:space="preserve">      </v>
      </c>
      <c r="L681" s="22" t="str">
        <f>LEFT(JV!E690&amp;"      ",6)</f>
        <v xml:space="preserve">      </v>
      </c>
      <c r="M681" s="22" t="str">
        <f>LEFT(JV!F690&amp;"      ",6)</f>
        <v xml:space="preserve">01    </v>
      </c>
      <c r="N681" s="22" t="str">
        <f>LEFT(JV!M690&amp;"        ",8)&amp;LEFT(JV!N690&amp;"    ",4)&amp;LEFT(JV!O690&amp;"    ",4)&amp;LEFT(JV!P690&amp;" ",1)&amp;LEFT(JV!Q690&amp;"        ",8)&amp;LEFT(JV!R690&amp;" ",1)</f>
        <v xml:space="preserve">                          </v>
      </c>
    </row>
    <row r="682" spans="1:14" x14ac:dyDescent="0.2">
      <c r="A682" s="22" t="s">
        <v>746</v>
      </c>
      <c r="B682" s="22" t="str">
        <f>LEFT(JV!$C$4&amp;"        ",8)&amp;"        "&amp;2</f>
        <v>AUPLOAD         2</v>
      </c>
      <c r="C682" s="22" t="str">
        <f>LEFT((JV!$C$5&amp;" "),4)</f>
        <v>BD05</v>
      </c>
      <c r="D682" s="22" t="str">
        <f>LEFT((JV!J691&amp;"        "),8)</f>
        <v xml:space="preserve">        </v>
      </c>
      <c r="E682" s="22" t="str">
        <f>RIGHT("000000000000"&amp;(ROUND((JV!G691+JV!H691),2)*100),12)</f>
        <v>000000000000</v>
      </c>
      <c r="F682" s="22" t="str">
        <f>LEFT(JV!I691&amp;"                                   ",35)</f>
        <v xml:space="preserve">0                                  </v>
      </c>
      <c r="G682" s="22" t="str">
        <f>IF((JV!G691&gt;0),"-",IF((JV!H691&gt;0),"+"," "))&amp;LEFT(JV!$F$5&amp;"  ",2)&amp;JV!$F$6&amp;"      "</f>
        <v xml:space="preserve">   Q      </v>
      </c>
      <c r="H682" s="22" t="str">
        <f>LEFT(JV!A691&amp;"      ",6)</f>
        <v xml:space="preserve">      </v>
      </c>
      <c r="I682" s="22" t="str">
        <f>LEFT(JV!B691&amp;"      ",6)</f>
        <v xml:space="preserve">      </v>
      </c>
      <c r="J682" s="22" t="str">
        <f>LEFT(JV!C691&amp;"      ",6)</f>
        <v xml:space="preserve">      </v>
      </c>
      <c r="K682" s="22" t="str">
        <f>LEFT(JV!D691&amp;"      ",6)</f>
        <v xml:space="preserve">      </v>
      </c>
      <c r="L682" s="22" t="str">
        <f>LEFT(JV!E691&amp;"      ",6)</f>
        <v xml:space="preserve">      </v>
      </c>
      <c r="M682" s="22" t="str">
        <f>LEFT(JV!F691&amp;"      ",6)</f>
        <v xml:space="preserve">01    </v>
      </c>
      <c r="N682" s="22" t="str">
        <f>LEFT(JV!M691&amp;"        ",8)&amp;LEFT(JV!N691&amp;"    ",4)&amp;LEFT(JV!O691&amp;"    ",4)&amp;LEFT(JV!P691&amp;" ",1)&amp;LEFT(JV!Q691&amp;"        ",8)&amp;LEFT(JV!R691&amp;" ",1)</f>
        <v xml:space="preserve">                          </v>
      </c>
    </row>
    <row r="683" spans="1:14" x14ac:dyDescent="0.2">
      <c r="A683" s="22" t="s">
        <v>747</v>
      </c>
      <c r="B683" s="22" t="str">
        <f>LEFT(JV!$C$4&amp;"        ",8)&amp;"        "&amp;2</f>
        <v>AUPLOAD         2</v>
      </c>
      <c r="C683" s="22" t="str">
        <f>LEFT((JV!$C$5&amp;" "),4)</f>
        <v>BD05</v>
      </c>
      <c r="D683" s="22" t="str">
        <f>LEFT((JV!J692&amp;"        "),8)</f>
        <v xml:space="preserve">        </v>
      </c>
      <c r="E683" s="22" t="str">
        <f>RIGHT("000000000000"&amp;(ROUND((JV!G692+JV!H692),2)*100),12)</f>
        <v>000000000000</v>
      </c>
      <c r="F683" s="22" t="str">
        <f>LEFT(JV!I692&amp;"                                   ",35)</f>
        <v xml:space="preserve">0                                  </v>
      </c>
      <c r="G683" s="22" t="str">
        <f>IF((JV!G692&gt;0),"-",IF((JV!H692&gt;0),"+"," "))&amp;LEFT(JV!$F$5&amp;"  ",2)&amp;JV!$F$6&amp;"      "</f>
        <v xml:space="preserve">   Q      </v>
      </c>
      <c r="H683" s="22" t="str">
        <f>LEFT(JV!A692&amp;"      ",6)</f>
        <v xml:space="preserve">      </v>
      </c>
      <c r="I683" s="22" t="str">
        <f>LEFT(JV!B692&amp;"      ",6)</f>
        <v xml:space="preserve">      </v>
      </c>
      <c r="J683" s="22" t="str">
        <f>LEFT(JV!C692&amp;"      ",6)</f>
        <v xml:space="preserve">      </v>
      </c>
      <c r="K683" s="22" t="str">
        <f>LEFT(JV!D692&amp;"      ",6)</f>
        <v xml:space="preserve">      </v>
      </c>
      <c r="L683" s="22" t="str">
        <f>LEFT(JV!E692&amp;"      ",6)</f>
        <v xml:space="preserve">      </v>
      </c>
      <c r="M683" s="22" t="str">
        <f>LEFT(JV!F692&amp;"      ",6)</f>
        <v xml:space="preserve">01    </v>
      </c>
      <c r="N683" s="22" t="str">
        <f>LEFT(JV!M692&amp;"        ",8)&amp;LEFT(JV!N692&amp;"    ",4)&amp;LEFT(JV!O692&amp;"    ",4)&amp;LEFT(JV!P692&amp;" ",1)&amp;LEFT(JV!Q692&amp;"        ",8)&amp;LEFT(JV!R692&amp;" ",1)</f>
        <v xml:space="preserve">                          </v>
      </c>
    </row>
    <row r="684" spans="1:14" x14ac:dyDescent="0.2">
      <c r="A684" s="22" t="s">
        <v>748</v>
      </c>
      <c r="B684" s="22" t="str">
        <f>LEFT(JV!$C$4&amp;"        ",8)&amp;"        "&amp;2</f>
        <v>AUPLOAD         2</v>
      </c>
      <c r="C684" s="22" t="str">
        <f>LEFT((JV!$C$5&amp;" "),4)</f>
        <v>BD05</v>
      </c>
      <c r="D684" s="22" t="str">
        <f>LEFT((JV!J693&amp;"        "),8)</f>
        <v xml:space="preserve">        </v>
      </c>
      <c r="E684" s="22" t="str">
        <f>RIGHT("000000000000"&amp;(ROUND((JV!G693+JV!H693),2)*100),12)</f>
        <v>000000000000</v>
      </c>
      <c r="F684" s="22" t="str">
        <f>LEFT(JV!I693&amp;"                                   ",35)</f>
        <v xml:space="preserve">0                                  </v>
      </c>
      <c r="G684" s="22" t="str">
        <f>IF((JV!G693&gt;0),"-",IF((JV!H693&gt;0),"+"," "))&amp;LEFT(JV!$F$5&amp;"  ",2)&amp;JV!$F$6&amp;"      "</f>
        <v xml:space="preserve">   Q      </v>
      </c>
      <c r="H684" s="22" t="str">
        <f>LEFT(JV!A693&amp;"      ",6)</f>
        <v xml:space="preserve">      </v>
      </c>
      <c r="I684" s="22" t="str">
        <f>LEFT(JV!B693&amp;"      ",6)</f>
        <v xml:space="preserve">      </v>
      </c>
      <c r="J684" s="22" t="str">
        <f>LEFT(JV!C693&amp;"      ",6)</f>
        <v xml:space="preserve">      </v>
      </c>
      <c r="K684" s="22" t="str">
        <f>LEFT(JV!D693&amp;"      ",6)</f>
        <v xml:space="preserve">      </v>
      </c>
      <c r="L684" s="22" t="str">
        <f>LEFT(JV!E693&amp;"      ",6)</f>
        <v xml:space="preserve">      </v>
      </c>
      <c r="M684" s="22" t="str">
        <f>LEFT(JV!F693&amp;"      ",6)</f>
        <v xml:space="preserve">01    </v>
      </c>
      <c r="N684" s="22" t="str">
        <f>LEFT(JV!M693&amp;"        ",8)&amp;LEFT(JV!N693&amp;"    ",4)&amp;LEFT(JV!O693&amp;"    ",4)&amp;LEFT(JV!P693&amp;" ",1)&amp;LEFT(JV!Q693&amp;"        ",8)&amp;LEFT(JV!R693&amp;" ",1)</f>
        <v xml:space="preserve">                          </v>
      </c>
    </row>
    <row r="685" spans="1:14" x14ac:dyDescent="0.2">
      <c r="A685" s="22" t="s">
        <v>749</v>
      </c>
      <c r="B685" s="22" t="str">
        <f>LEFT(JV!$C$4&amp;"        ",8)&amp;"        "&amp;2</f>
        <v>AUPLOAD         2</v>
      </c>
      <c r="C685" s="22" t="str">
        <f>LEFT((JV!$C$5&amp;" "),4)</f>
        <v>BD05</v>
      </c>
      <c r="D685" s="22" t="str">
        <f>LEFT((JV!J694&amp;"        "),8)</f>
        <v xml:space="preserve">        </v>
      </c>
      <c r="E685" s="22" t="str">
        <f>RIGHT("000000000000"&amp;(ROUND((JV!G694+JV!H694),2)*100),12)</f>
        <v>000000000000</v>
      </c>
      <c r="F685" s="22" t="str">
        <f>LEFT(JV!I694&amp;"                                   ",35)</f>
        <v xml:space="preserve">0                                  </v>
      </c>
      <c r="G685" s="22" t="str">
        <f>IF((JV!G694&gt;0),"-",IF((JV!H694&gt;0),"+"," "))&amp;LEFT(JV!$F$5&amp;"  ",2)&amp;JV!$F$6&amp;"      "</f>
        <v xml:space="preserve">   Q      </v>
      </c>
      <c r="H685" s="22" t="str">
        <f>LEFT(JV!A694&amp;"      ",6)</f>
        <v xml:space="preserve">      </v>
      </c>
      <c r="I685" s="22" t="str">
        <f>LEFT(JV!B694&amp;"      ",6)</f>
        <v xml:space="preserve">      </v>
      </c>
      <c r="J685" s="22" t="str">
        <f>LEFT(JV!C694&amp;"      ",6)</f>
        <v xml:space="preserve">      </v>
      </c>
      <c r="K685" s="22" t="str">
        <f>LEFT(JV!D694&amp;"      ",6)</f>
        <v xml:space="preserve">      </v>
      </c>
      <c r="L685" s="22" t="str">
        <f>LEFT(JV!E694&amp;"      ",6)</f>
        <v xml:space="preserve">      </v>
      </c>
      <c r="M685" s="22" t="str">
        <f>LEFT(JV!F694&amp;"      ",6)</f>
        <v xml:space="preserve">01    </v>
      </c>
      <c r="N685" s="22" t="str">
        <f>LEFT(JV!M694&amp;"        ",8)&amp;LEFT(JV!N694&amp;"    ",4)&amp;LEFT(JV!O694&amp;"    ",4)&amp;LEFT(JV!P694&amp;" ",1)&amp;LEFT(JV!Q694&amp;"        ",8)&amp;LEFT(JV!R694&amp;" ",1)</f>
        <v xml:space="preserve">                          </v>
      </c>
    </row>
    <row r="686" spans="1:14" x14ac:dyDescent="0.2">
      <c r="A686" s="22" t="s">
        <v>750</v>
      </c>
      <c r="B686" s="22" t="str">
        <f>LEFT(JV!$C$4&amp;"        ",8)&amp;"        "&amp;2</f>
        <v>AUPLOAD         2</v>
      </c>
      <c r="C686" s="22" t="str">
        <f>LEFT((JV!$C$5&amp;" "),4)</f>
        <v>BD05</v>
      </c>
      <c r="D686" s="22" t="str">
        <f>LEFT((JV!J695&amp;"        "),8)</f>
        <v xml:space="preserve">        </v>
      </c>
      <c r="E686" s="22" t="str">
        <f>RIGHT("000000000000"&amp;(ROUND((JV!G695+JV!H695),2)*100),12)</f>
        <v>000000000000</v>
      </c>
      <c r="F686" s="22" t="str">
        <f>LEFT(JV!I695&amp;"                                   ",35)</f>
        <v xml:space="preserve">0                                  </v>
      </c>
      <c r="G686" s="22" t="str">
        <f>IF((JV!G695&gt;0),"-",IF((JV!H695&gt;0),"+"," "))&amp;LEFT(JV!$F$5&amp;"  ",2)&amp;JV!$F$6&amp;"      "</f>
        <v xml:space="preserve">   Q      </v>
      </c>
      <c r="H686" s="22" t="str">
        <f>LEFT(JV!A695&amp;"      ",6)</f>
        <v xml:space="preserve">      </v>
      </c>
      <c r="I686" s="22" t="str">
        <f>LEFT(JV!B695&amp;"      ",6)</f>
        <v xml:space="preserve">      </v>
      </c>
      <c r="J686" s="22" t="str">
        <f>LEFT(JV!C695&amp;"      ",6)</f>
        <v xml:space="preserve">      </v>
      </c>
      <c r="K686" s="22" t="str">
        <f>LEFT(JV!D695&amp;"      ",6)</f>
        <v xml:space="preserve">      </v>
      </c>
      <c r="L686" s="22" t="str">
        <f>LEFT(JV!E695&amp;"      ",6)</f>
        <v xml:space="preserve">      </v>
      </c>
      <c r="M686" s="22" t="str">
        <f>LEFT(JV!F695&amp;"      ",6)</f>
        <v xml:space="preserve">01    </v>
      </c>
      <c r="N686" s="22" t="str">
        <f>LEFT(JV!M695&amp;"        ",8)&amp;LEFT(JV!N695&amp;"    ",4)&amp;LEFT(JV!O695&amp;"    ",4)&amp;LEFT(JV!P695&amp;" ",1)&amp;LEFT(JV!Q695&amp;"        ",8)&amp;LEFT(JV!R695&amp;" ",1)</f>
        <v xml:space="preserve">                          </v>
      </c>
    </row>
    <row r="687" spans="1:14" x14ac:dyDescent="0.2">
      <c r="A687" s="22" t="s">
        <v>751</v>
      </c>
      <c r="B687" s="22" t="str">
        <f>LEFT(JV!$C$4&amp;"        ",8)&amp;"        "&amp;2</f>
        <v>AUPLOAD         2</v>
      </c>
      <c r="C687" s="22" t="str">
        <f>LEFT((JV!$C$5&amp;" "),4)</f>
        <v>BD05</v>
      </c>
      <c r="D687" s="22" t="str">
        <f>LEFT((JV!J696&amp;"        "),8)</f>
        <v xml:space="preserve">        </v>
      </c>
      <c r="E687" s="22" t="str">
        <f>RIGHT("000000000000"&amp;(ROUND((JV!G696+JV!H696),2)*100),12)</f>
        <v>000000000000</v>
      </c>
      <c r="F687" s="22" t="str">
        <f>LEFT(JV!I696&amp;"                                   ",35)</f>
        <v xml:space="preserve">0                                  </v>
      </c>
      <c r="G687" s="22" t="str">
        <f>IF((JV!G696&gt;0),"-",IF((JV!H696&gt;0),"+"," "))&amp;LEFT(JV!$F$5&amp;"  ",2)&amp;JV!$F$6&amp;"      "</f>
        <v xml:space="preserve">   Q      </v>
      </c>
      <c r="H687" s="22" t="str">
        <f>LEFT(JV!A696&amp;"      ",6)</f>
        <v xml:space="preserve">      </v>
      </c>
      <c r="I687" s="22" t="str">
        <f>LEFT(JV!B696&amp;"      ",6)</f>
        <v xml:space="preserve">      </v>
      </c>
      <c r="J687" s="22" t="str">
        <f>LEFT(JV!C696&amp;"      ",6)</f>
        <v xml:space="preserve">      </v>
      </c>
      <c r="K687" s="22" t="str">
        <f>LEFT(JV!D696&amp;"      ",6)</f>
        <v xml:space="preserve">      </v>
      </c>
      <c r="L687" s="22" t="str">
        <f>LEFT(JV!E696&amp;"      ",6)</f>
        <v xml:space="preserve">      </v>
      </c>
      <c r="M687" s="22" t="str">
        <f>LEFT(JV!F696&amp;"      ",6)</f>
        <v xml:space="preserve">01    </v>
      </c>
      <c r="N687" s="22" t="str">
        <f>LEFT(JV!M696&amp;"        ",8)&amp;LEFT(JV!N696&amp;"    ",4)&amp;LEFT(JV!O696&amp;"    ",4)&amp;LEFT(JV!P696&amp;" ",1)&amp;LEFT(JV!Q696&amp;"        ",8)&amp;LEFT(JV!R696&amp;" ",1)</f>
        <v xml:space="preserve">                          </v>
      </c>
    </row>
    <row r="688" spans="1:14" x14ac:dyDescent="0.2">
      <c r="A688" s="22" t="s">
        <v>752</v>
      </c>
      <c r="B688" s="22" t="str">
        <f>LEFT(JV!$C$4&amp;"        ",8)&amp;"        "&amp;2</f>
        <v>AUPLOAD         2</v>
      </c>
      <c r="C688" s="22" t="str">
        <f>LEFT((JV!$C$5&amp;" "),4)</f>
        <v>BD05</v>
      </c>
      <c r="D688" s="22" t="str">
        <f>LEFT((JV!J697&amp;"        "),8)</f>
        <v xml:space="preserve">        </v>
      </c>
      <c r="E688" s="22" t="str">
        <f>RIGHT("000000000000"&amp;(ROUND((JV!G697+JV!H697),2)*100),12)</f>
        <v>000000000000</v>
      </c>
      <c r="F688" s="22" t="str">
        <f>LEFT(JV!I697&amp;"                                   ",35)</f>
        <v xml:space="preserve">0                                  </v>
      </c>
      <c r="G688" s="22" t="str">
        <f>IF((JV!G697&gt;0),"-",IF((JV!H697&gt;0),"+"," "))&amp;LEFT(JV!$F$5&amp;"  ",2)&amp;JV!$F$6&amp;"      "</f>
        <v xml:space="preserve">   Q      </v>
      </c>
      <c r="H688" s="22" t="str">
        <f>LEFT(JV!A697&amp;"      ",6)</f>
        <v xml:space="preserve">      </v>
      </c>
      <c r="I688" s="22" t="str">
        <f>LEFT(JV!B697&amp;"      ",6)</f>
        <v xml:space="preserve">      </v>
      </c>
      <c r="J688" s="22" t="str">
        <f>LEFT(JV!C697&amp;"      ",6)</f>
        <v xml:space="preserve">      </v>
      </c>
      <c r="K688" s="22" t="str">
        <f>LEFT(JV!D697&amp;"      ",6)</f>
        <v xml:space="preserve">      </v>
      </c>
      <c r="L688" s="22" t="str">
        <f>LEFT(JV!E697&amp;"      ",6)</f>
        <v xml:space="preserve">      </v>
      </c>
      <c r="M688" s="22" t="str">
        <f>LEFT(JV!F697&amp;"      ",6)</f>
        <v xml:space="preserve">01    </v>
      </c>
      <c r="N688" s="22" t="str">
        <f>LEFT(JV!M697&amp;"        ",8)&amp;LEFT(JV!N697&amp;"    ",4)&amp;LEFT(JV!O697&amp;"    ",4)&amp;LEFT(JV!P697&amp;" ",1)&amp;LEFT(JV!Q697&amp;"        ",8)&amp;LEFT(JV!R697&amp;" ",1)</f>
        <v xml:space="preserve">                          </v>
      </c>
    </row>
    <row r="689" spans="1:14" x14ac:dyDescent="0.2">
      <c r="A689" s="22" t="s">
        <v>753</v>
      </c>
      <c r="B689" s="22" t="str">
        <f>LEFT(JV!$C$4&amp;"        ",8)&amp;"        "&amp;2</f>
        <v>AUPLOAD         2</v>
      </c>
      <c r="C689" s="22" t="str">
        <f>LEFT((JV!$C$5&amp;" "),4)</f>
        <v>BD05</v>
      </c>
      <c r="D689" s="22" t="str">
        <f>LEFT((JV!J698&amp;"        "),8)</f>
        <v xml:space="preserve">        </v>
      </c>
      <c r="E689" s="22" t="str">
        <f>RIGHT("000000000000"&amp;(ROUND((JV!G698+JV!H698),2)*100),12)</f>
        <v>000000000000</v>
      </c>
      <c r="F689" s="22" t="str">
        <f>LEFT(JV!I698&amp;"                                   ",35)</f>
        <v xml:space="preserve">0                                  </v>
      </c>
      <c r="G689" s="22" t="str">
        <f>IF((JV!G698&gt;0),"-",IF((JV!H698&gt;0),"+"," "))&amp;LEFT(JV!$F$5&amp;"  ",2)&amp;JV!$F$6&amp;"      "</f>
        <v xml:space="preserve">   Q      </v>
      </c>
      <c r="H689" s="22" t="str">
        <f>LEFT(JV!A698&amp;"      ",6)</f>
        <v xml:space="preserve">      </v>
      </c>
      <c r="I689" s="22" t="str">
        <f>LEFT(JV!B698&amp;"      ",6)</f>
        <v xml:space="preserve">      </v>
      </c>
      <c r="J689" s="22" t="str">
        <f>LEFT(JV!C698&amp;"      ",6)</f>
        <v xml:space="preserve">      </v>
      </c>
      <c r="K689" s="22" t="str">
        <f>LEFT(JV!D698&amp;"      ",6)</f>
        <v xml:space="preserve">      </v>
      </c>
      <c r="L689" s="22" t="str">
        <f>LEFT(JV!E698&amp;"      ",6)</f>
        <v xml:space="preserve">      </v>
      </c>
      <c r="M689" s="22" t="str">
        <f>LEFT(JV!F698&amp;"      ",6)</f>
        <v xml:space="preserve">01    </v>
      </c>
      <c r="N689" s="22" t="str">
        <f>LEFT(JV!M698&amp;"        ",8)&amp;LEFT(JV!N698&amp;"    ",4)&amp;LEFT(JV!O698&amp;"    ",4)&amp;LEFT(JV!P698&amp;" ",1)&amp;LEFT(JV!Q698&amp;"        ",8)&amp;LEFT(JV!R698&amp;" ",1)</f>
        <v xml:space="preserve">                          </v>
      </c>
    </row>
    <row r="690" spans="1:14" x14ac:dyDescent="0.2">
      <c r="A690" s="22" t="s">
        <v>754</v>
      </c>
      <c r="B690" s="22" t="str">
        <f>LEFT(JV!$C$4&amp;"        ",8)&amp;"        "&amp;2</f>
        <v>AUPLOAD         2</v>
      </c>
      <c r="C690" s="22" t="str">
        <f>LEFT((JV!$C$5&amp;" "),4)</f>
        <v>BD05</v>
      </c>
      <c r="D690" s="22" t="str">
        <f>LEFT((JV!J699&amp;"        "),8)</f>
        <v xml:space="preserve">        </v>
      </c>
      <c r="E690" s="22" t="str">
        <f>RIGHT("000000000000"&amp;(ROUND((JV!G699+JV!H699),2)*100),12)</f>
        <v>000000000000</v>
      </c>
      <c r="F690" s="22" t="str">
        <f>LEFT(JV!I699&amp;"                                   ",35)</f>
        <v xml:space="preserve">0                                  </v>
      </c>
      <c r="G690" s="22" t="str">
        <f>IF((JV!G699&gt;0),"-",IF((JV!H699&gt;0),"+"," "))&amp;LEFT(JV!$F$5&amp;"  ",2)&amp;JV!$F$6&amp;"      "</f>
        <v xml:space="preserve">   Q      </v>
      </c>
      <c r="H690" s="22" t="str">
        <f>LEFT(JV!A699&amp;"      ",6)</f>
        <v xml:space="preserve">      </v>
      </c>
      <c r="I690" s="22" t="str">
        <f>LEFT(JV!B699&amp;"      ",6)</f>
        <v xml:space="preserve">      </v>
      </c>
      <c r="J690" s="22" t="str">
        <f>LEFT(JV!C699&amp;"      ",6)</f>
        <v xml:space="preserve">      </v>
      </c>
      <c r="K690" s="22" t="str">
        <f>LEFT(JV!D699&amp;"      ",6)</f>
        <v xml:space="preserve">      </v>
      </c>
      <c r="L690" s="22" t="str">
        <f>LEFT(JV!E699&amp;"      ",6)</f>
        <v xml:space="preserve">      </v>
      </c>
      <c r="M690" s="22" t="str">
        <f>LEFT(JV!F699&amp;"      ",6)</f>
        <v xml:space="preserve">01    </v>
      </c>
      <c r="N690" s="22" t="str">
        <f>LEFT(JV!M699&amp;"        ",8)&amp;LEFT(JV!N699&amp;"    ",4)&amp;LEFT(JV!O699&amp;"    ",4)&amp;LEFT(JV!P699&amp;" ",1)&amp;LEFT(JV!Q699&amp;"        ",8)&amp;LEFT(JV!R699&amp;" ",1)</f>
        <v xml:space="preserve">                          </v>
      </c>
    </row>
    <row r="691" spans="1:14" x14ac:dyDescent="0.2">
      <c r="A691" s="22" t="s">
        <v>755</v>
      </c>
      <c r="B691" s="22" t="str">
        <f>LEFT(JV!$C$4&amp;"        ",8)&amp;"        "&amp;2</f>
        <v>AUPLOAD         2</v>
      </c>
      <c r="C691" s="22" t="str">
        <f>LEFT((JV!$C$5&amp;" "),4)</f>
        <v>BD05</v>
      </c>
      <c r="D691" s="22" t="str">
        <f>LEFT((JV!J700&amp;"        "),8)</f>
        <v xml:space="preserve">        </v>
      </c>
      <c r="E691" s="22" t="str">
        <f>RIGHT("000000000000"&amp;(ROUND((JV!G700+JV!H700),2)*100),12)</f>
        <v>000000000000</v>
      </c>
      <c r="F691" s="22" t="str">
        <f>LEFT(JV!I700&amp;"                                   ",35)</f>
        <v xml:space="preserve">0                                  </v>
      </c>
      <c r="G691" s="22" t="str">
        <f>IF((JV!G700&gt;0),"-",IF((JV!H700&gt;0),"+"," "))&amp;LEFT(JV!$F$5&amp;"  ",2)&amp;JV!$F$6&amp;"      "</f>
        <v xml:space="preserve">   Q      </v>
      </c>
      <c r="H691" s="22" t="str">
        <f>LEFT(JV!A700&amp;"      ",6)</f>
        <v xml:space="preserve">      </v>
      </c>
      <c r="I691" s="22" t="str">
        <f>LEFT(JV!B700&amp;"      ",6)</f>
        <v xml:space="preserve">      </v>
      </c>
      <c r="J691" s="22" t="str">
        <f>LEFT(JV!C700&amp;"      ",6)</f>
        <v xml:space="preserve">      </v>
      </c>
      <c r="K691" s="22" t="str">
        <f>LEFT(JV!D700&amp;"      ",6)</f>
        <v xml:space="preserve">      </v>
      </c>
      <c r="L691" s="22" t="str">
        <f>LEFT(JV!E700&amp;"      ",6)</f>
        <v xml:space="preserve">      </v>
      </c>
      <c r="M691" s="22" t="str">
        <f>LEFT(JV!F700&amp;"      ",6)</f>
        <v xml:space="preserve">01    </v>
      </c>
      <c r="N691" s="22" t="str">
        <f>LEFT(JV!M700&amp;"        ",8)&amp;LEFT(JV!N700&amp;"    ",4)&amp;LEFT(JV!O700&amp;"    ",4)&amp;LEFT(JV!P700&amp;" ",1)&amp;LEFT(JV!Q700&amp;"        ",8)&amp;LEFT(JV!R700&amp;" ",1)</f>
        <v xml:space="preserve">                          </v>
      </c>
    </row>
    <row r="692" spans="1:14" x14ac:dyDescent="0.2">
      <c r="A692" s="22" t="s">
        <v>756</v>
      </c>
      <c r="B692" s="22" t="str">
        <f>LEFT(JV!$C$4&amp;"        ",8)&amp;"        "&amp;2</f>
        <v>AUPLOAD         2</v>
      </c>
      <c r="C692" s="22" t="str">
        <f>LEFT((JV!$C$5&amp;" "),4)</f>
        <v>BD05</v>
      </c>
      <c r="D692" s="22" t="str">
        <f>LEFT((JV!J701&amp;"        "),8)</f>
        <v xml:space="preserve">        </v>
      </c>
      <c r="E692" s="22" t="str">
        <f>RIGHT("000000000000"&amp;(ROUND((JV!G701+JV!H701),2)*100),12)</f>
        <v>000000000000</v>
      </c>
      <c r="F692" s="22" t="str">
        <f>LEFT(JV!I701&amp;"                                   ",35)</f>
        <v xml:space="preserve">0                                  </v>
      </c>
      <c r="G692" s="22" t="str">
        <f>IF((JV!G701&gt;0),"-",IF((JV!H701&gt;0),"+"," "))&amp;LEFT(JV!$F$5&amp;"  ",2)&amp;JV!$F$6&amp;"      "</f>
        <v xml:space="preserve">   Q      </v>
      </c>
      <c r="H692" s="22" t="str">
        <f>LEFT(JV!A701&amp;"      ",6)</f>
        <v xml:space="preserve">      </v>
      </c>
      <c r="I692" s="22" t="str">
        <f>LEFT(JV!B701&amp;"      ",6)</f>
        <v xml:space="preserve">      </v>
      </c>
      <c r="J692" s="22" t="str">
        <f>LEFT(JV!C701&amp;"      ",6)</f>
        <v xml:space="preserve">      </v>
      </c>
      <c r="K692" s="22" t="str">
        <f>LEFT(JV!D701&amp;"      ",6)</f>
        <v xml:space="preserve">      </v>
      </c>
      <c r="L692" s="22" t="str">
        <f>LEFT(JV!E701&amp;"      ",6)</f>
        <v xml:space="preserve">      </v>
      </c>
      <c r="M692" s="22" t="str">
        <f>LEFT(JV!F701&amp;"      ",6)</f>
        <v xml:space="preserve">01    </v>
      </c>
      <c r="N692" s="22" t="str">
        <f>LEFT(JV!M701&amp;"        ",8)&amp;LEFT(JV!N701&amp;"    ",4)&amp;LEFT(JV!O701&amp;"    ",4)&amp;LEFT(JV!P701&amp;" ",1)&amp;LEFT(JV!Q701&amp;"        ",8)&amp;LEFT(JV!R701&amp;" ",1)</f>
        <v xml:space="preserve">                          </v>
      </c>
    </row>
    <row r="693" spans="1:14" x14ac:dyDescent="0.2">
      <c r="A693" s="22" t="s">
        <v>757</v>
      </c>
      <c r="B693" s="22" t="str">
        <f>LEFT(JV!$C$4&amp;"        ",8)&amp;"        "&amp;2</f>
        <v>AUPLOAD         2</v>
      </c>
      <c r="C693" s="22" t="str">
        <f>LEFT((JV!$C$5&amp;" "),4)</f>
        <v>BD05</v>
      </c>
      <c r="D693" s="22" t="str">
        <f>LEFT((JV!J702&amp;"        "),8)</f>
        <v xml:space="preserve">        </v>
      </c>
      <c r="E693" s="22" t="str">
        <f>RIGHT("000000000000"&amp;(ROUND((JV!G702+JV!H702),2)*100),12)</f>
        <v>000000000000</v>
      </c>
      <c r="F693" s="22" t="str">
        <f>LEFT(JV!I702&amp;"                                   ",35)</f>
        <v xml:space="preserve">0                                  </v>
      </c>
      <c r="G693" s="22" t="str">
        <f>IF((JV!G702&gt;0),"-",IF((JV!H702&gt;0),"+"," "))&amp;LEFT(JV!$F$5&amp;"  ",2)&amp;JV!$F$6&amp;"      "</f>
        <v xml:space="preserve">   Q      </v>
      </c>
      <c r="H693" s="22" t="str">
        <f>LEFT(JV!A702&amp;"      ",6)</f>
        <v xml:space="preserve">      </v>
      </c>
      <c r="I693" s="22" t="str">
        <f>LEFT(JV!B702&amp;"      ",6)</f>
        <v xml:space="preserve">      </v>
      </c>
      <c r="J693" s="22" t="str">
        <f>LEFT(JV!C702&amp;"      ",6)</f>
        <v xml:space="preserve">      </v>
      </c>
      <c r="K693" s="22" t="str">
        <f>LEFT(JV!D702&amp;"      ",6)</f>
        <v xml:space="preserve">      </v>
      </c>
      <c r="L693" s="22" t="str">
        <f>LEFT(JV!E702&amp;"      ",6)</f>
        <v xml:space="preserve">      </v>
      </c>
      <c r="M693" s="22" t="str">
        <f>LEFT(JV!F702&amp;"      ",6)</f>
        <v xml:space="preserve">01    </v>
      </c>
      <c r="N693" s="22" t="str">
        <f>LEFT(JV!M702&amp;"        ",8)&amp;LEFT(JV!N702&amp;"    ",4)&amp;LEFT(JV!O702&amp;"    ",4)&amp;LEFT(JV!P702&amp;" ",1)&amp;LEFT(JV!Q702&amp;"        ",8)&amp;LEFT(JV!R702&amp;" ",1)</f>
        <v xml:space="preserve">                          </v>
      </c>
    </row>
    <row r="694" spans="1:14" x14ac:dyDescent="0.2">
      <c r="A694" s="22" t="s">
        <v>758</v>
      </c>
      <c r="B694" s="22" t="str">
        <f>LEFT(JV!$C$4&amp;"        ",8)&amp;"        "&amp;2</f>
        <v>AUPLOAD         2</v>
      </c>
      <c r="C694" s="22" t="str">
        <f>LEFT((JV!$C$5&amp;" "),4)</f>
        <v>BD05</v>
      </c>
      <c r="D694" s="22" t="str">
        <f>LEFT((JV!J703&amp;"        "),8)</f>
        <v xml:space="preserve">        </v>
      </c>
      <c r="E694" s="22" t="str">
        <f>RIGHT("000000000000"&amp;(ROUND((JV!G703+JV!H703),2)*100),12)</f>
        <v>000000000000</v>
      </c>
      <c r="F694" s="22" t="str">
        <f>LEFT(JV!I703&amp;"                                   ",35)</f>
        <v xml:space="preserve">0                                  </v>
      </c>
      <c r="G694" s="22" t="str">
        <f>IF((JV!G703&gt;0),"-",IF((JV!H703&gt;0),"+"," "))&amp;LEFT(JV!$F$5&amp;"  ",2)&amp;JV!$F$6&amp;"      "</f>
        <v xml:space="preserve">   Q      </v>
      </c>
      <c r="H694" s="22" t="str">
        <f>LEFT(JV!A703&amp;"      ",6)</f>
        <v xml:space="preserve">      </v>
      </c>
      <c r="I694" s="22" t="str">
        <f>LEFT(JV!B703&amp;"      ",6)</f>
        <v xml:space="preserve">      </v>
      </c>
      <c r="J694" s="22" t="str">
        <f>LEFT(JV!C703&amp;"      ",6)</f>
        <v xml:space="preserve">      </v>
      </c>
      <c r="K694" s="22" t="str">
        <f>LEFT(JV!D703&amp;"      ",6)</f>
        <v xml:space="preserve">      </v>
      </c>
      <c r="L694" s="22" t="str">
        <f>LEFT(JV!E703&amp;"      ",6)</f>
        <v xml:space="preserve">      </v>
      </c>
      <c r="M694" s="22" t="str">
        <f>LEFT(JV!F703&amp;"      ",6)</f>
        <v xml:space="preserve">01    </v>
      </c>
      <c r="N694" s="22" t="str">
        <f>LEFT(JV!M703&amp;"        ",8)&amp;LEFT(JV!N703&amp;"    ",4)&amp;LEFT(JV!O703&amp;"    ",4)&amp;LEFT(JV!P703&amp;" ",1)&amp;LEFT(JV!Q703&amp;"        ",8)&amp;LEFT(JV!R703&amp;" ",1)</f>
        <v xml:space="preserve">                          </v>
      </c>
    </row>
    <row r="695" spans="1:14" x14ac:dyDescent="0.2">
      <c r="A695" s="22" t="s">
        <v>759</v>
      </c>
      <c r="B695" s="22" t="str">
        <f>LEFT(JV!$C$4&amp;"        ",8)&amp;"        "&amp;2</f>
        <v>AUPLOAD         2</v>
      </c>
      <c r="C695" s="22" t="str">
        <f>LEFT((JV!$C$5&amp;" "),4)</f>
        <v>BD05</v>
      </c>
      <c r="D695" s="22" t="str">
        <f>LEFT((JV!J704&amp;"        "),8)</f>
        <v xml:space="preserve">        </v>
      </c>
      <c r="E695" s="22" t="str">
        <f>RIGHT("000000000000"&amp;(ROUND((JV!G704+JV!H704),2)*100),12)</f>
        <v>000000000000</v>
      </c>
      <c r="F695" s="22" t="str">
        <f>LEFT(JV!I704&amp;"                                   ",35)</f>
        <v xml:space="preserve">0                                  </v>
      </c>
      <c r="G695" s="22" t="str">
        <f>IF((JV!G704&gt;0),"-",IF((JV!H704&gt;0),"+"," "))&amp;LEFT(JV!$F$5&amp;"  ",2)&amp;JV!$F$6&amp;"      "</f>
        <v xml:space="preserve">   Q      </v>
      </c>
      <c r="H695" s="22" t="str">
        <f>LEFT(JV!A704&amp;"      ",6)</f>
        <v xml:space="preserve">      </v>
      </c>
      <c r="I695" s="22" t="str">
        <f>LEFT(JV!B704&amp;"      ",6)</f>
        <v xml:space="preserve">      </v>
      </c>
      <c r="J695" s="22" t="str">
        <f>LEFT(JV!C704&amp;"      ",6)</f>
        <v xml:space="preserve">      </v>
      </c>
      <c r="K695" s="22" t="str">
        <f>LEFT(JV!D704&amp;"      ",6)</f>
        <v xml:space="preserve">      </v>
      </c>
      <c r="L695" s="22" t="str">
        <f>LEFT(JV!E704&amp;"      ",6)</f>
        <v xml:space="preserve">      </v>
      </c>
      <c r="M695" s="22" t="str">
        <f>LEFT(JV!F704&amp;"      ",6)</f>
        <v xml:space="preserve">01    </v>
      </c>
      <c r="N695" s="22" t="str">
        <f>LEFT(JV!M704&amp;"        ",8)&amp;LEFT(JV!N704&amp;"    ",4)&amp;LEFT(JV!O704&amp;"    ",4)&amp;LEFT(JV!P704&amp;" ",1)&amp;LEFT(JV!Q704&amp;"        ",8)&amp;LEFT(JV!R704&amp;" ",1)</f>
        <v xml:space="preserve">                          </v>
      </c>
    </row>
    <row r="696" spans="1:14" x14ac:dyDescent="0.2">
      <c r="A696" s="22" t="s">
        <v>760</v>
      </c>
      <c r="B696" s="22" t="str">
        <f>LEFT(JV!$C$4&amp;"        ",8)&amp;"        "&amp;2</f>
        <v>AUPLOAD         2</v>
      </c>
      <c r="C696" s="22" t="str">
        <f>LEFT((JV!$C$5&amp;" "),4)</f>
        <v>BD05</v>
      </c>
      <c r="D696" s="22" t="str">
        <f>LEFT((JV!J705&amp;"        "),8)</f>
        <v xml:space="preserve">        </v>
      </c>
      <c r="E696" s="22" t="str">
        <f>RIGHT("000000000000"&amp;(ROUND((JV!G705+JV!H705),2)*100),12)</f>
        <v>000000000000</v>
      </c>
      <c r="F696" s="22" t="str">
        <f>LEFT(JV!I705&amp;"                                   ",35)</f>
        <v xml:space="preserve">0                                  </v>
      </c>
      <c r="G696" s="22" t="str">
        <f>IF((JV!G705&gt;0),"-",IF((JV!H705&gt;0),"+"," "))&amp;LEFT(JV!$F$5&amp;"  ",2)&amp;JV!$F$6&amp;"      "</f>
        <v xml:space="preserve">   Q      </v>
      </c>
      <c r="H696" s="22" t="str">
        <f>LEFT(JV!A705&amp;"      ",6)</f>
        <v xml:space="preserve">      </v>
      </c>
      <c r="I696" s="22" t="str">
        <f>LEFT(JV!B705&amp;"      ",6)</f>
        <v xml:space="preserve">      </v>
      </c>
      <c r="J696" s="22" t="str">
        <f>LEFT(JV!C705&amp;"      ",6)</f>
        <v xml:space="preserve">      </v>
      </c>
      <c r="K696" s="22" t="str">
        <f>LEFT(JV!D705&amp;"      ",6)</f>
        <v xml:space="preserve">      </v>
      </c>
      <c r="L696" s="22" t="str">
        <f>LEFT(JV!E705&amp;"      ",6)</f>
        <v xml:space="preserve">      </v>
      </c>
      <c r="M696" s="22" t="str">
        <f>LEFT(JV!F705&amp;"      ",6)</f>
        <v xml:space="preserve">01    </v>
      </c>
      <c r="N696" s="22" t="str">
        <f>LEFT(JV!M705&amp;"        ",8)&amp;LEFT(JV!N705&amp;"    ",4)&amp;LEFT(JV!O705&amp;"    ",4)&amp;LEFT(JV!P705&amp;" ",1)&amp;LEFT(JV!Q705&amp;"        ",8)&amp;LEFT(JV!R705&amp;" ",1)</f>
        <v xml:space="preserve">                          </v>
      </c>
    </row>
    <row r="697" spans="1:14" x14ac:dyDescent="0.2">
      <c r="A697" s="22" t="s">
        <v>761</v>
      </c>
      <c r="B697" s="22" t="str">
        <f>LEFT(JV!$C$4&amp;"        ",8)&amp;"        "&amp;2</f>
        <v>AUPLOAD         2</v>
      </c>
      <c r="C697" s="22" t="str">
        <f>LEFT((JV!$C$5&amp;" "),4)</f>
        <v>BD05</v>
      </c>
      <c r="D697" s="22" t="str">
        <f>LEFT((JV!J706&amp;"        "),8)</f>
        <v xml:space="preserve">        </v>
      </c>
      <c r="E697" s="22" t="str">
        <f>RIGHT("000000000000"&amp;(ROUND((JV!G706+JV!H706),2)*100),12)</f>
        <v>000000000000</v>
      </c>
      <c r="F697" s="22" t="str">
        <f>LEFT(JV!I706&amp;"                                   ",35)</f>
        <v xml:space="preserve">0                                  </v>
      </c>
      <c r="G697" s="22" t="str">
        <f>IF((JV!G706&gt;0),"-",IF((JV!H706&gt;0),"+"," "))&amp;LEFT(JV!$F$5&amp;"  ",2)&amp;JV!$F$6&amp;"      "</f>
        <v xml:space="preserve">   Q      </v>
      </c>
      <c r="H697" s="22" t="str">
        <f>LEFT(JV!A706&amp;"      ",6)</f>
        <v xml:space="preserve">      </v>
      </c>
      <c r="I697" s="22" t="str">
        <f>LEFT(JV!B706&amp;"      ",6)</f>
        <v xml:space="preserve">      </v>
      </c>
      <c r="J697" s="22" t="str">
        <f>LEFT(JV!C706&amp;"      ",6)</f>
        <v xml:space="preserve">      </v>
      </c>
      <c r="K697" s="22" t="str">
        <f>LEFT(JV!D706&amp;"      ",6)</f>
        <v xml:space="preserve">      </v>
      </c>
      <c r="L697" s="22" t="str">
        <f>LEFT(JV!E706&amp;"      ",6)</f>
        <v xml:space="preserve">      </v>
      </c>
      <c r="M697" s="22" t="str">
        <f>LEFT(JV!F706&amp;"      ",6)</f>
        <v xml:space="preserve">01    </v>
      </c>
      <c r="N697" s="22" t="str">
        <f>LEFT(JV!M706&amp;"        ",8)&amp;LEFT(JV!N706&amp;"    ",4)&amp;LEFT(JV!O706&amp;"    ",4)&amp;LEFT(JV!P706&amp;" ",1)&amp;LEFT(JV!Q706&amp;"        ",8)&amp;LEFT(JV!R706&amp;" ",1)</f>
        <v xml:space="preserve">                          </v>
      </c>
    </row>
    <row r="698" spans="1:14" x14ac:dyDescent="0.2">
      <c r="A698" s="22" t="s">
        <v>762</v>
      </c>
      <c r="B698" s="22" t="str">
        <f>LEFT(JV!$C$4&amp;"        ",8)&amp;"        "&amp;2</f>
        <v>AUPLOAD         2</v>
      </c>
      <c r="C698" s="22" t="str">
        <f>LEFT((JV!$C$5&amp;" "),4)</f>
        <v>BD05</v>
      </c>
      <c r="D698" s="22" t="str">
        <f>LEFT((JV!J707&amp;"        "),8)</f>
        <v xml:space="preserve">        </v>
      </c>
      <c r="E698" s="22" t="str">
        <f>RIGHT("000000000000"&amp;(ROUND((JV!G707+JV!H707),2)*100),12)</f>
        <v>000000000000</v>
      </c>
      <c r="F698" s="22" t="str">
        <f>LEFT(JV!I707&amp;"                                   ",35)</f>
        <v xml:space="preserve">0                                  </v>
      </c>
      <c r="G698" s="22" t="str">
        <f>IF((JV!G707&gt;0),"-",IF((JV!H707&gt;0),"+"," "))&amp;LEFT(JV!$F$5&amp;"  ",2)&amp;JV!$F$6&amp;"      "</f>
        <v xml:space="preserve">   Q      </v>
      </c>
      <c r="H698" s="22" t="str">
        <f>LEFT(JV!A707&amp;"      ",6)</f>
        <v xml:space="preserve">      </v>
      </c>
      <c r="I698" s="22" t="str">
        <f>LEFT(JV!B707&amp;"      ",6)</f>
        <v xml:space="preserve">      </v>
      </c>
      <c r="J698" s="22" t="str">
        <f>LEFT(JV!C707&amp;"      ",6)</f>
        <v xml:space="preserve">      </v>
      </c>
      <c r="K698" s="22" t="str">
        <f>LEFT(JV!D707&amp;"      ",6)</f>
        <v xml:space="preserve">      </v>
      </c>
      <c r="L698" s="22" t="str">
        <f>LEFT(JV!E707&amp;"      ",6)</f>
        <v xml:space="preserve">      </v>
      </c>
      <c r="M698" s="22" t="str">
        <f>LEFT(JV!F707&amp;"      ",6)</f>
        <v xml:space="preserve">01    </v>
      </c>
      <c r="N698" s="22" t="str">
        <f>LEFT(JV!M707&amp;"        ",8)&amp;LEFT(JV!N707&amp;"    ",4)&amp;LEFT(JV!O707&amp;"    ",4)&amp;LEFT(JV!P707&amp;" ",1)&amp;LEFT(JV!Q707&amp;"        ",8)&amp;LEFT(JV!R707&amp;" ",1)</f>
        <v xml:space="preserve">                          </v>
      </c>
    </row>
    <row r="699" spans="1:14" x14ac:dyDescent="0.2">
      <c r="A699" s="22" t="s">
        <v>763</v>
      </c>
      <c r="B699" s="22" t="str">
        <f>LEFT(JV!$C$4&amp;"        ",8)&amp;"        "&amp;2</f>
        <v>AUPLOAD         2</v>
      </c>
      <c r="C699" s="22" t="str">
        <f>LEFT((JV!$C$5&amp;" "),4)</f>
        <v>BD05</v>
      </c>
      <c r="D699" s="22" t="str">
        <f>LEFT((JV!J708&amp;"        "),8)</f>
        <v xml:space="preserve">        </v>
      </c>
      <c r="E699" s="22" t="str">
        <f>RIGHT("000000000000"&amp;(ROUND((JV!G708+JV!H708),2)*100),12)</f>
        <v>000000000000</v>
      </c>
      <c r="F699" s="22" t="str">
        <f>LEFT(JV!I708&amp;"                                   ",35)</f>
        <v xml:space="preserve">0                                  </v>
      </c>
      <c r="G699" s="22" t="str">
        <f>IF((JV!G708&gt;0),"-",IF((JV!H708&gt;0),"+"," "))&amp;LEFT(JV!$F$5&amp;"  ",2)&amp;JV!$F$6&amp;"      "</f>
        <v xml:space="preserve">   Q      </v>
      </c>
      <c r="H699" s="22" t="str">
        <f>LEFT(JV!A708&amp;"      ",6)</f>
        <v xml:space="preserve">      </v>
      </c>
      <c r="I699" s="22" t="str">
        <f>LEFT(JV!B708&amp;"      ",6)</f>
        <v xml:space="preserve">      </v>
      </c>
      <c r="J699" s="22" t="str">
        <f>LEFT(JV!C708&amp;"      ",6)</f>
        <v xml:space="preserve">      </v>
      </c>
      <c r="K699" s="22" t="str">
        <f>LEFT(JV!D708&amp;"      ",6)</f>
        <v xml:space="preserve">      </v>
      </c>
      <c r="L699" s="22" t="str">
        <f>LEFT(JV!E708&amp;"      ",6)</f>
        <v xml:space="preserve">      </v>
      </c>
      <c r="M699" s="22" t="str">
        <f>LEFT(JV!F708&amp;"      ",6)</f>
        <v xml:space="preserve">01    </v>
      </c>
      <c r="N699" s="22" t="str">
        <f>LEFT(JV!M708&amp;"        ",8)&amp;LEFT(JV!N708&amp;"    ",4)&amp;LEFT(JV!O708&amp;"    ",4)&amp;LEFT(JV!P708&amp;" ",1)&amp;LEFT(JV!Q708&amp;"        ",8)&amp;LEFT(JV!R708&amp;" ",1)</f>
        <v xml:space="preserve">                          </v>
      </c>
    </row>
    <row r="700" spans="1:14" x14ac:dyDescent="0.2">
      <c r="A700" s="22" t="s">
        <v>764</v>
      </c>
      <c r="B700" s="22" t="str">
        <f>LEFT(JV!$C$4&amp;"        ",8)&amp;"        "&amp;2</f>
        <v>AUPLOAD         2</v>
      </c>
      <c r="C700" s="22" t="str">
        <f>LEFT((JV!$C$5&amp;" "),4)</f>
        <v>BD05</v>
      </c>
      <c r="D700" s="22" t="str">
        <f>LEFT((JV!J709&amp;"        "),8)</f>
        <v xml:space="preserve">        </v>
      </c>
      <c r="E700" s="22" t="str">
        <f>RIGHT("000000000000"&amp;(ROUND((JV!G709+JV!H709),2)*100),12)</f>
        <v>000000000000</v>
      </c>
      <c r="F700" s="22" t="str">
        <f>LEFT(JV!I709&amp;"                                   ",35)</f>
        <v xml:space="preserve">0                                  </v>
      </c>
      <c r="G700" s="22" t="str">
        <f>IF((JV!G709&gt;0),"-",IF((JV!H709&gt;0),"+"," "))&amp;LEFT(JV!$F$5&amp;"  ",2)&amp;JV!$F$6&amp;"      "</f>
        <v xml:space="preserve">   Q      </v>
      </c>
      <c r="H700" s="22" t="str">
        <f>LEFT(JV!A709&amp;"      ",6)</f>
        <v xml:space="preserve">      </v>
      </c>
      <c r="I700" s="22" t="str">
        <f>LEFT(JV!B709&amp;"      ",6)</f>
        <v xml:space="preserve">      </v>
      </c>
      <c r="J700" s="22" t="str">
        <f>LEFT(JV!C709&amp;"      ",6)</f>
        <v xml:space="preserve">      </v>
      </c>
      <c r="K700" s="22" t="str">
        <f>LEFT(JV!D709&amp;"      ",6)</f>
        <v xml:space="preserve">      </v>
      </c>
      <c r="L700" s="22" t="str">
        <f>LEFT(JV!E709&amp;"      ",6)</f>
        <v xml:space="preserve">      </v>
      </c>
      <c r="M700" s="22" t="str">
        <f>LEFT(JV!F709&amp;"      ",6)</f>
        <v xml:space="preserve">01    </v>
      </c>
      <c r="N700" s="22" t="str">
        <f>LEFT(JV!M709&amp;"        ",8)&amp;LEFT(JV!N709&amp;"    ",4)&amp;LEFT(JV!O709&amp;"    ",4)&amp;LEFT(JV!P709&amp;" ",1)&amp;LEFT(JV!Q709&amp;"        ",8)&amp;LEFT(JV!R709&amp;" ",1)</f>
        <v xml:space="preserve">                          </v>
      </c>
    </row>
    <row r="701" spans="1:14" x14ac:dyDescent="0.2">
      <c r="A701" s="22" t="s">
        <v>765</v>
      </c>
      <c r="B701" s="22" t="str">
        <f>LEFT(JV!$C$4&amp;"        ",8)&amp;"        "&amp;2</f>
        <v>AUPLOAD         2</v>
      </c>
      <c r="C701" s="22" t="str">
        <f>LEFT((JV!$C$5&amp;" "),4)</f>
        <v>BD05</v>
      </c>
      <c r="D701" s="22" t="str">
        <f>LEFT((JV!J710&amp;"        "),8)</f>
        <v xml:space="preserve">        </v>
      </c>
      <c r="E701" s="22" t="str">
        <f>RIGHT("000000000000"&amp;(ROUND((JV!G710+JV!H710),2)*100),12)</f>
        <v>000000000000</v>
      </c>
      <c r="F701" s="22" t="str">
        <f>LEFT(JV!I710&amp;"                                   ",35)</f>
        <v xml:space="preserve">0                                  </v>
      </c>
      <c r="G701" s="22" t="str">
        <f>IF((JV!G710&gt;0),"-",IF((JV!H710&gt;0),"+"," "))&amp;LEFT(JV!$F$5&amp;"  ",2)&amp;JV!$F$6&amp;"      "</f>
        <v xml:space="preserve">   Q      </v>
      </c>
      <c r="H701" s="22" t="str">
        <f>LEFT(JV!A710&amp;"      ",6)</f>
        <v xml:space="preserve">      </v>
      </c>
      <c r="I701" s="22" t="str">
        <f>LEFT(JV!B710&amp;"      ",6)</f>
        <v xml:space="preserve">      </v>
      </c>
      <c r="J701" s="22" t="str">
        <f>LEFT(JV!C710&amp;"      ",6)</f>
        <v xml:space="preserve">      </v>
      </c>
      <c r="K701" s="22" t="str">
        <f>LEFT(JV!D710&amp;"      ",6)</f>
        <v xml:space="preserve">      </v>
      </c>
      <c r="L701" s="22" t="str">
        <f>LEFT(JV!E710&amp;"      ",6)</f>
        <v xml:space="preserve">      </v>
      </c>
      <c r="M701" s="22" t="str">
        <f>LEFT(JV!F710&amp;"      ",6)</f>
        <v xml:space="preserve">01    </v>
      </c>
      <c r="N701" s="22" t="str">
        <f>LEFT(JV!M710&amp;"        ",8)&amp;LEFT(JV!N710&amp;"    ",4)&amp;LEFT(JV!O710&amp;"    ",4)&amp;LEFT(JV!P710&amp;" ",1)&amp;LEFT(JV!Q710&amp;"        ",8)&amp;LEFT(JV!R710&amp;" ",1)</f>
        <v xml:space="preserve">                          </v>
      </c>
    </row>
    <row r="702" spans="1:14" x14ac:dyDescent="0.2">
      <c r="A702" s="22" t="s">
        <v>766</v>
      </c>
      <c r="B702" s="22" t="str">
        <f>LEFT(JV!$C$4&amp;"        ",8)&amp;"        "&amp;2</f>
        <v>AUPLOAD         2</v>
      </c>
      <c r="C702" s="22" t="str">
        <f>LEFT((JV!$C$5&amp;" "),4)</f>
        <v>BD05</v>
      </c>
      <c r="D702" s="22" t="str">
        <f>LEFT((JV!J711&amp;"        "),8)</f>
        <v xml:space="preserve">        </v>
      </c>
      <c r="E702" s="22" t="str">
        <f>RIGHT("000000000000"&amp;(ROUND((JV!G711+JV!H711),2)*100),12)</f>
        <v>000000000000</v>
      </c>
      <c r="F702" s="22" t="str">
        <f>LEFT(JV!I711&amp;"                                   ",35)</f>
        <v xml:space="preserve">0                                  </v>
      </c>
      <c r="G702" s="22" t="str">
        <f>IF((JV!G711&gt;0),"-",IF((JV!H711&gt;0),"+"," "))&amp;LEFT(JV!$F$5&amp;"  ",2)&amp;JV!$F$6&amp;"      "</f>
        <v xml:space="preserve">   Q      </v>
      </c>
      <c r="H702" s="22" t="str">
        <f>LEFT(JV!A711&amp;"      ",6)</f>
        <v xml:space="preserve">      </v>
      </c>
      <c r="I702" s="22" t="str">
        <f>LEFT(JV!B711&amp;"      ",6)</f>
        <v xml:space="preserve">      </v>
      </c>
      <c r="J702" s="22" t="str">
        <f>LEFT(JV!C711&amp;"      ",6)</f>
        <v xml:space="preserve">      </v>
      </c>
      <c r="K702" s="22" t="str">
        <f>LEFT(JV!D711&amp;"      ",6)</f>
        <v xml:space="preserve">      </v>
      </c>
      <c r="L702" s="22" t="str">
        <f>LEFT(JV!E711&amp;"      ",6)</f>
        <v xml:space="preserve">      </v>
      </c>
      <c r="M702" s="22" t="str">
        <f>LEFT(JV!F711&amp;"      ",6)</f>
        <v xml:space="preserve">01    </v>
      </c>
      <c r="N702" s="22" t="str">
        <f>LEFT(JV!M711&amp;"        ",8)&amp;LEFT(JV!N711&amp;"    ",4)&amp;LEFT(JV!O711&amp;"    ",4)&amp;LEFT(JV!P711&amp;" ",1)&amp;LEFT(JV!Q711&amp;"        ",8)&amp;LEFT(JV!R711&amp;" ",1)</f>
        <v xml:space="preserve">                          </v>
      </c>
    </row>
    <row r="703" spans="1:14" x14ac:dyDescent="0.2">
      <c r="A703" s="22" t="s">
        <v>767</v>
      </c>
      <c r="B703" s="22" t="str">
        <f>LEFT(JV!$C$4&amp;"        ",8)&amp;"        "&amp;2</f>
        <v>AUPLOAD         2</v>
      </c>
      <c r="C703" s="22" t="str">
        <f>LEFT((JV!$C$5&amp;" "),4)</f>
        <v>BD05</v>
      </c>
      <c r="D703" s="22" t="str">
        <f>LEFT((JV!J712&amp;"        "),8)</f>
        <v xml:space="preserve">        </v>
      </c>
      <c r="E703" s="22" t="str">
        <f>RIGHT("000000000000"&amp;(ROUND((JV!G712+JV!H712),2)*100),12)</f>
        <v>000000000000</v>
      </c>
      <c r="F703" s="22" t="str">
        <f>LEFT(JV!I712&amp;"                                   ",35)</f>
        <v xml:space="preserve">0                                  </v>
      </c>
      <c r="G703" s="22" t="str">
        <f>IF((JV!G712&gt;0),"-",IF((JV!H712&gt;0),"+"," "))&amp;LEFT(JV!$F$5&amp;"  ",2)&amp;JV!$F$6&amp;"      "</f>
        <v xml:space="preserve">   Q      </v>
      </c>
      <c r="H703" s="22" t="str">
        <f>LEFT(JV!A712&amp;"      ",6)</f>
        <v xml:space="preserve">      </v>
      </c>
      <c r="I703" s="22" t="str">
        <f>LEFT(JV!B712&amp;"      ",6)</f>
        <v xml:space="preserve">      </v>
      </c>
      <c r="J703" s="22" t="str">
        <f>LEFT(JV!C712&amp;"      ",6)</f>
        <v xml:space="preserve">      </v>
      </c>
      <c r="K703" s="22" t="str">
        <f>LEFT(JV!D712&amp;"      ",6)</f>
        <v xml:space="preserve">      </v>
      </c>
      <c r="L703" s="22" t="str">
        <f>LEFT(JV!E712&amp;"      ",6)</f>
        <v xml:space="preserve">      </v>
      </c>
      <c r="M703" s="22" t="str">
        <f>LEFT(JV!F712&amp;"      ",6)</f>
        <v xml:space="preserve">01    </v>
      </c>
      <c r="N703" s="22" t="str">
        <f>LEFT(JV!M712&amp;"        ",8)&amp;LEFT(JV!N712&amp;"    ",4)&amp;LEFT(JV!O712&amp;"    ",4)&amp;LEFT(JV!P712&amp;" ",1)&amp;LEFT(JV!Q712&amp;"        ",8)&amp;LEFT(JV!R712&amp;" ",1)</f>
        <v xml:space="preserve">                          </v>
      </c>
    </row>
    <row r="704" spans="1:14" x14ac:dyDescent="0.2">
      <c r="A704" s="22" t="s">
        <v>768</v>
      </c>
      <c r="B704" s="22" t="str">
        <f>LEFT(JV!$C$4&amp;"        ",8)&amp;"        "&amp;2</f>
        <v>AUPLOAD         2</v>
      </c>
      <c r="C704" s="22" t="str">
        <f>LEFT((JV!$C$5&amp;" "),4)</f>
        <v>BD05</v>
      </c>
      <c r="D704" s="22" t="str">
        <f>LEFT((JV!J713&amp;"        "),8)</f>
        <v xml:space="preserve">        </v>
      </c>
      <c r="E704" s="22" t="str">
        <f>RIGHT("000000000000"&amp;(ROUND((JV!G713+JV!H713),2)*100),12)</f>
        <v>000000000000</v>
      </c>
      <c r="F704" s="22" t="str">
        <f>LEFT(JV!I713&amp;"                                   ",35)</f>
        <v xml:space="preserve">0                                  </v>
      </c>
      <c r="G704" s="22" t="str">
        <f>IF((JV!G713&gt;0),"-",IF((JV!H713&gt;0),"+"," "))&amp;LEFT(JV!$F$5&amp;"  ",2)&amp;JV!$F$6&amp;"      "</f>
        <v xml:space="preserve">   Q      </v>
      </c>
      <c r="H704" s="22" t="str">
        <f>LEFT(JV!A713&amp;"      ",6)</f>
        <v xml:space="preserve">      </v>
      </c>
      <c r="I704" s="22" t="str">
        <f>LEFT(JV!B713&amp;"      ",6)</f>
        <v xml:space="preserve">      </v>
      </c>
      <c r="J704" s="22" t="str">
        <f>LEFT(JV!C713&amp;"      ",6)</f>
        <v xml:space="preserve">      </v>
      </c>
      <c r="K704" s="22" t="str">
        <f>LEFT(JV!D713&amp;"      ",6)</f>
        <v xml:space="preserve">      </v>
      </c>
      <c r="L704" s="22" t="str">
        <f>LEFT(JV!E713&amp;"      ",6)</f>
        <v xml:space="preserve">      </v>
      </c>
      <c r="M704" s="22" t="str">
        <f>LEFT(JV!F713&amp;"      ",6)</f>
        <v xml:space="preserve">01    </v>
      </c>
      <c r="N704" s="22" t="str">
        <f>LEFT(JV!M713&amp;"        ",8)&amp;LEFT(JV!N713&amp;"    ",4)&amp;LEFT(JV!O713&amp;"    ",4)&amp;LEFT(JV!P713&amp;" ",1)&amp;LEFT(JV!Q713&amp;"        ",8)&amp;LEFT(JV!R713&amp;" ",1)</f>
        <v xml:space="preserve">                          </v>
      </c>
    </row>
    <row r="705" spans="1:14" x14ac:dyDescent="0.2">
      <c r="A705" s="22" t="s">
        <v>769</v>
      </c>
      <c r="B705" s="22" t="str">
        <f>LEFT(JV!$C$4&amp;"        ",8)&amp;"        "&amp;2</f>
        <v>AUPLOAD         2</v>
      </c>
      <c r="C705" s="22" t="str">
        <f>LEFT((JV!$C$5&amp;" "),4)</f>
        <v>BD05</v>
      </c>
      <c r="D705" s="22" t="str">
        <f>LEFT((JV!J714&amp;"        "),8)</f>
        <v xml:space="preserve">        </v>
      </c>
      <c r="E705" s="22" t="str">
        <f>RIGHT("000000000000"&amp;(ROUND((JV!G714+JV!H714),2)*100),12)</f>
        <v>000000000000</v>
      </c>
      <c r="F705" s="22" t="str">
        <f>LEFT(JV!I714&amp;"                                   ",35)</f>
        <v xml:space="preserve">0                                  </v>
      </c>
      <c r="G705" s="22" t="str">
        <f>IF((JV!G714&gt;0),"-",IF((JV!H714&gt;0),"+"," "))&amp;LEFT(JV!$F$5&amp;"  ",2)&amp;JV!$F$6&amp;"      "</f>
        <v xml:space="preserve">   Q      </v>
      </c>
      <c r="H705" s="22" t="str">
        <f>LEFT(JV!A714&amp;"      ",6)</f>
        <v xml:space="preserve">      </v>
      </c>
      <c r="I705" s="22" t="str">
        <f>LEFT(JV!B714&amp;"      ",6)</f>
        <v xml:space="preserve">      </v>
      </c>
      <c r="J705" s="22" t="str">
        <f>LEFT(JV!C714&amp;"      ",6)</f>
        <v xml:space="preserve">      </v>
      </c>
      <c r="K705" s="22" t="str">
        <f>LEFT(JV!D714&amp;"      ",6)</f>
        <v xml:space="preserve">      </v>
      </c>
      <c r="L705" s="22" t="str">
        <f>LEFT(JV!E714&amp;"      ",6)</f>
        <v xml:space="preserve">      </v>
      </c>
      <c r="M705" s="22" t="str">
        <f>LEFT(JV!F714&amp;"      ",6)</f>
        <v xml:space="preserve">01    </v>
      </c>
      <c r="N705" s="22" t="str">
        <f>LEFT(JV!M714&amp;"        ",8)&amp;LEFT(JV!N714&amp;"    ",4)&amp;LEFT(JV!O714&amp;"    ",4)&amp;LEFT(JV!P714&amp;" ",1)&amp;LEFT(JV!Q714&amp;"        ",8)&amp;LEFT(JV!R714&amp;" ",1)</f>
        <v xml:space="preserve">                          </v>
      </c>
    </row>
    <row r="706" spans="1:14" x14ac:dyDescent="0.2">
      <c r="A706" s="22" t="s">
        <v>770</v>
      </c>
      <c r="B706" s="22" t="str">
        <f>LEFT(JV!$C$4&amp;"        ",8)&amp;"        "&amp;2</f>
        <v>AUPLOAD         2</v>
      </c>
      <c r="C706" s="22" t="str">
        <f>LEFT((JV!$C$5&amp;" "),4)</f>
        <v>BD05</v>
      </c>
      <c r="D706" s="22" t="str">
        <f>LEFT((JV!J715&amp;"        "),8)</f>
        <v xml:space="preserve">        </v>
      </c>
      <c r="E706" s="22" t="str">
        <f>RIGHT("000000000000"&amp;(ROUND((JV!G715+JV!H715),2)*100),12)</f>
        <v>000000000000</v>
      </c>
      <c r="F706" s="22" t="str">
        <f>LEFT(JV!I715&amp;"                                   ",35)</f>
        <v xml:space="preserve">0                                  </v>
      </c>
      <c r="G706" s="22" t="str">
        <f>IF((JV!G715&gt;0),"-",IF((JV!H715&gt;0),"+"," "))&amp;LEFT(JV!$F$5&amp;"  ",2)&amp;JV!$F$6&amp;"      "</f>
        <v xml:space="preserve">   Q      </v>
      </c>
      <c r="H706" s="22" t="str">
        <f>LEFT(JV!A715&amp;"      ",6)</f>
        <v xml:space="preserve">      </v>
      </c>
      <c r="I706" s="22" t="str">
        <f>LEFT(JV!B715&amp;"      ",6)</f>
        <v xml:space="preserve">      </v>
      </c>
      <c r="J706" s="22" t="str">
        <f>LEFT(JV!C715&amp;"      ",6)</f>
        <v xml:space="preserve">      </v>
      </c>
      <c r="K706" s="22" t="str">
        <f>LEFT(JV!D715&amp;"      ",6)</f>
        <v xml:space="preserve">      </v>
      </c>
      <c r="L706" s="22" t="str">
        <f>LEFT(JV!E715&amp;"      ",6)</f>
        <v xml:space="preserve">      </v>
      </c>
      <c r="M706" s="22" t="str">
        <f>LEFT(JV!F715&amp;"      ",6)</f>
        <v xml:space="preserve">01    </v>
      </c>
      <c r="N706" s="22" t="str">
        <f>LEFT(JV!M715&amp;"        ",8)&amp;LEFT(JV!N715&amp;"    ",4)&amp;LEFT(JV!O715&amp;"    ",4)&amp;LEFT(JV!P715&amp;" ",1)&amp;LEFT(JV!Q715&amp;"        ",8)&amp;LEFT(JV!R715&amp;" ",1)</f>
        <v xml:space="preserve">                          </v>
      </c>
    </row>
    <row r="707" spans="1:14" x14ac:dyDescent="0.2">
      <c r="A707" s="22" t="s">
        <v>771</v>
      </c>
      <c r="B707" s="22" t="str">
        <f>LEFT(JV!$C$4&amp;"        ",8)&amp;"        "&amp;2</f>
        <v>AUPLOAD         2</v>
      </c>
      <c r="C707" s="22" t="str">
        <f>LEFT((JV!$C$5&amp;" "),4)</f>
        <v>BD05</v>
      </c>
      <c r="D707" s="22" t="str">
        <f>LEFT((JV!J716&amp;"        "),8)</f>
        <v xml:space="preserve">        </v>
      </c>
      <c r="E707" s="22" t="str">
        <f>RIGHT("000000000000"&amp;(ROUND((JV!G716+JV!H716),2)*100),12)</f>
        <v>000000000000</v>
      </c>
      <c r="F707" s="22" t="str">
        <f>LEFT(JV!I716&amp;"                                   ",35)</f>
        <v xml:space="preserve">0                                  </v>
      </c>
      <c r="G707" s="22" t="str">
        <f>IF((JV!G716&gt;0),"-",IF((JV!H716&gt;0),"+"," "))&amp;LEFT(JV!$F$5&amp;"  ",2)&amp;JV!$F$6&amp;"      "</f>
        <v xml:space="preserve">   Q      </v>
      </c>
      <c r="H707" s="22" t="str">
        <f>LEFT(JV!A716&amp;"      ",6)</f>
        <v xml:space="preserve">      </v>
      </c>
      <c r="I707" s="22" t="str">
        <f>LEFT(JV!B716&amp;"      ",6)</f>
        <v xml:space="preserve">      </v>
      </c>
      <c r="J707" s="22" t="str">
        <f>LEFT(JV!C716&amp;"      ",6)</f>
        <v xml:space="preserve">      </v>
      </c>
      <c r="K707" s="22" t="str">
        <f>LEFT(JV!D716&amp;"      ",6)</f>
        <v xml:space="preserve">      </v>
      </c>
      <c r="L707" s="22" t="str">
        <f>LEFT(JV!E716&amp;"      ",6)</f>
        <v xml:space="preserve">      </v>
      </c>
      <c r="M707" s="22" t="str">
        <f>LEFT(JV!F716&amp;"      ",6)</f>
        <v xml:space="preserve">01    </v>
      </c>
      <c r="N707" s="22" t="str">
        <f>LEFT(JV!M716&amp;"        ",8)&amp;LEFT(JV!N716&amp;"    ",4)&amp;LEFT(JV!O716&amp;"    ",4)&amp;LEFT(JV!P716&amp;" ",1)&amp;LEFT(JV!Q716&amp;"        ",8)&amp;LEFT(JV!R716&amp;" ",1)</f>
        <v xml:space="preserve">                          </v>
      </c>
    </row>
    <row r="708" spans="1:14" x14ac:dyDescent="0.2">
      <c r="A708" s="22" t="s">
        <v>772</v>
      </c>
      <c r="B708" s="22" t="str">
        <f>LEFT(JV!$C$4&amp;"        ",8)&amp;"        "&amp;2</f>
        <v>AUPLOAD         2</v>
      </c>
      <c r="C708" s="22" t="str">
        <f>LEFT((JV!$C$5&amp;" "),4)</f>
        <v>BD05</v>
      </c>
      <c r="D708" s="22" t="str">
        <f>LEFT((JV!J717&amp;"        "),8)</f>
        <v xml:space="preserve">        </v>
      </c>
      <c r="E708" s="22" t="str">
        <f>RIGHT("000000000000"&amp;(ROUND((JV!G717+JV!H717),2)*100),12)</f>
        <v>000000000000</v>
      </c>
      <c r="F708" s="22" t="str">
        <f>LEFT(JV!I717&amp;"                                   ",35)</f>
        <v xml:space="preserve">0                                  </v>
      </c>
      <c r="G708" s="22" t="str">
        <f>IF((JV!G717&gt;0),"-",IF((JV!H717&gt;0),"+"," "))&amp;LEFT(JV!$F$5&amp;"  ",2)&amp;JV!$F$6&amp;"      "</f>
        <v xml:space="preserve">   Q      </v>
      </c>
      <c r="H708" s="22" t="str">
        <f>LEFT(JV!A717&amp;"      ",6)</f>
        <v xml:space="preserve">      </v>
      </c>
      <c r="I708" s="22" t="str">
        <f>LEFT(JV!B717&amp;"      ",6)</f>
        <v xml:space="preserve">      </v>
      </c>
      <c r="J708" s="22" t="str">
        <f>LEFT(JV!C717&amp;"      ",6)</f>
        <v xml:space="preserve">      </v>
      </c>
      <c r="K708" s="22" t="str">
        <f>LEFT(JV!D717&amp;"      ",6)</f>
        <v xml:space="preserve">      </v>
      </c>
      <c r="L708" s="22" t="str">
        <f>LEFT(JV!E717&amp;"      ",6)</f>
        <v xml:space="preserve">      </v>
      </c>
      <c r="M708" s="22" t="str">
        <f>LEFT(JV!F717&amp;"      ",6)</f>
        <v xml:space="preserve">01    </v>
      </c>
      <c r="N708" s="22" t="str">
        <f>LEFT(JV!M717&amp;"        ",8)&amp;LEFT(JV!N717&amp;"    ",4)&amp;LEFT(JV!O717&amp;"    ",4)&amp;LEFT(JV!P717&amp;" ",1)&amp;LEFT(JV!Q717&amp;"        ",8)&amp;LEFT(JV!R717&amp;" ",1)</f>
        <v xml:space="preserve">                          </v>
      </c>
    </row>
    <row r="709" spans="1:14" x14ac:dyDescent="0.2">
      <c r="A709" s="22" t="s">
        <v>773</v>
      </c>
      <c r="B709" s="22" t="str">
        <f>LEFT(JV!$C$4&amp;"        ",8)&amp;"        "&amp;2</f>
        <v>AUPLOAD         2</v>
      </c>
      <c r="C709" s="22" t="str">
        <f>LEFT((JV!$C$5&amp;" "),4)</f>
        <v>BD05</v>
      </c>
      <c r="D709" s="22" t="str">
        <f>LEFT((JV!J718&amp;"        "),8)</f>
        <v xml:space="preserve">        </v>
      </c>
      <c r="E709" s="22" t="str">
        <f>RIGHT("000000000000"&amp;(ROUND((JV!G718+JV!H718),2)*100),12)</f>
        <v>000000000000</v>
      </c>
      <c r="F709" s="22" t="str">
        <f>LEFT(JV!I718&amp;"                                   ",35)</f>
        <v xml:space="preserve">0                                  </v>
      </c>
      <c r="G709" s="22" t="str">
        <f>IF((JV!G718&gt;0),"-",IF((JV!H718&gt;0),"+"," "))&amp;LEFT(JV!$F$5&amp;"  ",2)&amp;JV!$F$6&amp;"      "</f>
        <v xml:space="preserve">   Q      </v>
      </c>
      <c r="H709" s="22" t="str">
        <f>LEFT(JV!A718&amp;"      ",6)</f>
        <v xml:space="preserve">      </v>
      </c>
      <c r="I709" s="22" t="str">
        <f>LEFT(JV!B718&amp;"      ",6)</f>
        <v xml:space="preserve">      </v>
      </c>
      <c r="J709" s="22" t="str">
        <f>LEFT(JV!C718&amp;"      ",6)</f>
        <v xml:space="preserve">      </v>
      </c>
      <c r="K709" s="22" t="str">
        <f>LEFT(JV!D718&amp;"      ",6)</f>
        <v xml:space="preserve">      </v>
      </c>
      <c r="L709" s="22" t="str">
        <f>LEFT(JV!E718&amp;"      ",6)</f>
        <v xml:space="preserve">      </v>
      </c>
      <c r="M709" s="22" t="str">
        <f>LEFT(JV!F718&amp;"      ",6)</f>
        <v xml:space="preserve">01    </v>
      </c>
      <c r="N709" s="22" t="str">
        <f>LEFT(JV!M718&amp;"        ",8)&amp;LEFT(JV!N718&amp;"    ",4)&amp;LEFT(JV!O718&amp;"    ",4)&amp;LEFT(JV!P718&amp;" ",1)&amp;LEFT(JV!Q718&amp;"        ",8)&amp;LEFT(JV!R718&amp;" ",1)</f>
        <v xml:space="preserve">                          </v>
      </c>
    </row>
    <row r="710" spans="1:14" x14ac:dyDescent="0.2">
      <c r="A710" s="22" t="s">
        <v>774</v>
      </c>
      <c r="B710" s="22" t="str">
        <f>LEFT(JV!$C$4&amp;"        ",8)&amp;"        "&amp;2</f>
        <v>AUPLOAD         2</v>
      </c>
      <c r="C710" s="22" t="str">
        <f>LEFT((JV!$C$5&amp;" "),4)</f>
        <v>BD05</v>
      </c>
      <c r="D710" s="22" t="str">
        <f>LEFT((JV!J719&amp;"        "),8)</f>
        <v xml:space="preserve">        </v>
      </c>
      <c r="E710" s="22" t="str">
        <f>RIGHT("000000000000"&amp;(ROUND((JV!G719+JV!H719),2)*100),12)</f>
        <v>000000000000</v>
      </c>
      <c r="F710" s="22" t="str">
        <f>LEFT(JV!I719&amp;"                                   ",35)</f>
        <v xml:space="preserve">0                                  </v>
      </c>
      <c r="G710" s="22" t="str">
        <f>IF((JV!G719&gt;0),"-",IF((JV!H719&gt;0),"+"," "))&amp;LEFT(JV!$F$5&amp;"  ",2)&amp;JV!$F$6&amp;"      "</f>
        <v xml:space="preserve">   Q      </v>
      </c>
      <c r="H710" s="22" t="str">
        <f>LEFT(JV!A719&amp;"      ",6)</f>
        <v xml:space="preserve">      </v>
      </c>
      <c r="I710" s="22" t="str">
        <f>LEFT(JV!B719&amp;"      ",6)</f>
        <v xml:space="preserve">      </v>
      </c>
      <c r="J710" s="22" t="str">
        <f>LEFT(JV!C719&amp;"      ",6)</f>
        <v xml:space="preserve">      </v>
      </c>
      <c r="K710" s="22" t="str">
        <f>LEFT(JV!D719&amp;"      ",6)</f>
        <v xml:space="preserve">      </v>
      </c>
      <c r="L710" s="22" t="str">
        <f>LEFT(JV!E719&amp;"      ",6)</f>
        <v xml:space="preserve">      </v>
      </c>
      <c r="M710" s="22" t="str">
        <f>LEFT(JV!F719&amp;"      ",6)</f>
        <v xml:space="preserve">01    </v>
      </c>
      <c r="N710" s="22" t="str">
        <f>LEFT(JV!M719&amp;"        ",8)&amp;LEFT(JV!N719&amp;"    ",4)&amp;LEFT(JV!O719&amp;"    ",4)&amp;LEFT(JV!P719&amp;" ",1)&amp;LEFT(JV!Q719&amp;"        ",8)&amp;LEFT(JV!R719&amp;" ",1)</f>
        <v xml:space="preserve">                          </v>
      </c>
    </row>
    <row r="711" spans="1:14" x14ac:dyDescent="0.2">
      <c r="A711" s="22" t="s">
        <v>775</v>
      </c>
      <c r="B711" s="22" t="str">
        <f>LEFT(JV!$C$4&amp;"        ",8)&amp;"        "&amp;2</f>
        <v>AUPLOAD         2</v>
      </c>
      <c r="C711" s="22" t="str">
        <f>LEFT((JV!$C$5&amp;" "),4)</f>
        <v>BD05</v>
      </c>
      <c r="D711" s="22" t="str">
        <f>LEFT((JV!J720&amp;"        "),8)</f>
        <v xml:space="preserve">        </v>
      </c>
      <c r="E711" s="22" t="str">
        <f>RIGHT("000000000000"&amp;(ROUND((JV!G720+JV!H720),2)*100),12)</f>
        <v>000000000000</v>
      </c>
      <c r="F711" s="22" t="str">
        <f>LEFT(JV!I720&amp;"                                   ",35)</f>
        <v xml:space="preserve">0                                  </v>
      </c>
      <c r="G711" s="22" t="str">
        <f>IF((JV!G720&gt;0),"-",IF((JV!H720&gt;0),"+"," "))&amp;LEFT(JV!$F$5&amp;"  ",2)&amp;JV!$F$6&amp;"      "</f>
        <v xml:space="preserve">   Q      </v>
      </c>
      <c r="H711" s="22" t="str">
        <f>LEFT(JV!A720&amp;"      ",6)</f>
        <v xml:space="preserve">      </v>
      </c>
      <c r="I711" s="22" t="str">
        <f>LEFT(JV!B720&amp;"      ",6)</f>
        <v xml:space="preserve">      </v>
      </c>
      <c r="J711" s="22" t="str">
        <f>LEFT(JV!C720&amp;"      ",6)</f>
        <v xml:space="preserve">      </v>
      </c>
      <c r="K711" s="22" t="str">
        <f>LEFT(JV!D720&amp;"      ",6)</f>
        <v xml:space="preserve">      </v>
      </c>
      <c r="L711" s="22" t="str">
        <f>LEFT(JV!E720&amp;"      ",6)</f>
        <v xml:space="preserve">      </v>
      </c>
      <c r="M711" s="22" t="str">
        <f>LEFT(JV!F720&amp;"      ",6)</f>
        <v xml:space="preserve">01    </v>
      </c>
      <c r="N711" s="22" t="str">
        <f>LEFT(JV!M720&amp;"        ",8)&amp;LEFT(JV!N720&amp;"    ",4)&amp;LEFT(JV!O720&amp;"    ",4)&amp;LEFT(JV!P720&amp;" ",1)&amp;LEFT(JV!Q720&amp;"        ",8)&amp;LEFT(JV!R720&amp;" ",1)</f>
        <v xml:space="preserve">                          </v>
      </c>
    </row>
    <row r="712" spans="1:14" x14ac:dyDescent="0.2">
      <c r="A712" s="22" t="s">
        <v>776</v>
      </c>
      <c r="B712" s="22" t="str">
        <f>LEFT(JV!$C$4&amp;"        ",8)&amp;"        "&amp;2</f>
        <v>AUPLOAD         2</v>
      </c>
      <c r="C712" s="22" t="str">
        <f>LEFT((JV!$C$5&amp;" "),4)</f>
        <v>BD05</v>
      </c>
      <c r="D712" s="22" t="str">
        <f>LEFT((JV!J721&amp;"        "),8)</f>
        <v xml:space="preserve">        </v>
      </c>
      <c r="E712" s="22" t="str">
        <f>RIGHT("000000000000"&amp;(ROUND((JV!G721+JV!H721),2)*100),12)</f>
        <v>000000000000</v>
      </c>
      <c r="F712" s="22" t="str">
        <f>LEFT(JV!I721&amp;"                                   ",35)</f>
        <v xml:space="preserve">0                                  </v>
      </c>
      <c r="G712" s="22" t="str">
        <f>IF((JV!G721&gt;0),"-",IF((JV!H721&gt;0),"+"," "))&amp;LEFT(JV!$F$5&amp;"  ",2)&amp;JV!$F$6&amp;"      "</f>
        <v xml:space="preserve">   Q      </v>
      </c>
      <c r="H712" s="22" t="str">
        <f>LEFT(JV!A721&amp;"      ",6)</f>
        <v xml:space="preserve">      </v>
      </c>
      <c r="I712" s="22" t="str">
        <f>LEFT(JV!B721&amp;"      ",6)</f>
        <v xml:space="preserve">      </v>
      </c>
      <c r="J712" s="22" t="str">
        <f>LEFT(JV!C721&amp;"      ",6)</f>
        <v xml:space="preserve">      </v>
      </c>
      <c r="K712" s="22" t="str">
        <f>LEFT(JV!D721&amp;"      ",6)</f>
        <v xml:space="preserve">      </v>
      </c>
      <c r="L712" s="22" t="str">
        <f>LEFT(JV!E721&amp;"      ",6)</f>
        <v xml:space="preserve">      </v>
      </c>
      <c r="M712" s="22" t="str">
        <f>LEFT(JV!F721&amp;"      ",6)</f>
        <v xml:space="preserve">01    </v>
      </c>
      <c r="N712" s="22" t="str">
        <f>LEFT(JV!M721&amp;"        ",8)&amp;LEFT(JV!N721&amp;"    ",4)&amp;LEFT(JV!O721&amp;"    ",4)&amp;LEFT(JV!P721&amp;" ",1)&amp;LEFT(JV!Q721&amp;"        ",8)&amp;LEFT(JV!R721&amp;" ",1)</f>
        <v xml:space="preserve">                          </v>
      </c>
    </row>
    <row r="713" spans="1:14" x14ac:dyDescent="0.2">
      <c r="A713" s="22" t="s">
        <v>777</v>
      </c>
      <c r="B713" s="22" t="str">
        <f>LEFT(JV!$C$4&amp;"        ",8)&amp;"        "&amp;2</f>
        <v>AUPLOAD         2</v>
      </c>
      <c r="C713" s="22" t="str">
        <f>LEFT((JV!$C$5&amp;" "),4)</f>
        <v>BD05</v>
      </c>
      <c r="D713" s="22" t="str">
        <f>LEFT((JV!J722&amp;"        "),8)</f>
        <v xml:space="preserve">        </v>
      </c>
      <c r="E713" s="22" t="str">
        <f>RIGHT("000000000000"&amp;(ROUND((JV!G722+JV!H722),2)*100),12)</f>
        <v>000000000000</v>
      </c>
      <c r="F713" s="22" t="str">
        <f>LEFT(JV!I722&amp;"                                   ",35)</f>
        <v xml:space="preserve">0                                  </v>
      </c>
      <c r="G713" s="22" t="str">
        <f>IF((JV!G722&gt;0),"-",IF((JV!H722&gt;0),"+"," "))&amp;LEFT(JV!$F$5&amp;"  ",2)&amp;JV!$F$6&amp;"      "</f>
        <v xml:space="preserve">   Q      </v>
      </c>
      <c r="H713" s="22" t="str">
        <f>LEFT(JV!A722&amp;"      ",6)</f>
        <v xml:space="preserve">      </v>
      </c>
      <c r="I713" s="22" t="str">
        <f>LEFT(JV!B722&amp;"      ",6)</f>
        <v xml:space="preserve">      </v>
      </c>
      <c r="J713" s="22" t="str">
        <f>LEFT(JV!C722&amp;"      ",6)</f>
        <v xml:space="preserve">      </v>
      </c>
      <c r="K713" s="22" t="str">
        <f>LEFT(JV!D722&amp;"      ",6)</f>
        <v xml:space="preserve">      </v>
      </c>
      <c r="L713" s="22" t="str">
        <f>LEFT(JV!E722&amp;"      ",6)</f>
        <v xml:space="preserve">      </v>
      </c>
      <c r="M713" s="22" t="str">
        <f>LEFT(JV!F722&amp;"      ",6)</f>
        <v xml:space="preserve">01    </v>
      </c>
      <c r="N713" s="22" t="str">
        <f>LEFT(JV!M722&amp;"        ",8)&amp;LEFT(JV!N722&amp;"    ",4)&amp;LEFT(JV!O722&amp;"    ",4)&amp;LEFT(JV!P722&amp;" ",1)&amp;LEFT(JV!Q722&amp;"        ",8)&amp;LEFT(JV!R722&amp;" ",1)</f>
        <v xml:space="preserve">                          </v>
      </c>
    </row>
    <row r="714" spans="1:14" x14ac:dyDescent="0.2">
      <c r="A714" s="22" t="s">
        <v>778</v>
      </c>
      <c r="B714" s="22" t="str">
        <f>LEFT(JV!$C$4&amp;"        ",8)&amp;"        "&amp;2</f>
        <v>AUPLOAD         2</v>
      </c>
      <c r="C714" s="22" t="str">
        <f>LEFT((JV!$C$5&amp;" "),4)</f>
        <v>BD05</v>
      </c>
      <c r="D714" s="22" t="str">
        <f>LEFT((JV!J723&amp;"        "),8)</f>
        <v xml:space="preserve">        </v>
      </c>
      <c r="E714" s="22" t="str">
        <f>RIGHT("000000000000"&amp;(ROUND((JV!G723+JV!H723),2)*100),12)</f>
        <v>000000000000</v>
      </c>
      <c r="F714" s="22" t="str">
        <f>LEFT(JV!I723&amp;"                                   ",35)</f>
        <v xml:space="preserve">0                                  </v>
      </c>
      <c r="G714" s="22" t="str">
        <f>IF((JV!G723&gt;0),"-",IF((JV!H723&gt;0),"+"," "))&amp;LEFT(JV!$F$5&amp;"  ",2)&amp;JV!$F$6&amp;"      "</f>
        <v xml:space="preserve">   Q      </v>
      </c>
      <c r="H714" s="22" t="str">
        <f>LEFT(JV!A723&amp;"      ",6)</f>
        <v xml:space="preserve">      </v>
      </c>
      <c r="I714" s="22" t="str">
        <f>LEFT(JV!B723&amp;"      ",6)</f>
        <v xml:space="preserve">      </v>
      </c>
      <c r="J714" s="22" t="str">
        <f>LEFT(JV!C723&amp;"      ",6)</f>
        <v xml:space="preserve">      </v>
      </c>
      <c r="K714" s="22" t="str">
        <f>LEFT(JV!D723&amp;"      ",6)</f>
        <v xml:space="preserve">      </v>
      </c>
      <c r="L714" s="22" t="str">
        <f>LEFT(JV!E723&amp;"      ",6)</f>
        <v xml:space="preserve">      </v>
      </c>
      <c r="M714" s="22" t="str">
        <f>LEFT(JV!F723&amp;"      ",6)</f>
        <v xml:space="preserve">01    </v>
      </c>
      <c r="N714" s="22" t="str">
        <f>LEFT(JV!M723&amp;"        ",8)&amp;LEFT(JV!N723&amp;"    ",4)&amp;LEFT(JV!O723&amp;"    ",4)&amp;LEFT(JV!P723&amp;" ",1)&amp;LEFT(JV!Q723&amp;"        ",8)&amp;LEFT(JV!R723&amp;" ",1)</f>
        <v xml:space="preserve">                          </v>
      </c>
    </row>
    <row r="715" spans="1:14" x14ac:dyDescent="0.2">
      <c r="A715" s="22" t="s">
        <v>779</v>
      </c>
      <c r="B715" s="22" t="str">
        <f>LEFT(JV!$C$4&amp;"        ",8)&amp;"        "&amp;2</f>
        <v>AUPLOAD         2</v>
      </c>
      <c r="C715" s="22" t="str">
        <f>LEFT((JV!$C$5&amp;" "),4)</f>
        <v>BD05</v>
      </c>
      <c r="D715" s="22" t="str">
        <f>LEFT((JV!J724&amp;"        "),8)</f>
        <v xml:space="preserve">        </v>
      </c>
      <c r="E715" s="22" t="str">
        <f>RIGHT("000000000000"&amp;(ROUND((JV!G724+JV!H724),2)*100),12)</f>
        <v>000000000000</v>
      </c>
      <c r="F715" s="22" t="str">
        <f>LEFT(JV!I724&amp;"                                   ",35)</f>
        <v xml:space="preserve">0                                  </v>
      </c>
      <c r="G715" s="22" t="str">
        <f>IF((JV!G724&gt;0),"-",IF((JV!H724&gt;0),"+"," "))&amp;LEFT(JV!$F$5&amp;"  ",2)&amp;JV!$F$6&amp;"      "</f>
        <v xml:space="preserve">   Q      </v>
      </c>
      <c r="H715" s="22" t="str">
        <f>LEFT(JV!A724&amp;"      ",6)</f>
        <v xml:space="preserve">      </v>
      </c>
      <c r="I715" s="22" t="str">
        <f>LEFT(JV!B724&amp;"      ",6)</f>
        <v xml:space="preserve">      </v>
      </c>
      <c r="J715" s="22" t="str">
        <f>LEFT(JV!C724&amp;"      ",6)</f>
        <v xml:space="preserve">      </v>
      </c>
      <c r="K715" s="22" t="str">
        <f>LEFT(JV!D724&amp;"      ",6)</f>
        <v xml:space="preserve">      </v>
      </c>
      <c r="L715" s="22" t="str">
        <f>LEFT(JV!E724&amp;"      ",6)</f>
        <v xml:space="preserve">      </v>
      </c>
      <c r="M715" s="22" t="str">
        <f>LEFT(JV!F724&amp;"      ",6)</f>
        <v xml:space="preserve">01    </v>
      </c>
      <c r="N715" s="22" t="str">
        <f>LEFT(JV!M724&amp;"        ",8)&amp;LEFT(JV!N724&amp;"    ",4)&amp;LEFT(JV!O724&amp;"    ",4)&amp;LEFT(JV!P724&amp;" ",1)&amp;LEFT(JV!Q724&amp;"        ",8)&amp;LEFT(JV!R724&amp;" ",1)</f>
        <v xml:space="preserve">                          </v>
      </c>
    </row>
    <row r="716" spans="1:14" x14ac:dyDescent="0.2">
      <c r="A716" s="22" t="s">
        <v>780</v>
      </c>
      <c r="B716" s="22" t="str">
        <f>LEFT(JV!$C$4&amp;"        ",8)&amp;"        "&amp;2</f>
        <v>AUPLOAD         2</v>
      </c>
      <c r="C716" s="22" t="str">
        <f>LEFT((JV!$C$5&amp;" "),4)</f>
        <v>BD05</v>
      </c>
      <c r="D716" s="22" t="str">
        <f>LEFT((JV!J725&amp;"        "),8)</f>
        <v xml:space="preserve">        </v>
      </c>
      <c r="E716" s="22" t="str">
        <f>RIGHT("000000000000"&amp;(ROUND((JV!G725+JV!H725),2)*100),12)</f>
        <v>000000000000</v>
      </c>
      <c r="F716" s="22" t="str">
        <f>LEFT(JV!I725&amp;"                                   ",35)</f>
        <v xml:space="preserve">0                                  </v>
      </c>
      <c r="G716" s="22" t="str">
        <f>IF((JV!G725&gt;0),"-",IF((JV!H725&gt;0),"+"," "))&amp;LEFT(JV!$F$5&amp;"  ",2)&amp;JV!$F$6&amp;"      "</f>
        <v xml:space="preserve">   Q      </v>
      </c>
      <c r="H716" s="22" t="str">
        <f>LEFT(JV!A725&amp;"      ",6)</f>
        <v xml:space="preserve">      </v>
      </c>
      <c r="I716" s="22" t="str">
        <f>LEFT(JV!B725&amp;"      ",6)</f>
        <v xml:space="preserve">      </v>
      </c>
      <c r="J716" s="22" t="str">
        <f>LEFT(JV!C725&amp;"      ",6)</f>
        <v xml:space="preserve">      </v>
      </c>
      <c r="K716" s="22" t="str">
        <f>LEFT(JV!D725&amp;"      ",6)</f>
        <v xml:space="preserve">      </v>
      </c>
      <c r="L716" s="22" t="str">
        <f>LEFT(JV!E725&amp;"      ",6)</f>
        <v xml:space="preserve">      </v>
      </c>
      <c r="M716" s="22" t="str">
        <f>LEFT(JV!F725&amp;"      ",6)</f>
        <v xml:space="preserve">01    </v>
      </c>
      <c r="N716" s="22" t="str">
        <f>LEFT(JV!M725&amp;"        ",8)&amp;LEFT(JV!N725&amp;"    ",4)&amp;LEFT(JV!O725&amp;"    ",4)&amp;LEFT(JV!P725&amp;" ",1)&amp;LEFT(JV!Q725&amp;"        ",8)&amp;LEFT(JV!R725&amp;" ",1)</f>
        <v xml:space="preserve">                          </v>
      </c>
    </row>
    <row r="717" spans="1:14" x14ac:dyDescent="0.2">
      <c r="A717" s="22" t="s">
        <v>781</v>
      </c>
      <c r="B717" s="22" t="str">
        <f>LEFT(JV!$C$4&amp;"        ",8)&amp;"        "&amp;2</f>
        <v>AUPLOAD         2</v>
      </c>
      <c r="C717" s="22" t="str">
        <f>LEFT((JV!$C$5&amp;" "),4)</f>
        <v>BD05</v>
      </c>
      <c r="D717" s="22" t="str">
        <f>LEFT((JV!J726&amp;"        "),8)</f>
        <v xml:space="preserve">        </v>
      </c>
      <c r="E717" s="22" t="str">
        <f>RIGHT("000000000000"&amp;(ROUND((JV!G726+JV!H726),2)*100),12)</f>
        <v>000000000000</v>
      </c>
      <c r="F717" s="22" t="str">
        <f>LEFT(JV!I726&amp;"                                   ",35)</f>
        <v xml:space="preserve">0                                  </v>
      </c>
      <c r="G717" s="22" t="str">
        <f>IF((JV!G726&gt;0),"-",IF((JV!H726&gt;0),"+"," "))&amp;LEFT(JV!$F$5&amp;"  ",2)&amp;JV!$F$6&amp;"      "</f>
        <v xml:space="preserve">   Q      </v>
      </c>
      <c r="H717" s="22" t="str">
        <f>LEFT(JV!A726&amp;"      ",6)</f>
        <v xml:space="preserve">      </v>
      </c>
      <c r="I717" s="22" t="str">
        <f>LEFT(JV!B726&amp;"      ",6)</f>
        <v xml:space="preserve">      </v>
      </c>
      <c r="J717" s="22" t="str">
        <f>LEFT(JV!C726&amp;"      ",6)</f>
        <v xml:space="preserve">      </v>
      </c>
      <c r="K717" s="22" t="str">
        <f>LEFT(JV!D726&amp;"      ",6)</f>
        <v xml:space="preserve">      </v>
      </c>
      <c r="L717" s="22" t="str">
        <f>LEFT(JV!E726&amp;"      ",6)</f>
        <v xml:space="preserve">      </v>
      </c>
      <c r="M717" s="22" t="str">
        <f>LEFT(JV!F726&amp;"      ",6)</f>
        <v xml:space="preserve">01    </v>
      </c>
      <c r="N717" s="22" t="str">
        <f>LEFT(JV!M726&amp;"        ",8)&amp;LEFT(JV!N726&amp;"    ",4)&amp;LEFT(JV!O726&amp;"    ",4)&amp;LEFT(JV!P726&amp;" ",1)&amp;LEFT(JV!Q726&amp;"        ",8)&amp;LEFT(JV!R726&amp;" ",1)</f>
        <v xml:space="preserve">                          </v>
      </c>
    </row>
    <row r="718" spans="1:14" x14ac:dyDescent="0.2">
      <c r="A718" s="22" t="s">
        <v>782</v>
      </c>
      <c r="B718" s="22" t="str">
        <f>LEFT(JV!$C$4&amp;"        ",8)&amp;"        "&amp;2</f>
        <v>AUPLOAD         2</v>
      </c>
      <c r="C718" s="22" t="str">
        <f>LEFT((JV!$C$5&amp;" "),4)</f>
        <v>BD05</v>
      </c>
      <c r="D718" s="22" t="str">
        <f>LEFT((JV!J727&amp;"        "),8)</f>
        <v xml:space="preserve">        </v>
      </c>
      <c r="E718" s="22" t="str">
        <f>RIGHT("000000000000"&amp;(ROUND((JV!G727+JV!H727),2)*100),12)</f>
        <v>000000000000</v>
      </c>
      <c r="F718" s="22" t="str">
        <f>LEFT(JV!I727&amp;"                                   ",35)</f>
        <v xml:space="preserve">0                                  </v>
      </c>
      <c r="G718" s="22" t="str">
        <f>IF((JV!G727&gt;0),"-",IF((JV!H727&gt;0),"+"," "))&amp;LEFT(JV!$F$5&amp;"  ",2)&amp;JV!$F$6&amp;"      "</f>
        <v xml:space="preserve">   Q      </v>
      </c>
      <c r="H718" s="22" t="str">
        <f>LEFT(JV!A727&amp;"      ",6)</f>
        <v xml:space="preserve">      </v>
      </c>
      <c r="I718" s="22" t="str">
        <f>LEFT(JV!B727&amp;"      ",6)</f>
        <v xml:space="preserve">      </v>
      </c>
      <c r="J718" s="22" t="str">
        <f>LEFT(JV!C727&amp;"      ",6)</f>
        <v xml:space="preserve">      </v>
      </c>
      <c r="K718" s="22" t="str">
        <f>LEFT(JV!D727&amp;"      ",6)</f>
        <v xml:space="preserve">      </v>
      </c>
      <c r="L718" s="22" t="str">
        <f>LEFT(JV!E727&amp;"      ",6)</f>
        <v xml:space="preserve">      </v>
      </c>
      <c r="M718" s="22" t="str">
        <f>LEFT(JV!F727&amp;"      ",6)</f>
        <v xml:space="preserve">01    </v>
      </c>
      <c r="N718" s="22" t="str">
        <f>LEFT(JV!M727&amp;"        ",8)&amp;LEFT(JV!N727&amp;"    ",4)&amp;LEFT(JV!O727&amp;"    ",4)&amp;LEFT(JV!P727&amp;" ",1)&amp;LEFT(JV!Q727&amp;"        ",8)&amp;LEFT(JV!R727&amp;" ",1)</f>
        <v xml:space="preserve">                          </v>
      </c>
    </row>
    <row r="719" spans="1:14" x14ac:dyDescent="0.2">
      <c r="A719" s="22" t="s">
        <v>783</v>
      </c>
      <c r="B719" s="22" t="str">
        <f>LEFT(JV!$C$4&amp;"        ",8)&amp;"        "&amp;2</f>
        <v>AUPLOAD         2</v>
      </c>
      <c r="C719" s="22" t="str">
        <f>LEFT((JV!$C$5&amp;" "),4)</f>
        <v>BD05</v>
      </c>
      <c r="D719" s="22" t="str">
        <f>LEFT((JV!J728&amp;"        "),8)</f>
        <v xml:space="preserve">        </v>
      </c>
      <c r="E719" s="22" t="str">
        <f>RIGHT("000000000000"&amp;(ROUND((JV!G728+JV!H728),2)*100),12)</f>
        <v>000000000000</v>
      </c>
      <c r="F719" s="22" t="str">
        <f>LEFT(JV!I728&amp;"                                   ",35)</f>
        <v xml:space="preserve">0                                  </v>
      </c>
      <c r="G719" s="22" t="str">
        <f>IF((JV!G728&gt;0),"-",IF((JV!H728&gt;0),"+"," "))&amp;LEFT(JV!$F$5&amp;"  ",2)&amp;JV!$F$6&amp;"      "</f>
        <v xml:space="preserve">   Q      </v>
      </c>
      <c r="H719" s="22" t="str">
        <f>LEFT(JV!A728&amp;"      ",6)</f>
        <v xml:space="preserve">      </v>
      </c>
      <c r="I719" s="22" t="str">
        <f>LEFT(JV!B728&amp;"      ",6)</f>
        <v xml:space="preserve">      </v>
      </c>
      <c r="J719" s="22" t="str">
        <f>LEFT(JV!C728&amp;"      ",6)</f>
        <v xml:space="preserve">      </v>
      </c>
      <c r="K719" s="22" t="str">
        <f>LEFT(JV!D728&amp;"      ",6)</f>
        <v xml:space="preserve">      </v>
      </c>
      <c r="L719" s="22" t="str">
        <f>LEFT(JV!E728&amp;"      ",6)</f>
        <v xml:space="preserve">      </v>
      </c>
      <c r="M719" s="22" t="str">
        <f>LEFT(JV!F728&amp;"      ",6)</f>
        <v xml:space="preserve">01    </v>
      </c>
      <c r="N719" s="22" t="str">
        <f>LEFT(JV!M728&amp;"        ",8)&amp;LEFT(JV!N728&amp;"    ",4)&amp;LEFT(JV!O728&amp;"    ",4)&amp;LEFT(JV!P728&amp;" ",1)&amp;LEFT(JV!Q728&amp;"        ",8)&amp;LEFT(JV!R728&amp;" ",1)</f>
        <v xml:space="preserve">                          </v>
      </c>
    </row>
    <row r="720" spans="1:14" x14ac:dyDescent="0.2">
      <c r="A720" s="22" t="s">
        <v>784</v>
      </c>
      <c r="B720" s="22" t="str">
        <f>LEFT(JV!$C$4&amp;"        ",8)&amp;"        "&amp;2</f>
        <v>AUPLOAD         2</v>
      </c>
      <c r="C720" s="22" t="str">
        <f>LEFT((JV!$C$5&amp;" "),4)</f>
        <v>BD05</v>
      </c>
      <c r="D720" s="22" t="str">
        <f>LEFT((JV!J729&amp;"        "),8)</f>
        <v xml:space="preserve">        </v>
      </c>
      <c r="E720" s="22" t="str">
        <f>RIGHT("000000000000"&amp;(ROUND((JV!G729+JV!H729),2)*100),12)</f>
        <v>000000000000</v>
      </c>
      <c r="F720" s="22" t="str">
        <f>LEFT(JV!I729&amp;"                                   ",35)</f>
        <v xml:space="preserve">0                                  </v>
      </c>
      <c r="G720" s="22" t="str">
        <f>IF((JV!G729&gt;0),"-",IF((JV!H729&gt;0),"+"," "))&amp;LEFT(JV!$F$5&amp;"  ",2)&amp;JV!$F$6&amp;"      "</f>
        <v xml:space="preserve">   Q      </v>
      </c>
      <c r="H720" s="22" t="str">
        <f>LEFT(JV!A729&amp;"      ",6)</f>
        <v xml:space="preserve">      </v>
      </c>
      <c r="I720" s="22" t="str">
        <f>LEFT(JV!B729&amp;"      ",6)</f>
        <v xml:space="preserve">      </v>
      </c>
      <c r="J720" s="22" t="str">
        <f>LEFT(JV!C729&amp;"      ",6)</f>
        <v xml:space="preserve">      </v>
      </c>
      <c r="K720" s="22" t="str">
        <f>LEFT(JV!D729&amp;"      ",6)</f>
        <v xml:space="preserve">      </v>
      </c>
      <c r="L720" s="22" t="str">
        <f>LEFT(JV!E729&amp;"      ",6)</f>
        <v xml:space="preserve">      </v>
      </c>
      <c r="M720" s="22" t="str">
        <f>LEFT(JV!F729&amp;"      ",6)</f>
        <v xml:space="preserve">01    </v>
      </c>
      <c r="N720" s="22" t="str">
        <f>LEFT(JV!M729&amp;"        ",8)&amp;LEFT(JV!N729&amp;"    ",4)&amp;LEFT(JV!O729&amp;"    ",4)&amp;LEFT(JV!P729&amp;" ",1)&amp;LEFT(JV!Q729&amp;"        ",8)&amp;LEFT(JV!R729&amp;" ",1)</f>
        <v xml:space="preserve">                          </v>
      </c>
    </row>
    <row r="721" spans="1:14" x14ac:dyDescent="0.2">
      <c r="A721" s="22" t="s">
        <v>785</v>
      </c>
      <c r="B721" s="22" t="str">
        <f>LEFT(JV!$C$4&amp;"        ",8)&amp;"        "&amp;2</f>
        <v>AUPLOAD         2</v>
      </c>
      <c r="C721" s="22" t="str">
        <f>LEFT((JV!$C$5&amp;" "),4)</f>
        <v>BD05</v>
      </c>
      <c r="D721" s="22" t="str">
        <f>LEFT((JV!J730&amp;"        "),8)</f>
        <v xml:space="preserve">        </v>
      </c>
      <c r="E721" s="22" t="str">
        <f>RIGHT("000000000000"&amp;(ROUND((JV!G730+JV!H730),2)*100),12)</f>
        <v>000000000000</v>
      </c>
      <c r="F721" s="22" t="str">
        <f>LEFT(JV!I730&amp;"                                   ",35)</f>
        <v xml:space="preserve">0                                  </v>
      </c>
      <c r="G721" s="22" t="str">
        <f>IF((JV!G730&gt;0),"-",IF((JV!H730&gt;0),"+"," "))&amp;LEFT(JV!$F$5&amp;"  ",2)&amp;JV!$F$6&amp;"      "</f>
        <v xml:space="preserve">   Q      </v>
      </c>
      <c r="H721" s="22" t="str">
        <f>LEFT(JV!A730&amp;"      ",6)</f>
        <v xml:space="preserve">      </v>
      </c>
      <c r="I721" s="22" t="str">
        <f>LEFT(JV!B730&amp;"      ",6)</f>
        <v xml:space="preserve">      </v>
      </c>
      <c r="J721" s="22" t="str">
        <f>LEFT(JV!C730&amp;"      ",6)</f>
        <v xml:space="preserve">      </v>
      </c>
      <c r="K721" s="22" t="str">
        <f>LEFT(JV!D730&amp;"      ",6)</f>
        <v xml:space="preserve">      </v>
      </c>
      <c r="L721" s="22" t="str">
        <f>LEFT(JV!E730&amp;"      ",6)</f>
        <v xml:space="preserve">      </v>
      </c>
      <c r="M721" s="22" t="str">
        <f>LEFT(JV!F730&amp;"      ",6)</f>
        <v xml:space="preserve">01    </v>
      </c>
      <c r="N721" s="22" t="str">
        <f>LEFT(JV!M730&amp;"        ",8)&amp;LEFT(JV!N730&amp;"    ",4)&amp;LEFT(JV!O730&amp;"    ",4)&amp;LEFT(JV!P730&amp;" ",1)&amp;LEFT(JV!Q730&amp;"        ",8)&amp;LEFT(JV!R730&amp;" ",1)</f>
        <v xml:space="preserve">                          </v>
      </c>
    </row>
    <row r="722" spans="1:14" x14ac:dyDescent="0.2">
      <c r="A722" s="22" t="s">
        <v>786</v>
      </c>
      <c r="B722" s="22" t="str">
        <f>LEFT(JV!$C$4&amp;"        ",8)&amp;"        "&amp;2</f>
        <v>AUPLOAD         2</v>
      </c>
      <c r="C722" s="22" t="str">
        <f>LEFT((JV!$C$5&amp;" "),4)</f>
        <v>BD05</v>
      </c>
      <c r="D722" s="22" t="str">
        <f>LEFT((JV!J731&amp;"        "),8)</f>
        <v xml:space="preserve">        </v>
      </c>
      <c r="E722" s="22" t="str">
        <f>RIGHT("000000000000"&amp;(ROUND((JV!G731+JV!H731),2)*100),12)</f>
        <v>000000000000</v>
      </c>
      <c r="F722" s="22" t="str">
        <f>LEFT(JV!I731&amp;"                                   ",35)</f>
        <v xml:space="preserve">0                                  </v>
      </c>
      <c r="G722" s="22" t="str">
        <f>IF((JV!G731&gt;0),"-",IF((JV!H731&gt;0),"+"," "))&amp;LEFT(JV!$F$5&amp;"  ",2)&amp;JV!$F$6&amp;"      "</f>
        <v xml:space="preserve">   Q      </v>
      </c>
      <c r="H722" s="22" t="str">
        <f>LEFT(JV!A731&amp;"      ",6)</f>
        <v xml:space="preserve">      </v>
      </c>
      <c r="I722" s="22" t="str">
        <f>LEFT(JV!B731&amp;"      ",6)</f>
        <v xml:space="preserve">      </v>
      </c>
      <c r="J722" s="22" t="str">
        <f>LEFT(JV!C731&amp;"      ",6)</f>
        <v xml:space="preserve">      </v>
      </c>
      <c r="K722" s="22" t="str">
        <f>LEFT(JV!D731&amp;"      ",6)</f>
        <v xml:space="preserve">      </v>
      </c>
      <c r="L722" s="22" t="str">
        <f>LEFT(JV!E731&amp;"      ",6)</f>
        <v xml:space="preserve">      </v>
      </c>
      <c r="M722" s="22" t="str">
        <f>LEFT(JV!F731&amp;"      ",6)</f>
        <v xml:space="preserve">01    </v>
      </c>
      <c r="N722" s="22" t="str">
        <f>LEFT(JV!M731&amp;"        ",8)&amp;LEFT(JV!N731&amp;"    ",4)&amp;LEFT(JV!O731&amp;"    ",4)&amp;LEFT(JV!P731&amp;" ",1)&amp;LEFT(JV!Q731&amp;"        ",8)&amp;LEFT(JV!R731&amp;" ",1)</f>
        <v xml:space="preserve">                          </v>
      </c>
    </row>
    <row r="723" spans="1:14" x14ac:dyDescent="0.2">
      <c r="A723" s="22" t="s">
        <v>787</v>
      </c>
      <c r="B723" s="22" t="str">
        <f>LEFT(JV!$C$4&amp;"        ",8)&amp;"        "&amp;2</f>
        <v>AUPLOAD         2</v>
      </c>
      <c r="C723" s="22" t="str">
        <f>LEFT((JV!$C$5&amp;" "),4)</f>
        <v>BD05</v>
      </c>
      <c r="D723" s="22" t="str">
        <f>LEFT((JV!J732&amp;"        "),8)</f>
        <v xml:space="preserve">        </v>
      </c>
      <c r="E723" s="22" t="str">
        <f>RIGHT("000000000000"&amp;(ROUND((JV!G732+JV!H732),2)*100),12)</f>
        <v>000000000000</v>
      </c>
      <c r="F723" s="22" t="str">
        <f>LEFT(JV!I732&amp;"                                   ",35)</f>
        <v xml:space="preserve">0                                  </v>
      </c>
      <c r="G723" s="22" t="str">
        <f>IF((JV!G732&gt;0),"-",IF((JV!H732&gt;0),"+"," "))&amp;LEFT(JV!$F$5&amp;"  ",2)&amp;JV!$F$6&amp;"      "</f>
        <v xml:space="preserve">   Q      </v>
      </c>
      <c r="H723" s="22" t="str">
        <f>LEFT(JV!A732&amp;"      ",6)</f>
        <v xml:space="preserve">      </v>
      </c>
      <c r="I723" s="22" t="str">
        <f>LEFT(JV!B732&amp;"      ",6)</f>
        <v xml:space="preserve">      </v>
      </c>
      <c r="J723" s="22" t="str">
        <f>LEFT(JV!C732&amp;"      ",6)</f>
        <v xml:space="preserve">      </v>
      </c>
      <c r="K723" s="22" t="str">
        <f>LEFT(JV!D732&amp;"      ",6)</f>
        <v xml:space="preserve">      </v>
      </c>
      <c r="L723" s="22" t="str">
        <f>LEFT(JV!E732&amp;"      ",6)</f>
        <v xml:space="preserve">      </v>
      </c>
      <c r="M723" s="22" t="str">
        <f>LEFT(JV!F732&amp;"      ",6)</f>
        <v xml:space="preserve">01    </v>
      </c>
      <c r="N723" s="22" t="str">
        <f>LEFT(JV!M732&amp;"        ",8)&amp;LEFT(JV!N732&amp;"    ",4)&amp;LEFT(JV!O732&amp;"    ",4)&amp;LEFT(JV!P732&amp;" ",1)&amp;LEFT(JV!Q732&amp;"        ",8)&amp;LEFT(JV!R732&amp;" ",1)</f>
        <v xml:space="preserve">                          </v>
      </c>
    </row>
    <row r="724" spans="1:14" x14ac:dyDescent="0.2">
      <c r="A724" s="22" t="s">
        <v>788</v>
      </c>
      <c r="B724" s="22" t="str">
        <f>LEFT(JV!$C$4&amp;"        ",8)&amp;"        "&amp;2</f>
        <v>AUPLOAD         2</v>
      </c>
      <c r="C724" s="22" t="str">
        <f>LEFT((JV!$C$5&amp;" "),4)</f>
        <v>BD05</v>
      </c>
      <c r="D724" s="22" t="str">
        <f>LEFT((JV!J733&amp;"        "),8)</f>
        <v xml:space="preserve">        </v>
      </c>
      <c r="E724" s="22" t="str">
        <f>RIGHT("000000000000"&amp;(ROUND((JV!G733+JV!H733),2)*100),12)</f>
        <v>000000000000</v>
      </c>
      <c r="F724" s="22" t="str">
        <f>LEFT(JV!I733&amp;"                                   ",35)</f>
        <v xml:space="preserve">0                                  </v>
      </c>
      <c r="G724" s="22" t="str">
        <f>IF((JV!G733&gt;0),"-",IF((JV!H733&gt;0),"+"," "))&amp;LEFT(JV!$F$5&amp;"  ",2)&amp;JV!$F$6&amp;"      "</f>
        <v xml:space="preserve">   Q      </v>
      </c>
      <c r="H724" s="22" t="str">
        <f>LEFT(JV!A733&amp;"      ",6)</f>
        <v xml:space="preserve">      </v>
      </c>
      <c r="I724" s="22" t="str">
        <f>LEFT(JV!B733&amp;"      ",6)</f>
        <v xml:space="preserve">      </v>
      </c>
      <c r="J724" s="22" t="str">
        <f>LEFT(JV!C733&amp;"      ",6)</f>
        <v xml:space="preserve">      </v>
      </c>
      <c r="K724" s="22" t="str">
        <f>LEFT(JV!D733&amp;"      ",6)</f>
        <v xml:space="preserve">      </v>
      </c>
      <c r="L724" s="22" t="str">
        <f>LEFT(JV!E733&amp;"      ",6)</f>
        <v xml:space="preserve">      </v>
      </c>
      <c r="M724" s="22" t="str">
        <f>LEFT(JV!F733&amp;"      ",6)</f>
        <v xml:space="preserve">01    </v>
      </c>
      <c r="N724" s="22" t="str">
        <f>LEFT(JV!M733&amp;"        ",8)&amp;LEFT(JV!N733&amp;"    ",4)&amp;LEFT(JV!O733&amp;"    ",4)&amp;LEFT(JV!P733&amp;" ",1)&amp;LEFT(JV!Q733&amp;"        ",8)&amp;LEFT(JV!R733&amp;" ",1)</f>
        <v xml:space="preserve">                          </v>
      </c>
    </row>
    <row r="725" spans="1:14" x14ac:dyDescent="0.2">
      <c r="A725" s="22" t="s">
        <v>789</v>
      </c>
      <c r="B725" s="22" t="str">
        <f>LEFT(JV!$C$4&amp;"        ",8)&amp;"        "&amp;2</f>
        <v>AUPLOAD         2</v>
      </c>
      <c r="C725" s="22" t="str">
        <f>LEFT((JV!$C$5&amp;" "),4)</f>
        <v>BD05</v>
      </c>
      <c r="D725" s="22" t="str">
        <f>LEFT((JV!J734&amp;"        "),8)</f>
        <v xml:space="preserve">        </v>
      </c>
      <c r="E725" s="22" t="str">
        <f>RIGHT("000000000000"&amp;(ROUND((JV!G734+JV!H734),2)*100),12)</f>
        <v>000000000000</v>
      </c>
      <c r="F725" s="22" t="str">
        <f>LEFT(JV!I734&amp;"                                   ",35)</f>
        <v xml:space="preserve">0                                  </v>
      </c>
      <c r="G725" s="22" t="str">
        <f>IF((JV!G734&gt;0),"-",IF((JV!H734&gt;0),"+"," "))&amp;LEFT(JV!$F$5&amp;"  ",2)&amp;JV!$F$6&amp;"      "</f>
        <v xml:space="preserve">   Q      </v>
      </c>
      <c r="H725" s="22" t="str">
        <f>LEFT(JV!A734&amp;"      ",6)</f>
        <v xml:space="preserve">      </v>
      </c>
      <c r="I725" s="22" t="str">
        <f>LEFT(JV!B734&amp;"      ",6)</f>
        <v xml:space="preserve">      </v>
      </c>
      <c r="J725" s="22" t="str">
        <f>LEFT(JV!C734&amp;"      ",6)</f>
        <v xml:space="preserve">      </v>
      </c>
      <c r="K725" s="22" t="str">
        <f>LEFT(JV!D734&amp;"      ",6)</f>
        <v xml:space="preserve">      </v>
      </c>
      <c r="L725" s="22" t="str">
        <f>LEFT(JV!E734&amp;"      ",6)</f>
        <v xml:space="preserve">      </v>
      </c>
      <c r="M725" s="22" t="str">
        <f>LEFT(JV!F734&amp;"      ",6)</f>
        <v xml:space="preserve">01    </v>
      </c>
      <c r="N725" s="22" t="str">
        <f>LEFT(JV!M734&amp;"        ",8)&amp;LEFT(JV!N734&amp;"    ",4)&amp;LEFT(JV!O734&amp;"    ",4)&amp;LEFT(JV!P734&amp;" ",1)&amp;LEFT(JV!Q734&amp;"        ",8)&amp;LEFT(JV!R734&amp;" ",1)</f>
        <v xml:space="preserve">                          </v>
      </c>
    </row>
    <row r="726" spans="1:14" x14ac:dyDescent="0.2">
      <c r="A726" s="22" t="s">
        <v>790</v>
      </c>
      <c r="B726" s="22" t="str">
        <f>LEFT(JV!$C$4&amp;"        ",8)&amp;"        "&amp;2</f>
        <v>AUPLOAD         2</v>
      </c>
      <c r="C726" s="22" t="str">
        <f>LEFT((JV!$C$5&amp;" "),4)</f>
        <v>BD05</v>
      </c>
      <c r="D726" s="22" t="str">
        <f>LEFT((JV!J735&amp;"        "),8)</f>
        <v xml:space="preserve">        </v>
      </c>
      <c r="E726" s="22" t="str">
        <f>RIGHT("000000000000"&amp;(ROUND((JV!G735+JV!H735),2)*100),12)</f>
        <v>000000000000</v>
      </c>
      <c r="F726" s="22" t="str">
        <f>LEFT(JV!I735&amp;"                                   ",35)</f>
        <v xml:space="preserve">0                                  </v>
      </c>
      <c r="G726" s="22" t="str">
        <f>IF((JV!G735&gt;0),"-",IF((JV!H735&gt;0),"+"," "))&amp;LEFT(JV!$F$5&amp;"  ",2)&amp;JV!$F$6&amp;"      "</f>
        <v xml:space="preserve">   Q      </v>
      </c>
      <c r="H726" s="22" t="str">
        <f>LEFT(JV!A735&amp;"      ",6)</f>
        <v xml:space="preserve">      </v>
      </c>
      <c r="I726" s="22" t="str">
        <f>LEFT(JV!B735&amp;"      ",6)</f>
        <v xml:space="preserve">      </v>
      </c>
      <c r="J726" s="22" t="str">
        <f>LEFT(JV!C735&amp;"      ",6)</f>
        <v xml:space="preserve">      </v>
      </c>
      <c r="K726" s="22" t="str">
        <f>LEFT(JV!D735&amp;"      ",6)</f>
        <v xml:space="preserve">      </v>
      </c>
      <c r="L726" s="22" t="str">
        <f>LEFT(JV!E735&amp;"      ",6)</f>
        <v xml:space="preserve">      </v>
      </c>
      <c r="M726" s="22" t="str">
        <f>LEFT(JV!F735&amp;"      ",6)</f>
        <v xml:space="preserve">01    </v>
      </c>
      <c r="N726" s="22" t="str">
        <f>LEFT(JV!M735&amp;"        ",8)&amp;LEFT(JV!N735&amp;"    ",4)&amp;LEFT(JV!O735&amp;"    ",4)&amp;LEFT(JV!P735&amp;" ",1)&amp;LEFT(JV!Q735&amp;"        ",8)&amp;LEFT(JV!R735&amp;" ",1)</f>
        <v xml:space="preserve">                          </v>
      </c>
    </row>
    <row r="727" spans="1:14" x14ac:dyDescent="0.2">
      <c r="A727" s="22" t="s">
        <v>791</v>
      </c>
      <c r="B727" s="22" t="str">
        <f>LEFT(JV!$C$4&amp;"        ",8)&amp;"        "&amp;2</f>
        <v>AUPLOAD         2</v>
      </c>
      <c r="C727" s="22" t="str">
        <f>LEFT((JV!$C$5&amp;" "),4)</f>
        <v>BD05</v>
      </c>
      <c r="D727" s="22" t="str">
        <f>LEFT((JV!J736&amp;"        "),8)</f>
        <v xml:space="preserve">        </v>
      </c>
      <c r="E727" s="22" t="str">
        <f>RIGHT("000000000000"&amp;(ROUND((JV!G736+JV!H736),2)*100),12)</f>
        <v>000000000000</v>
      </c>
      <c r="F727" s="22" t="str">
        <f>LEFT(JV!I736&amp;"                                   ",35)</f>
        <v xml:space="preserve">0                                  </v>
      </c>
      <c r="G727" s="22" t="str">
        <f>IF((JV!G736&gt;0),"-",IF((JV!H736&gt;0),"+"," "))&amp;LEFT(JV!$F$5&amp;"  ",2)&amp;JV!$F$6&amp;"      "</f>
        <v xml:space="preserve">   Q      </v>
      </c>
      <c r="H727" s="22" t="str">
        <f>LEFT(JV!A736&amp;"      ",6)</f>
        <v xml:space="preserve">      </v>
      </c>
      <c r="I727" s="22" t="str">
        <f>LEFT(JV!B736&amp;"      ",6)</f>
        <v xml:space="preserve">      </v>
      </c>
      <c r="J727" s="22" t="str">
        <f>LEFT(JV!C736&amp;"      ",6)</f>
        <v xml:space="preserve">      </v>
      </c>
      <c r="K727" s="22" t="str">
        <f>LEFT(JV!D736&amp;"      ",6)</f>
        <v xml:space="preserve">      </v>
      </c>
      <c r="L727" s="22" t="str">
        <f>LEFT(JV!E736&amp;"      ",6)</f>
        <v xml:space="preserve">      </v>
      </c>
      <c r="M727" s="22" t="str">
        <f>LEFT(JV!F736&amp;"      ",6)</f>
        <v xml:space="preserve">01    </v>
      </c>
      <c r="N727" s="22" t="str">
        <f>LEFT(JV!M736&amp;"        ",8)&amp;LEFT(JV!N736&amp;"    ",4)&amp;LEFT(JV!O736&amp;"    ",4)&amp;LEFT(JV!P736&amp;" ",1)&amp;LEFT(JV!Q736&amp;"        ",8)&amp;LEFT(JV!R736&amp;" ",1)</f>
        <v xml:space="preserve">                          </v>
      </c>
    </row>
    <row r="728" spans="1:14" x14ac:dyDescent="0.2">
      <c r="A728" s="22" t="s">
        <v>792</v>
      </c>
      <c r="B728" s="22" t="str">
        <f>LEFT(JV!$C$4&amp;"        ",8)&amp;"        "&amp;2</f>
        <v>AUPLOAD         2</v>
      </c>
      <c r="C728" s="22" t="str">
        <f>LEFT((JV!$C$5&amp;" "),4)</f>
        <v>BD05</v>
      </c>
      <c r="D728" s="22" t="str">
        <f>LEFT((JV!J737&amp;"        "),8)</f>
        <v xml:space="preserve">        </v>
      </c>
      <c r="E728" s="22" t="str">
        <f>RIGHT("000000000000"&amp;(ROUND((JV!G737+JV!H737),2)*100),12)</f>
        <v>000000000000</v>
      </c>
      <c r="F728" s="22" t="str">
        <f>LEFT(JV!I737&amp;"                                   ",35)</f>
        <v xml:space="preserve">0                                  </v>
      </c>
      <c r="G728" s="22" t="str">
        <f>IF((JV!G737&gt;0),"-",IF((JV!H737&gt;0),"+"," "))&amp;LEFT(JV!$F$5&amp;"  ",2)&amp;JV!$F$6&amp;"      "</f>
        <v xml:space="preserve">   Q      </v>
      </c>
      <c r="H728" s="22" t="str">
        <f>LEFT(JV!A737&amp;"      ",6)</f>
        <v xml:space="preserve">      </v>
      </c>
      <c r="I728" s="22" t="str">
        <f>LEFT(JV!B737&amp;"      ",6)</f>
        <v xml:space="preserve">      </v>
      </c>
      <c r="J728" s="22" t="str">
        <f>LEFT(JV!C737&amp;"      ",6)</f>
        <v xml:space="preserve">      </v>
      </c>
      <c r="K728" s="22" t="str">
        <f>LEFT(JV!D737&amp;"      ",6)</f>
        <v xml:space="preserve">      </v>
      </c>
      <c r="L728" s="22" t="str">
        <f>LEFT(JV!E737&amp;"      ",6)</f>
        <v xml:space="preserve">      </v>
      </c>
      <c r="M728" s="22" t="str">
        <f>LEFT(JV!F737&amp;"      ",6)</f>
        <v xml:space="preserve">01    </v>
      </c>
      <c r="N728" s="22" t="str">
        <f>LEFT(JV!M737&amp;"        ",8)&amp;LEFT(JV!N737&amp;"    ",4)&amp;LEFT(JV!O737&amp;"    ",4)&amp;LEFT(JV!P737&amp;" ",1)&amp;LEFT(JV!Q737&amp;"        ",8)&amp;LEFT(JV!R737&amp;" ",1)</f>
        <v xml:space="preserve">                          </v>
      </c>
    </row>
    <row r="729" spans="1:14" x14ac:dyDescent="0.2">
      <c r="A729" s="22" t="s">
        <v>793</v>
      </c>
      <c r="B729" s="22" t="str">
        <f>LEFT(JV!$C$4&amp;"        ",8)&amp;"        "&amp;2</f>
        <v>AUPLOAD         2</v>
      </c>
      <c r="C729" s="22" t="str">
        <f>LEFT((JV!$C$5&amp;" "),4)</f>
        <v>BD05</v>
      </c>
      <c r="D729" s="22" t="str">
        <f>LEFT((JV!J738&amp;"        "),8)</f>
        <v xml:space="preserve">        </v>
      </c>
      <c r="E729" s="22" t="str">
        <f>RIGHT("000000000000"&amp;(ROUND((JV!G738+JV!H738),2)*100),12)</f>
        <v>000000000000</v>
      </c>
      <c r="F729" s="22" t="str">
        <f>LEFT(JV!I738&amp;"                                   ",35)</f>
        <v xml:space="preserve">0                                  </v>
      </c>
      <c r="G729" s="22" t="str">
        <f>IF((JV!G738&gt;0),"-",IF((JV!H738&gt;0),"+"," "))&amp;LEFT(JV!$F$5&amp;"  ",2)&amp;JV!$F$6&amp;"      "</f>
        <v xml:space="preserve">   Q      </v>
      </c>
      <c r="H729" s="22" t="str">
        <f>LEFT(JV!A738&amp;"      ",6)</f>
        <v xml:space="preserve">      </v>
      </c>
      <c r="I729" s="22" t="str">
        <f>LEFT(JV!B738&amp;"      ",6)</f>
        <v xml:space="preserve">      </v>
      </c>
      <c r="J729" s="22" t="str">
        <f>LEFT(JV!C738&amp;"      ",6)</f>
        <v xml:space="preserve">      </v>
      </c>
      <c r="K729" s="22" t="str">
        <f>LEFT(JV!D738&amp;"      ",6)</f>
        <v xml:space="preserve">      </v>
      </c>
      <c r="L729" s="22" t="str">
        <f>LEFT(JV!E738&amp;"      ",6)</f>
        <v xml:space="preserve">      </v>
      </c>
      <c r="M729" s="22" t="str">
        <f>LEFT(JV!F738&amp;"      ",6)</f>
        <v xml:space="preserve">01    </v>
      </c>
      <c r="N729" s="22" t="str">
        <f>LEFT(JV!M738&amp;"        ",8)&amp;LEFT(JV!N738&amp;"    ",4)&amp;LEFT(JV!O738&amp;"    ",4)&amp;LEFT(JV!P738&amp;" ",1)&amp;LEFT(JV!Q738&amp;"        ",8)&amp;LEFT(JV!R738&amp;" ",1)</f>
        <v xml:space="preserve">                          </v>
      </c>
    </row>
    <row r="730" spans="1:14" x14ac:dyDescent="0.2">
      <c r="A730" s="22" t="s">
        <v>794</v>
      </c>
      <c r="B730" s="22" t="str">
        <f>LEFT(JV!$C$4&amp;"        ",8)&amp;"        "&amp;2</f>
        <v>AUPLOAD         2</v>
      </c>
      <c r="C730" s="22" t="str">
        <f>LEFT((JV!$C$5&amp;" "),4)</f>
        <v>BD05</v>
      </c>
      <c r="D730" s="22" t="str">
        <f>LEFT((JV!J739&amp;"        "),8)</f>
        <v xml:space="preserve">        </v>
      </c>
      <c r="E730" s="22" t="str">
        <f>RIGHT("000000000000"&amp;(ROUND((JV!G739+JV!H739),2)*100),12)</f>
        <v>000000000000</v>
      </c>
      <c r="F730" s="22" t="str">
        <f>LEFT(JV!I739&amp;"                                   ",35)</f>
        <v xml:space="preserve">0                                  </v>
      </c>
      <c r="G730" s="22" t="str">
        <f>IF((JV!G739&gt;0),"-",IF((JV!H739&gt;0),"+"," "))&amp;LEFT(JV!$F$5&amp;"  ",2)&amp;JV!$F$6&amp;"      "</f>
        <v xml:space="preserve">   Q      </v>
      </c>
      <c r="H730" s="22" t="str">
        <f>LEFT(JV!A739&amp;"      ",6)</f>
        <v xml:space="preserve">      </v>
      </c>
      <c r="I730" s="22" t="str">
        <f>LEFT(JV!B739&amp;"      ",6)</f>
        <v xml:space="preserve">      </v>
      </c>
      <c r="J730" s="22" t="str">
        <f>LEFT(JV!C739&amp;"      ",6)</f>
        <v xml:space="preserve">      </v>
      </c>
      <c r="K730" s="22" t="str">
        <f>LEFT(JV!D739&amp;"      ",6)</f>
        <v xml:space="preserve">      </v>
      </c>
      <c r="L730" s="22" t="str">
        <f>LEFT(JV!E739&amp;"      ",6)</f>
        <v xml:space="preserve">      </v>
      </c>
      <c r="M730" s="22" t="str">
        <f>LEFT(JV!F739&amp;"      ",6)</f>
        <v xml:space="preserve">01    </v>
      </c>
      <c r="N730" s="22" t="str">
        <f>LEFT(JV!M739&amp;"        ",8)&amp;LEFT(JV!N739&amp;"    ",4)&amp;LEFT(JV!O739&amp;"    ",4)&amp;LEFT(JV!P739&amp;" ",1)&amp;LEFT(JV!Q739&amp;"        ",8)&amp;LEFT(JV!R739&amp;" ",1)</f>
        <v xml:space="preserve">                          </v>
      </c>
    </row>
    <row r="731" spans="1:14" x14ac:dyDescent="0.2">
      <c r="A731" s="22" t="s">
        <v>795</v>
      </c>
      <c r="B731" s="22" t="str">
        <f>LEFT(JV!$C$4&amp;"        ",8)&amp;"        "&amp;2</f>
        <v>AUPLOAD         2</v>
      </c>
      <c r="C731" s="22" t="str">
        <f>LEFT((JV!$C$5&amp;" "),4)</f>
        <v>BD05</v>
      </c>
      <c r="D731" s="22" t="str">
        <f>LEFT((JV!J740&amp;"        "),8)</f>
        <v xml:space="preserve">        </v>
      </c>
      <c r="E731" s="22" t="str">
        <f>RIGHT("000000000000"&amp;(ROUND((JV!G740+JV!H740),2)*100),12)</f>
        <v>000000000000</v>
      </c>
      <c r="F731" s="22" t="str">
        <f>LEFT(JV!I740&amp;"                                   ",35)</f>
        <v xml:space="preserve">0                                  </v>
      </c>
      <c r="G731" s="22" t="str">
        <f>IF((JV!G740&gt;0),"-",IF((JV!H740&gt;0),"+"," "))&amp;LEFT(JV!$F$5&amp;"  ",2)&amp;JV!$F$6&amp;"      "</f>
        <v xml:space="preserve">   Q      </v>
      </c>
      <c r="H731" s="22" t="str">
        <f>LEFT(JV!A740&amp;"      ",6)</f>
        <v xml:space="preserve">      </v>
      </c>
      <c r="I731" s="22" t="str">
        <f>LEFT(JV!B740&amp;"      ",6)</f>
        <v xml:space="preserve">      </v>
      </c>
      <c r="J731" s="22" t="str">
        <f>LEFT(JV!C740&amp;"      ",6)</f>
        <v xml:space="preserve">      </v>
      </c>
      <c r="K731" s="22" t="str">
        <f>LEFT(JV!D740&amp;"      ",6)</f>
        <v xml:space="preserve">      </v>
      </c>
      <c r="L731" s="22" t="str">
        <f>LEFT(JV!E740&amp;"      ",6)</f>
        <v xml:space="preserve">      </v>
      </c>
      <c r="M731" s="22" t="str">
        <f>LEFT(JV!F740&amp;"      ",6)</f>
        <v xml:space="preserve">01    </v>
      </c>
      <c r="N731" s="22" t="str">
        <f>LEFT(JV!M740&amp;"        ",8)&amp;LEFT(JV!N740&amp;"    ",4)&amp;LEFT(JV!O740&amp;"    ",4)&amp;LEFT(JV!P740&amp;" ",1)&amp;LEFT(JV!Q740&amp;"        ",8)&amp;LEFT(JV!R740&amp;" ",1)</f>
        <v xml:space="preserve">                          </v>
      </c>
    </row>
    <row r="732" spans="1:14" x14ac:dyDescent="0.2">
      <c r="A732" s="22" t="s">
        <v>796</v>
      </c>
      <c r="B732" s="22" t="str">
        <f>LEFT(JV!$C$4&amp;"        ",8)&amp;"        "&amp;2</f>
        <v>AUPLOAD         2</v>
      </c>
      <c r="C732" s="22" t="str">
        <f>LEFT((JV!$C$5&amp;" "),4)</f>
        <v>BD05</v>
      </c>
      <c r="D732" s="22" t="str">
        <f>LEFT((JV!J741&amp;"        "),8)</f>
        <v xml:space="preserve">        </v>
      </c>
      <c r="E732" s="22" t="str">
        <f>RIGHT("000000000000"&amp;(ROUND((JV!G741+JV!H741),2)*100),12)</f>
        <v>000000000000</v>
      </c>
      <c r="F732" s="22" t="str">
        <f>LEFT(JV!I741&amp;"                                   ",35)</f>
        <v xml:space="preserve">0                                  </v>
      </c>
      <c r="G732" s="22" t="str">
        <f>IF((JV!G741&gt;0),"-",IF((JV!H741&gt;0),"+"," "))&amp;LEFT(JV!$F$5&amp;"  ",2)&amp;JV!$F$6&amp;"      "</f>
        <v xml:space="preserve">   Q      </v>
      </c>
      <c r="H732" s="22" t="str">
        <f>LEFT(JV!A741&amp;"      ",6)</f>
        <v xml:space="preserve">      </v>
      </c>
      <c r="I732" s="22" t="str">
        <f>LEFT(JV!B741&amp;"      ",6)</f>
        <v xml:space="preserve">      </v>
      </c>
      <c r="J732" s="22" t="str">
        <f>LEFT(JV!C741&amp;"      ",6)</f>
        <v xml:space="preserve">      </v>
      </c>
      <c r="K732" s="22" t="str">
        <f>LEFT(JV!D741&amp;"      ",6)</f>
        <v xml:space="preserve">      </v>
      </c>
      <c r="L732" s="22" t="str">
        <f>LEFT(JV!E741&amp;"      ",6)</f>
        <v xml:space="preserve">      </v>
      </c>
      <c r="M732" s="22" t="str">
        <f>LEFT(JV!F741&amp;"      ",6)</f>
        <v xml:space="preserve">01    </v>
      </c>
      <c r="N732" s="22" t="str">
        <f>LEFT(JV!M741&amp;"        ",8)&amp;LEFT(JV!N741&amp;"    ",4)&amp;LEFT(JV!O741&amp;"    ",4)&amp;LEFT(JV!P741&amp;" ",1)&amp;LEFT(JV!Q741&amp;"        ",8)&amp;LEFT(JV!R741&amp;" ",1)</f>
        <v xml:space="preserve">                          </v>
      </c>
    </row>
    <row r="733" spans="1:14" x14ac:dyDescent="0.2">
      <c r="A733" s="22" t="s">
        <v>797</v>
      </c>
      <c r="B733" s="22" t="str">
        <f>LEFT(JV!$C$4&amp;"        ",8)&amp;"        "&amp;2</f>
        <v>AUPLOAD         2</v>
      </c>
      <c r="C733" s="22" t="str">
        <f>LEFT((JV!$C$5&amp;" "),4)</f>
        <v>BD05</v>
      </c>
      <c r="D733" s="22" t="str">
        <f>LEFT((JV!J742&amp;"        "),8)</f>
        <v xml:space="preserve">        </v>
      </c>
      <c r="E733" s="22" t="str">
        <f>RIGHT("000000000000"&amp;(ROUND((JV!G742+JV!H742),2)*100),12)</f>
        <v>000000000000</v>
      </c>
      <c r="F733" s="22" t="str">
        <f>LEFT(JV!I742&amp;"                                   ",35)</f>
        <v xml:space="preserve">0                                  </v>
      </c>
      <c r="G733" s="22" t="str">
        <f>IF((JV!G742&gt;0),"-",IF((JV!H742&gt;0),"+"," "))&amp;LEFT(JV!$F$5&amp;"  ",2)&amp;JV!$F$6&amp;"      "</f>
        <v xml:space="preserve">   Q      </v>
      </c>
      <c r="H733" s="22" t="str">
        <f>LEFT(JV!A742&amp;"      ",6)</f>
        <v xml:space="preserve">      </v>
      </c>
      <c r="I733" s="22" t="str">
        <f>LEFT(JV!B742&amp;"      ",6)</f>
        <v xml:space="preserve">      </v>
      </c>
      <c r="J733" s="22" t="str">
        <f>LEFT(JV!C742&amp;"      ",6)</f>
        <v xml:space="preserve">      </v>
      </c>
      <c r="K733" s="22" t="str">
        <f>LEFT(JV!D742&amp;"      ",6)</f>
        <v xml:space="preserve">      </v>
      </c>
      <c r="L733" s="22" t="str">
        <f>LEFT(JV!E742&amp;"      ",6)</f>
        <v xml:space="preserve">      </v>
      </c>
      <c r="M733" s="22" t="str">
        <f>LEFT(JV!F742&amp;"      ",6)</f>
        <v xml:space="preserve">01    </v>
      </c>
      <c r="N733" s="22" t="str">
        <f>LEFT(JV!M742&amp;"        ",8)&amp;LEFT(JV!N742&amp;"    ",4)&amp;LEFT(JV!O742&amp;"    ",4)&amp;LEFT(JV!P742&amp;" ",1)&amp;LEFT(JV!Q742&amp;"        ",8)&amp;LEFT(JV!R742&amp;" ",1)</f>
        <v xml:space="preserve">                          </v>
      </c>
    </row>
    <row r="734" spans="1:14" x14ac:dyDescent="0.2">
      <c r="A734" s="22" t="s">
        <v>798</v>
      </c>
      <c r="B734" s="22" t="str">
        <f>LEFT(JV!$C$4&amp;"        ",8)&amp;"        "&amp;2</f>
        <v>AUPLOAD         2</v>
      </c>
      <c r="C734" s="22" t="str">
        <f>LEFT((JV!$C$5&amp;" "),4)</f>
        <v>BD05</v>
      </c>
      <c r="D734" s="22" t="str">
        <f>LEFT((JV!J743&amp;"        "),8)</f>
        <v xml:space="preserve">        </v>
      </c>
      <c r="E734" s="22" t="str">
        <f>RIGHT("000000000000"&amp;(ROUND((JV!G743+JV!H743),2)*100),12)</f>
        <v>000000000000</v>
      </c>
      <c r="F734" s="22" t="str">
        <f>LEFT(JV!I743&amp;"                                   ",35)</f>
        <v xml:space="preserve">0                                  </v>
      </c>
      <c r="G734" s="22" t="str">
        <f>IF((JV!G743&gt;0),"-",IF((JV!H743&gt;0),"+"," "))&amp;LEFT(JV!$F$5&amp;"  ",2)&amp;JV!$F$6&amp;"      "</f>
        <v xml:space="preserve">   Q      </v>
      </c>
      <c r="H734" s="22" t="str">
        <f>LEFT(JV!A743&amp;"      ",6)</f>
        <v xml:space="preserve">      </v>
      </c>
      <c r="I734" s="22" t="str">
        <f>LEFT(JV!B743&amp;"      ",6)</f>
        <v xml:space="preserve">      </v>
      </c>
      <c r="J734" s="22" t="str">
        <f>LEFT(JV!C743&amp;"      ",6)</f>
        <v xml:space="preserve">      </v>
      </c>
      <c r="K734" s="22" t="str">
        <f>LEFT(JV!D743&amp;"      ",6)</f>
        <v xml:space="preserve">      </v>
      </c>
      <c r="L734" s="22" t="str">
        <f>LEFT(JV!E743&amp;"      ",6)</f>
        <v xml:space="preserve">      </v>
      </c>
      <c r="M734" s="22" t="str">
        <f>LEFT(JV!F743&amp;"      ",6)</f>
        <v xml:space="preserve">01    </v>
      </c>
      <c r="N734" s="22" t="str">
        <f>LEFT(JV!M743&amp;"        ",8)&amp;LEFT(JV!N743&amp;"    ",4)&amp;LEFT(JV!O743&amp;"    ",4)&amp;LEFT(JV!P743&amp;" ",1)&amp;LEFT(JV!Q743&amp;"        ",8)&amp;LEFT(JV!R743&amp;" ",1)</f>
        <v xml:space="preserve">                          </v>
      </c>
    </row>
    <row r="735" spans="1:14" x14ac:dyDescent="0.2">
      <c r="A735" s="22" t="s">
        <v>799</v>
      </c>
      <c r="B735" s="22" t="str">
        <f>LEFT(JV!$C$4&amp;"        ",8)&amp;"        "&amp;2</f>
        <v>AUPLOAD         2</v>
      </c>
      <c r="C735" s="22" t="str">
        <f>LEFT((JV!$C$5&amp;" "),4)</f>
        <v>BD05</v>
      </c>
      <c r="D735" s="22" t="str">
        <f>LEFT((JV!J744&amp;"        "),8)</f>
        <v xml:space="preserve">        </v>
      </c>
      <c r="E735" s="22" t="str">
        <f>RIGHT("000000000000"&amp;(ROUND((JV!G744+JV!H744),2)*100),12)</f>
        <v>000000000000</v>
      </c>
      <c r="F735" s="22" t="str">
        <f>LEFT(JV!I744&amp;"                                   ",35)</f>
        <v xml:space="preserve">0                                  </v>
      </c>
      <c r="G735" s="22" t="str">
        <f>IF((JV!G744&gt;0),"-",IF((JV!H744&gt;0),"+"," "))&amp;LEFT(JV!$F$5&amp;"  ",2)&amp;JV!$F$6&amp;"      "</f>
        <v xml:space="preserve">   Q      </v>
      </c>
      <c r="H735" s="22" t="str">
        <f>LEFT(JV!A744&amp;"      ",6)</f>
        <v xml:space="preserve">      </v>
      </c>
      <c r="I735" s="22" t="str">
        <f>LEFT(JV!B744&amp;"      ",6)</f>
        <v xml:space="preserve">      </v>
      </c>
      <c r="J735" s="22" t="str">
        <f>LEFT(JV!C744&amp;"      ",6)</f>
        <v xml:space="preserve">      </v>
      </c>
      <c r="K735" s="22" t="str">
        <f>LEFT(JV!D744&amp;"      ",6)</f>
        <v xml:space="preserve">      </v>
      </c>
      <c r="L735" s="22" t="str">
        <f>LEFT(JV!E744&amp;"      ",6)</f>
        <v xml:space="preserve">      </v>
      </c>
      <c r="M735" s="22" t="str">
        <f>LEFT(JV!F744&amp;"      ",6)</f>
        <v xml:space="preserve">01    </v>
      </c>
      <c r="N735" s="22" t="str">
        <f>LEFT(JV!M744&amp;"        ",8)&amp;LEFT(JV!N744&amp;"    ",4)&amp;LEFT(JV!O744&amp;"    ",4)&amp;LEFT(JV!P744&amp;" ",1)&amp;LEFT(JV!Q744&amp;"        ",8)&amp;LEFT(JV!R744&amp;" ",1)</f>
        <v xml:space="preserve">                          </v>
      </c>
    </row>
    <row r="736" spans="1:14" x14ac:dyDescent="0.2">
      <c r="A736" s="22" t="s">
        <v>800</v>
      </c>
      <c r="B736" s="22" t="str">
        <f>LEFT(JV!$C$4&amp;"        ",8)&amp;"        "&amp;2</f>
        <v>AUPLOAD         2</v>
      </c>
      <c r="C736" s="22" t="str">
        <f>LEFT((JV!$C$5&amp;" "),4)</f>
        <v>BD05</v>
      </c>
      <c r="D736" s="22" t="str">
        <f>LEFT((JV!J745&amp;"        "),8)</f>
        <v xml:space="preserve">        </v>
      </c>
      <c r="E736" s="22" t="str">
        <f>RIGHT("000000000000"&amp;(ROUND((JV!G745+JV!H745),2)*100),12)</f>
        <v>000000000000</v>
      </c>
      <c r="F736" s="22" t="str">
        <f>LEFT(JV!I745&amp;"                                   ",35)</f>
        <v xml:space="preserve">0                                  </v>
      </c>
      <c r="G736" s="22" t="str">
        <f>IF((JV!G745&gt;0),"-",IF((JV!H745&gt;0),"+"," "))&amp;LEFT(JV!$F$5&amp;"  ",2)&amp;JV!$F$6&amp;"      "</f>
        <v xml:space="preserve">   Q      </v>
      </c>
      <c r="H736" s="22" t="str">
        <f>LEFT(JV!A745&amp;"      ",6)</f>
        <v xml:space="preserve">      </v>
      </c>
      <c r="I736" s="22" t="str">
        <f>LEFT(JV!B745&amp;"      ",6)</f>
        <v xml:space="preserve">      </v>
      </c>
      <c r="J736" s="22" t="str">
        <f>LEFT(JV!C745&amp;"      ",6)</f>
        <v xml:space="preserve">      </v>
      </c>
      <c r="K736" s="22" t="str">
        <f>LEFT(JV!D745&amp;"      ",6)</f>
        <v xml:space="preserve">      </v>
      </c>
      <c r="L736" s="22" t="str">
        <f>LEFT(JV!E745&amp;"      ",6)</f>
        <v xml:space="preserve">      </v>
      </c>
      <c r="M736" s="22" t="str">
        <f>LEFT(JV!F745&amp;"      ",6)</f>
        <v xml:space="preserve">01    </v>
      </c>
      <c r="N736" s="22" t="str">
        <f>LEFT(JV!M745&amp;"        ",8)&amp;LEFT(JV!N745&amp;"    ",4)&amp;LEFT(JV!O745&amp;"    ",4)&amp;LEFT(JV!P745&amp;" ",1)&amp;LEFT(JV!Q745&amp;"        ",8)&amp;LEFT(JV!R745&amp;" ",1)</f>
        <v xml:space="preserve">                          </v>
      </c>
    </row>
    <row r="737" spans="1:14" x14ac:dyDescent="0.2">
      <c r="A737" s="22" t="s">
        <v>801</v>
      </c>
      <c r="B737" s="22" t="str">
        <f>LEFT(JV!$C$4&amp;"        ",8)&amp;"        "&amp;2</f>
        <v>AUPLOAD         2</v>
      </c>
      <c r="C737" s="22" t="str">
        <f>LEFT((JV!$C$5&amp;" "),4)</f>
        <v>BD05</v>
      </c>
      <c r="D737" s="22" t="str">
        <f>LEFT((JV!J746&amp;"        "),8)</f>
        <v xml:space="preserve">        </v>
      </c>
      <c r="E737" s="22" t="str">
        <f>RIGHT("000000000000"&amp;(ROUND((JV!G746+JV!H746),2)*100),12)</f>
        <v>000000000000</v>
      </c>
      <c r="F737" s="22" t="str">
        <f>LEFT(JV!I746&amp;"                                   ",35)</f>
        <v xml:space="preserve">0                                  </v>
      </c>
      <c r="G737" s="22" t="str">
        <f>IF((JV!G746&gt;0),"-",IF((JV!H746&gt;0),"+"," "))&amp;LEFT(JV!$F$5&amp;"  ",2)&amp;JV!$F$6&amp;"      "</f>
        <v xml:space="preserve">   Q      </v>
      </c>
      <c r="H737" s="22" t="str">
        <f>LEFT(JV!A746&amp;"      ",6)</f>
        <v xml:space="preserve">      </v>
      </c>
      <c r="I737" s="22" t="str">
        <f>LEFT(JV!B746&amp;"      ",6)</f>
        <v xml:space="preserve">      </v>
      </c>
      <c r="J737" s="22" t="str">
        <f>LEFT(JV!C746&amp;"      ",6)</f>
        <v xml:space="preserve">      </v>
      </c>
      <c r="K737" s="22" t="str">
        <f>LEFT(JV!D746&amp;"      ",6)</f>
        <v xml:space="preserve">      </v>
      </c>
      <c r="L737" s="22" t="str">
        <f>LEFT(JV!E746&amp;"      ",6)</f>
        <v xml:space="preserve">      </v>
      </c>
      <c r="M737" s="22" t="str">
        <f>LEFT(JV!F746&amp;"      ",6)</f>
        <v xml:space="preserve">01    </v>
      </c>
      <c r="N737" s="22" t="str">
        <f>LEFT(JV!M746&amp;"        ",8)&amp;LEFT(JV!N746&amp;"    ",4)&amp;LEFT(JV!O746&amp;"    ",4)&amp;LEFT(JV!P746&amp;" ",1)&amp;LEFT(JV!Q746&amp;"        ",8)&amp;LEFT(JV!R746&amp;" ",1)</f>
        <v xml:space="preserve">                          </v>
      </c>
    </row>
    <row r="738" spans="1:14" x14ac:dyDescent="0.2">
      <c r="A738" s="22" t="s">
        <v>802</v>
      </c>
      <c r="B738" s="22" t="str">
        <f>LEFT(JV!$C$4&amp;"        ",8)&amp;"        "&amp;2</f>
        <v>AUPLOAD         2</v>
      </c>
      <c r="C738" s="22" t="str">
        <f>LEFT((JV!$C$5&amp;" "),4)</f>
        <v>BD05</v>
      </c>
      <c r="D738" s="22" t="str">
        <f>LEFT((JV!J747&amp;"        "),8)</f>
        <v xml:space="preserve">        </v>
      </c>
      <c r="E738" s="22" t="str">
        <f>RIGHT("000000000000"&amp;(ROUND((JV!G747+JV!H747),2)*100),12)</f>
        <v>000000000000</v>
      </c>
      <c r="F738" s="22" t="str">
        <f>LEFT(JV!I747&amp;"                                   ",35)</f>
        <v xml:space="preserve">0                                  </v>
      </c>
      <c r="G738" s="22" t="str">
        <f>IF((JV!G747&gt;0),"-",IF((JV!H747&gt;0),"+"," "))&amp;LEFT(JV!$F$5&amp;"  ",2)&amp;JV!$F$6&amp;"      "</f>
        <v xml:space="preserve">   Q      </v>
      </c>
      <c r="H738" s="22" t="str">
        <f>LEFT(JV!A747&amp;"      ",6)</f>
        <v xml:space="preserve">      </v>
      </c>
      <c r="I738" s="22" t="str">
        <f>LEFT(JV!B747&amp;"      ",6)</f>
        <v xml:space="preserve">      </v>
      </c>
      <c r="J738" s="22" t="str">
        <f>LEFT(JV!C747&amp;"      ",6)</f>
        <v xml:space="preserve">      </v>
      </c>
      <c r="K738" s="22" t="str">
        <f>LEFT(JV!D747&amp;"      ",6)</f>
        <v xml:space="preserve">      </v>
      </c>
      <c r="L738" s="22" t="str">
        <f>LEFT(JV!E747&amp;"      ",6)</f>
        <v xml:space="preserve">      </v>
      </c>
      <c r="M738" s="22" t="str">
        <f>LEFT(JV!F747&amp;"      ",6)</f>
        <v xml:space="preserve">01    </v>
      </c>
      <c r="N738" s="22" t="str">
        <f>LEFT(JV!M747&amp;"        ",8)&amp;LEFT(JV!N747&amp;"    ",4)&amp;LEFT(JV!O747&amp;"    ",4)&amp;LEFT(JV!P747&amp;" ",1)&amp;LEFT(JV!Q747&amp;"        ",8)&amp;LEFT(JV!R747&amp;" ",1)</f>
        <v xml:space="preserve">                          </v>
      </c>
    </row>
    <row r="739" spans="1:14" x14ac:dyDescent="0.2">
      <c r="A739" s="22" t="s">
        <v>803</v>
      </c>
      <c r="B739" s="22" t="str">
        <f>LEFT(JV!$C$4&amp;"        ",8)&amp;"        "&amp;2</f>
        <v>AUPLOAD         2</v>
      </c>
      <c r="C739" s="22" t="str">
        <f>LEFT((JV!$C$5&amp;" "),4)</f>
        <v>BD05</v>
      </c>
      <c r="D739" s="22" t="str">
        <f>LEFT((JV!J748&amp;"        "),8)</f>
        <v xml:space="preserve">        </v>
      </c>
      <c r="E739" s="22" t="str">
        <f>RIGHT("000000000000"&amp;(ROUND((JV!G748+JV!H748),2)*100),12)</f>
        <v>000000000000</v>
      </c>
      <c r="F739" s="22" t="str">
        <f>LEFT(JV!I748&amp;"                                   ",35)</f>
        <v xml:space="preserve">0                                  </v>
      </c>
      <c r="G739" s="22" t="str">
        <f>IF((JV!G748&gt;0),"-",IF((JV!H748&gt;0),"+"," "))&amp;LEFT(JV!$F$5&amp;"  ",2)&amp;JV!$F$6&amp;"      "</f>
        <v xml:space="preserve">   Q      </v>
      </c>
      <c r="H739" s="22" t="str">
        <f>LEFT(JV!A748&amp;"      ",6)</f>
        <v xml:space="preserve">      </v>
      </c>
      <c r="I739" s="22" t="str">
        <f>LEFT(JV!B748&amp;"      ",6)</f>
        <v xml:space="preserve">      </v>
      </c>
      <c r="J739" s="22" t="str">
        <f>LEFT(JV!C748&amp;"      ",6)</f>
        <v xml:space="preserve">      </v>
      </c>
      <c r="K739" s="22" t="str">
        <f>LEFT(JV!D748&amp;"      ",6)</f>
        <v xml:space="preserve">      </v>
      </c>
      <c r="L739" s="22" t="str">
        <f>LEFT(JV!E748&amp;"      ",6)</f>
        <v xml:space="preserve">      </v>
      </c>
      <c r="M739" s="22" t="str">
        <f>LEFT(JV!F748&amp;"      ",6)</f>
        <v xml:space="preserve">01    </v>
      </c>
      <c r="N739" s="22" t="str">
        <f>LEFT(JV!M748&amp;"        ",8)&amp;LEFT(JV!N748&amp;"    ",4)&amp;LEFT(JV!O748&amp;"    ",4)&amp;LEFT(JV!P748&amp;" ",1)&amp;LEFT(JV!Q748&amp;"        ",8)&amp;LEFT(JV!R748&amp;" ",1)</f>
        <v xml:space="preserve">                          </v>
      </c>
    </row>
    <row r="740" spans="1:14" x14ac:dyDescent="0.2">
      <c r="A740" s="22" t="s">
        <v>804</v>
      </c>
      <c r="B740" s="22" t="str">
        <f>LEFT(JV!$C$4&amp;"        ",8)&amp;"        "&amp;2</f>
        <v>AUPLOAD         2</v>
      </c>
      <c r="C740" s="22" t="str">
        <f>LEFT((JV!$C$5&amp;" "),4)</f>
        <v>BD05</v>
      </c>
      <c r="D740" s="22" t="str">
        <f>LEFT((JV!J749&amp;"        "),8)</f>
        <v xml:space="preserve">        </v>
      </c>
      <c r="E740" s="22" t="str">
        <f>RIGHT("000000000000"&amp;(ROUND((JV!G749+JV!H749),2)*100),12)</f>
        <v>000000000000</v>
      </c>
      <c r="F740" s="22" t="str">
        <f>LEFT(JV!I749&amp;"                                   ",35)</f>
        <v xml:space="preserve">0                                  </v>
      </c>
      <c r="G740" s="22" t="str">
        <f>IF((JV!G749&gt;0),"-",IF((JV!H749&gt;0),"+"," "))&amp;LEFT(JV!$F$5&amp;"  ",2)&amp;JV!$F$6&amp;"      "</f>
        <v xml:space="preserve">   Q      </v>
      </c>
      <c r="H740" s="22" t="str">
        <f>LEFT(JV!A749&amp;"      ",6)</f>
        <v xml:space="preserve">      </v>
      </c>
      <c r="I740" s="22" t="str">
        <f>LEFT(JV!B749&amp;"      ",6)</f>
        <v xml:space="preserve">      </v>
      </c>
      <c r="J740" s="22" t="str">
        <f>LEFT(JV!C749&amp;"      ",6)</f>
        <v xml:space="preserve">      </v>
      </c>
      <c r="K740" s="22" t="str">
        <f>LEFT(JV!D749&amp;"      ",6)</f>
        <v xml:space="preserve">      </v>
      </c>
      <c r="L740" s="22" t="str">
        <f>LEFT(JV!E749&amp;"      ",6)</f>
        <v xml:space="preserve">      </v>
      </c>
      <c r="M740" s="22" t="str">
        <f>LEFT(JV!F749&amp;"      ",6)</f>
        <v xml:space="preserve">01    </v>
      </c>
      <c r="N740" s="22" t="str">
        <f>LEFT(JV!M749&amp;"        ",8)&amp;LEFT(JV!N749&amp;"    ",4)&amp;LEFT(JV!O749&amp;"    ",4)&amp;LEFT(JV!P749&amp;" ",1)&amp;LEFT(JV!Q749&amp;"        ",8)&amp;LEFT(JV!R749&amp;" ",1)</f>
        <v xml:space="preserve">                          </v>
      </c>
    </row>
    <row r="741" spans="1:14" x14ac:dyDescent="0.2">
      <c r="A741" s="22" t="s">
        <v>805</v>
      </c>
      <c r="B741" s="22" t="str">
        <f>LEFT(JV!$C$4&amp;"        ",8)&amp;"        "&amp;2</f>
        <v>AUPLOAD         2</v>
      </c>
      <c r="C741" s="22" t="str">
        <f>LEFT((JV!$C$5&amp;" "),4)</f>
        <v>BD05</v>
      </c>
      <c r="D741" s="22" t="str">
        <f>LEFT((JV!J750&amp;"        "),8)</f>
        <v xml:space="preserve">        </v>
      </c>
      <c r="E741" s="22" t="str">
        <f>RIGHT("000000000000"&amp;(ROUND((JV!G750+JV!H750),2)*100),12)</f>
        <v>000000000000</v>
      </c>
      <c r="F741" s="22" t="str">
        <f>LEFT(JV!I750&amp;"                                   ",35)</f>
        <v xml:space="preserve">0                                  </v>
      </c>
      <c r="G741" s="22" t="str">
        <f>IF((JV!G750&gt;0),"-",IF((JV!H750&gt;0),"+"," "))&amp;LEFT(JV!$F$5&amp;"  ",2)&amp;JV!$F$6&amp;"      "</f>
        <v xml:space="preserve">   Q      </v>
      </c>
      <c r="H741" s="22" t="str">
        <f>LEFT(JV!A750&amp;"      ",6)</f>
        <v xml:space="preserve">      </v>
      </c>
      <c r="I741" s="22" t="str">
        <f>LEFT(JV!B750&amp;"      ",6)</f>
        <v xml:space="preserve">      </v>
      </c>
      <c r="J741" s="22" t="str">
        <f>LEFT(JV!C750&amp;"      ",6)</f>
        <v xml:space="preserve">      </v>
      </c>
      <c r="K741" s="22" t="str">
        <f>LEFT(JV!D750&amp;"      ",6)</f>
        <v xml:space="preserve">      </v>
      </c>
      <c r="L741" s="22" t="str">
        <f>LEFT(JV!E750&amp;"      ",6)</f>
        <v xml:space="preserve">      </v>
      </c>
      <c r="M741" s="22" t="str">
        <f>LEFT(JV!F750&amp;"      ",6)</f>
        <v xml:space="preserve">01    </v>
      </c>
      <c r="N741" s="22" t="str">
        <f>LEFT(JV!M750&amp;"        ",8)&amp;LEFT(JV!N750&amp;"    ",4)&amp;LEFT(JV!O750&amp;"    ",4)&amp;LEFT(JV!P750&amp;" ",1)&amp;LEFT(JV!Q750&amp;"        ",8)&amp;LEFT(JV!R750&amp;" ",1)</f>
        <v xml:space="preserve">                          </v>
      </c>
    </row>
    <row r="742" spans="1:14" x14ac:dyDescent="0.2">
      <c r="A742" s="22" t="s">
        <v>806</v>
      </c>
      <c r="B742" s="22" t="str">
        <f>LEFT(JV!$C$4&amp;"        ",8)&amp;"        "&amp;2</f>
        <v>AUPLOAD         2</v>
      </c>
      <c r="C742" s="22" t="str">
        <f>LEFT((JV!$C$5&amp;" "),4)</f>
        <v>BD05</v>
      </c>
      <c r="D742" s="22" t="str">
        <f>LEFT((JV!J751&amp;"        "),8)</f>
        <v xml:space="preserve">        </v>
      </c>
      <c r="E742" s="22" t="str">
        <f>RIGHT("000000000000"&amp;(ROUND((JV!G751+JV!H751),2)*100),12)</f>
        <v>000000000000</v>
      </c>
      <c r="F742" s="22" t="str">
        <f>LEFT(JV!I751&amp;"                                   ",35)</f>
        <v xml:space="preserve">0                                  </v>
      </c>
      <c r="G742" s="22" t="str">
        <f>IF((JV!G751&gt;0),"-",IF((JV!H751&gt;0),"+"," "))&amp;LEFT(JV!$F$5&amp;"  ",2)&amp;JV!$F$6&amp;"      "</f>
        <v xml:space="preserve">   Q      </v>
      </c>
      <c r="H742" s="22" t="str">
        <f>LEFT(JV!A751&amp;"      ",6)</f>
        <v xml:space="preserve">      </v>
      </c>
      <c r="I742" s="22" t="str">
        <f>LEFT(JV!B751&amp;"      ",6)</f>
        <v xml:space="preserve">      </v>
      </c>
      <c r="J742" s="22" t="str">
        <f>LEFT(JV!C751&amp;"      ",6)</f>
        <v xml:space="preserve">      </v>
      </c>
      <c r="K742" s="22" t="str">
        <f>LEFT(JV!D751&amp;"      ",6)</f>
        <v xml:space="preserve">      </v>
      </c>
      <c r="L742" s="22" t="str">
        <f>LEFT(JV!E751&amp;"      ",6)</f>
        <v xml:space="preserve">      </v>
      </c>
      <c r="M742" s="22" t="str">
        <f>LEFT(JV!F751&amp;"      ",6)</f>
        <v xml:space="preserve">01    </v>
      </c>
      <c r="N742" s="22" t="str">
        <f>LEFT(JV!M751&amp;"        ",8)&amp;LEFT(JV!N751&amp;"    ",4)&amp;LEFT(JV!O751&amp;"    ",4)&amp;LEFT(JV!P751&amp;" ",1)&amp;LEFT(JV!Q751&amp;"        ",8)&amp;LEFT(JV!R751&amp;" ",1)</f>
        <v xml:space="preserve">                          </v>
      </c>
    </row>
    <row r="743" spans="1:14" x14ac:dyDescent="0.2">
      <c r="A743" s="22" t="s">
        <v>807</v>
      </c>
      <c r="B743" s="22" t="str">
        <f>LEFT(JV!$C$4&amp;"        ",8)&amp;"        "&amp;2</f>
        <v>AUPLOAD         2</v>
      </c>
      <c r="C743" s="22" t="str">
        <f>LEFT((JV!$C$5&amp;" "),4)</f>
        <v>BD05</v>
      </c>
      <c r="D743" s="22" t="str">
        <f>LEFT((JV!J752&amp;"        "),8)</f>
        <v xml:space="preserve">        </v>
      </c>
      <c r="E743" s="22" t="str">
        <f>RIGHT("000000000000"&amp;(ROUND((JV!G752+JV!H752),2)*100),12)</f>
        <v>000000000000</v>
      </c>
      <c r="F743" s="22" t="str">
        <f>LEFT(JV!I752&amp;"                                   ",35)</f>
        <v xml:space="preserve">0                                  </v>
      </c>
      <c r="G743" s="22" t="str">
        <f>IF((JV!G752&gt;0),"-",IF((JV!H752&gt;0),"+"," "))&amp;LEFT(JV!$F$5&amp;"  ",2)&amp;JV!$F$6&amp;"      "</f>
        <v xml:space="preserve">   Q      </v>
      </c>
      <c r="H743" s="22" t="str">
        <f>LEFT(JV!A752&amp;"      ",6)</f>
        <v xml:space="preserve">      </v>
      </c>
      <c r="I743" s="22" t="str">
        <f>LEFT(JV!B752&amp;"      ",6)</f>
        <v xml:space="preserve">      </v>
      </c>
      <c r="J743" s="22" t="str">
        <f>LEFT(JV!C752&amp;"      ",6)</f>
        <v xml:space="preserve">      </v>
      </c>
      <c r="K743" s="22" t="str">
        <f>LEFT(JV!D752&amp;"      ",6)</f>
        <v xml:space="preserve">      </v>
      </c>
      <c r="L743" s="22" t="str">
        <f>LEFT(JV!E752&amp;"      ",6)</f>
        <v xml:space="preserve">      </v>
      </c>
      <c r="M743" s="22" t="str">
        <f>LEFT(JV!F752&amp;"      ",6)</f>
        <v xml:space="preserve">01    </v>
      </c>
      <c r="N743" s="22" t="str">
        <f>LEFT(JV!M752&amp;"        ",8)&amp;LEFT(JV!N752&amp;"    ",4)&amp;LEFT(JV!O752&amp;"    ",4)&amp;LEFT(JV!P752&amp;" ",1)&amp;LEFT(JV!Q752&amp;"        ",8)&amp;LEFT(JV!R752&amp;" ",1)</f>
        <v xml:space="preserve">                          </v>
      </c>
    </row>
    <row r="744" spans="1:14" x14ac:dyDescent="0.2">
      <c r="A744" s="22" t="s">
        <v>808</v>
      </c>
      <c r="B744" s="22" t="str">
        <f>LEFT(JV!$C$4&amp;"        ",8)&amp;"        "&amp;2</f>
        <v>AUPLOAD         2</v>
      </c>
      <c r="C744" s="22" t="str">
        <f>LEFT((JV!$C$5&amp;" "),4)</f>
        <v>BD05</v>
      </c>
      <c r="D744" s="22" t="str">
        <f>LEFT((JV!J753&amp;"        "),8)</f>
        <v xml:space="preserve">        </v>
      </c>
      <c r="E744" s="22" t="str">
        <f>RIGHT("000000000000"&amp;(ROUND((JV!G753+JV!H753),2)*100),12)</f>
        <v>000000000000</v>
      </c>
      <c r="F744" s="22" t="str">
        <f>LEFT(JV!I753&amp;"                                   ",35)</f>
        <v xml:space="preserve">0                                  </v>
      </c>
      <c r="G744" s="22" t="str">
        <f>IF((JV!G753&gt;0),"-",IF((JV!H753&gt;0),"+"," "))&amp;LEFT(JV!$F$5&amp;"  ",2)&amp;JV!$F$6&amp;"      "</f>
        <v xml:space="preserve">   Q      </v>
      </c>
      <c r="H744" s="22" t="str">
        <f>LEFT(JV!A753&amp;"      ",6)</f>
        <v xml:space="preserve">      </v>
      </c>
      <c r="I744" s="22" t="str">
        <f>LEFT(JV!B753&amp;"      ",6)</f>
        <v xml:space="preserve">      </v>
      </c>
      <c r="J744" s="22" t="str">
        <f>LEFT(JV!C753&amp;"      ",6)</f>
        <v xml:space="preserve">      </v>
      </c>
      <c r="K744" s="22" t="str">
        <f>LEFT(JV!D753&amp;"      ",6)</f>
        <v xml:space="preserve">      </v>
      </c>
      <c r="L744" s="22" t="str">
        <f>LEFT(JV!E753&amp;"      ",6)</f>
        <v xml:space="preserve">      </v>
      </c>
      <c r="M744" s="22" t="str">
        <f>LEFT(JV!F753&amp;"      ",6)</f>
        <v xml:space="preserve">01    </v>
      </c>
      <c r="N744" s="22" t="str">
        <f>LEFT(JV!M753&amp;"        ",8)&amp;LEFT(JV!N753&amp;"    ",4)&amp;LEFT(JV!O753&amp;"    ",4)&amp;LEFT(JV!P753&amp;" ",1)&amp;LEFT(JV!Q753&amp;"        ",8)&amp;LEFT(JV!R753&amp;" ",1)</f>
        <v xml:space="preserve">                          </v>
      </c>
    </row>
    <row r="745" spans="1:14" x14ac:dyDescent="0.2">
      <c r="A745" s="22" t="s">
        <v>809</v>
      </c>
      <c r="B745" s="22" t="str">
        <f>LEFT(JV!$C$4&amp;"        ",8)&amp;"        "&amp;2</f>
        <v>AUPLOAD         2</v>
      </c>
      <c r="C745" s="22" t="str">
        <f>LEFT((JV!$C$5&amp;" "),4)</f>
        <v>BD05</v>
      </c>
      <c r="D745" s="22" t="str">
        <f>LEFT((JV!J754&amp;"        "),8)</f>
        <v xml:space="preserve">        </v>
      </c>
      <c r="E745" s="22" t="str">
        <f>RIGHT("000000000000"&amp;(ROUND((JV!G754+JV!H754),2)*100),12)</f>
        <v>000000000000</v>
      </c>
      <c r="F745" s="22" t="str">
        <f>LEFT(JV!I754&amp;"                                   ",35)</f>
        <v xml:space="preserve">0                                  </v>
      </c>
      <c r="G745" s="22" t="str">
        <f>IF((JV!G754&gt;0),"-",IF((JV!H754&gt;0),"+"," "))&amp;LEFT(JV!$F$5&amp;"  ",2)&amp;JV!$F$6&amp;"      "</f>
        <v xml:space="preserve">   Q      </v>
      </c>
      <c r="H745" s="22" t="str">
        <f>LEFT(JV!A754&amp;"      ",6)</f>
        <v xml:space="preserve">      </v>
      </c>
      <c r="I745" s="22" t="str">
        <f>LEFT(JV!B754&amp;"      ",6)</f>
        <v xml:space="preserve">      </v>
      </c>
      <c r="J745" s="22" t="str">
        <f>LEFT(JV!C754&amp;"      ",6)</f>
        <v xml:space="preserve">      </v>
      </c>
      <c r="K745" s="22" t="str">
        <f>LEFT(JV!D754&amp;"      ",6)</f>
        <v xml:space="preserve">      </v>
      </c>
      <c r="L745" s="22" t="str">
        <f>LEFT(JV!E754&amp;"      ",6)</f>
        <v xml:space="preserve">      </v>
      </c>
      <c r="M745" s="22" t="str">
        <f>LEFT(JV!F754&amp;"      ",6)</f>
        <v xml:space="preserve">01    </v>
      </c>
      <c r="N745" s="22" t="str">
        <f>LEFT(JV!M754&amp;"        ",8)&amp;LEFT(JV!N754&amp;"    ",4)&amp;LEFT(JV!O754&amp;"    ",4)&amp;LEFT(JV!P754&amp;" ",1)&amp;LEFT(JV!Q754&amp;"        ",8)&amp;LEFT(JV!R754&amp;" ",1)</f>
        <v xml:space="preserve">                          </v>
      </c>
    </row>
    <row r="746" spans="1:14" x14ac:dyDescent="0.2">
      <c r="A746" s="22" t="s">
        <v>810</v>
      </c>
      <c r="B746" s="22" t="str">
        <f>LEFT(JV!$C$4&amp;"        ",8)&amp;"        "&amp;2</f>
        <v>AUPLOAD         2</v>
      </c>
      <c r="C746" s="22" t="str">
        <f>LEFT((JV!$C$5&amp;" "),4)</f>
        <v>BD05</v>
      </c>
      <c r="D746" s="22" t="str">
        <f>LEFT((JV!J755&amp;"        "),8)</f>
        <v xml:space="preserve">        </v>
      </c>
      <c r="E746" s="22" t="str">
        <f>RIGHT("000000000000"&amp;(ROUND((JV!G755+JV!H755),2)*100),12)</f>
        <v>000000000000</v>
      </c>
      <c r="F746" s="22" t="str">
        <f>LEFT(JV!I755&amp;"                                   ",35)</f>
        <v xml:space="preserve">0                                  </v>
      </c>
      <c r="G746" s="22" t="str">
        <f>IF((JV!G755&gt;0),"-",IF((JV!H755&gt;0),"+"," "))&amp;LEFT(JV!$F$5&amp;"  ",2)&amp;JV!$F$6&amp;"      "</f>
        <v xml:space="preserve">   Q      </v>
      </c>
      <c r="H746" s="22" t="str">
        <f>LEFT(JV!A755&amp;"      ",6)</f>
        <v xml:space="preserve">      </v>
      </c>
      <c r="I746" s="22" t="str">
        <f>LEFT(JV!B755&amp;"      ",6)</f>
        <v xml:space="preserve">      </v>
      </c>
      <c r="J746" s="22" t="str">
        <f>LEFT(JV!C755&amp;"      ",6)</f>
        <v xml:space="preserve">      </v>
      </c>
      <c r="K746" s="22" t="str">
        <f>LEFT(JV!D755&amp;"      ",6)</f>
        <v xml:space="preserve">      </v>
      </c>
      <c r="L746" s="22" t="str">
        <f>LEFT(JV!E755&amp;"      ",6)</f>
        <v xml:space="preserve">      </v>
      </c>
      <c r="M746" s="22" t="str">
        <f>LEFT(JV!F755&amp;"      ",6)</f>
        <v xml:space="preserve">01    </v>
      </c>
      <c r="N746" s="22" t="str">
        <f>LEFT(JV!M755&amp;"        ",8)&amp;LEFT(JV!N755&amp;"    ",4)&amp;LEFT(JV!O755&amp;"    ",4)&amp;LEFT(JV!P755&amp;" ",1)&amp;LEFT(JV!Q755&amp;"        ",8)&amp;LEFT(JV!R755&amp;" ",1)</f>
        <v xml:space="preserve">                          </v>
      </c>
    </row>
    <row r="747" spans="1:14" x14ac:dyDescent="0.2">
      <c r="A747" s="22" t="s">
        <v>811</v>
      </c>
      <c r="B747" s="22" t="str">
        <f>LEFT(JV!$C$4&amp;"        ",8)&amp;"        "&amp;2</f>
        <v>AUPLOAD         2</v>
      </c>
      <c r="C747" s="22" t="str">
        <f>LEFT((JV!$C$5&amp;" "),4)</f>
        <v>BD05</v>
      </c>
      <c r="D747" s="22" t="str">
        <f>LEFT((JV!J756&amp;"        "),8)</f>
        <v xml:space="preserve">        </v>
      </c>
      <c r="E747" s="22" t="str">
        <f>RIGHT("000000000000"&amp;(ROUND((JV!G756+JV!H756),2)*100),12)</f>
        <v>000000000000</v>
      </c>
      <c r="F747" s="22" t="str">
        <f>LEFT(JV!I756&amp;"                                   ",35)</f>
        <v xml:space="preserve">0                                  </v>
      </c>
      <c r="G747" s="22" t="str">
        <f>IF((JV!G756&gt;0),"-",IF((JV!H756&gt;0),"+"," "))&amp;LEFT(JV!$F$5&amp;"  ",2)&amp;JV!$F$6&amp;"      "</f>
        <v xml:space="preserve">   Q      </v>
      </c>
      <c r="H747" s="22" t="str">
        <f>LEFT(JV!A756&amp;"      ",6)</f>
        <v xml:space="preserve">      </v>
      </c>
      <c r="I747" s="22" t="str">
        <f>LEFT(JV!B756&amp;"      ",6)</f>
        <v xml:space="preserve">      </v>
      </c>
      <c r="J747" s="22" t="str">
        <f>LEFT(JV!C756&amp;"      ",6)</f>
        <v xml:space="preserve">      </v>
      </c>
      <c r="K747" s="22" t="str">
        <f>LEFT(JV!D756&amp;"      ",6)</f>
        <v xml:space="preserve">      </v>
      </c>
      <c r="L747" s="22" t="str">
        <f>LEFT(JV!E756&amp;"      ",6)</f>
        <v xml:space="preserve">      </v>
      </c>
      <c r="M747" s="22" t="str">
        <f>LEFT(JV!F756&amp;"      ",6)</f>
        <v xml:space="preserve">01    </v>
      </c>
      <c r="N747" s="22" t="str">
        <f>LEFT(JV!M756&amp;"        ",8)&amp;LEFT(JV!N756&amp;"    ",4)&amp;LEFT(JV!O756&amp;"    ",4)&amp;LEFT(JV!P756&amp;" ",1)&amp;LEFT(JV!Q756&amp;"        ",8)&amp;LEFT(JV!R756&amp;" ",1)</f>
        <v xml:space="preserve">                          </v>
      </c>
    </row>
    <row r="748" spans="1:14" x14ac:dyDescent="0.2">
      <c r="A748" s="22" t="s">
        <v>812</v>
      </c>
      <c r="B748" s="22" t="str">
        <f>LEFT(JV!$C$4&amp;"        ",8)&amp;"        "&amp;2</f>
        <v>AUPLOAD         2</v>
      </c>
      <c r="C748" s="22" t="str">
        <f>LEFT((JV!$C$5&amp;" "),4)</f>
        <v>BD05</v>
      </c>
      <c r="D748" s="22" t="str">
        <f>LEFT((JV!J757&amp;"        "),8)</f>
        <v xml:space="preserve">        </v>
      </c>
      <c r="E748" s="22" t="str">
        <f>RIGHT("000000000000"&amp;(ROUND((JV!G757+JV!H757),2)*100),12)</f>
        <v>000000000000</v>
      </c>
      <c r="F748" s="22" t="str">
        <f>LEFT(JV!I757&amp;"                                   ",35)</f>
        <v xml:space="preserve">0                                  </v>
      </c>
      <c r="G748" s="22" t="str">
        <f>IF((JV!G757&gt;0),"-",IF((JV!H757&gt;0),"+"," "))&amp;LEFT(JV!$F$5&amp;"  ",2)&amp;JV!$F$6&amp;"      "</f>
        <v xml:space="preserve">   Q      </v>
      </c>
      <c r="H748" s="22" t="str">
        <f>LEFT(JV!A757&amp;"      ",6)</f>
        <v xml:space="preserve">      </v>
      </c>
      <c r="I748" s="22" t="str">
        <f>LEFT(JV!B757&amp;"      ",6)</f>
        <v xml:space="preserve">      </v>
      </c>
      <c r="J748" s="22" t="str">
        <f>LEFT(JV!C757&amp;"      ",6)</f>
        <v xml:space="preserve">      </v>
      </c>
      <c r="K748" s="22" t="str">
        <f>LEFT(JV!D757&amp;"      ",6)</f>
        <v xml:space="preserve">      </v>
      </c>
      <c r="L748" s="22" t="str">
        <f>LEFT(JV!E757&amp;"      ",6)</f>
        <v xml:space="preserve">      </v>
      </c>
      <c r="M748" s="22" t="str">
        <f>LEFT(JV!F757&amp;"      ",6)</f>
        <v xml:space="preserve">01    </v>
      </c>
      <c r="N748" s="22" t="str">
        <f>LEFT(JV!M757&amp;"        ",8)&amp;LEFT(JV!N757&amp;"    ",4)&amp;LEFT(JV!O757&amp;"    ",4)&amp;LEFT(JV!P757&amp;" ",1)&amp;LEFT(JV!Q757&amp;"        ",8)&amp;LEFT(JV!R757&amp;" ",1)</f>
        <v xml:space="preserve">                          </v>
      </c>
    </row>
    <row r="749" spans="1:14" x14ac:dyDescent="0.2">
      <c r="A749" s="22" t="s">
        <v>813</v>
      </c>
      <c r="B749" s="22" t="str">
        <f>LEFT(JV!$C$4&amp;"        ",8)&amp;"        "&amp;2</f>
        <v>AUPLOAD         2</v>
      </c>
      <c r="C749" s="22" t="str">
        <f>LEFT((JV!$C$5&amp;" "),4)</f>
        <v>BD05</v>
      </c>
      <c r="D749" s="22" t="str">
        <f>LEFT((JV!J758&amp;"        "),8)</f>
        <v xml:space="preserve">        </v>
      </c>
      <c r="E749" s="22" t="str">
        <f>RIGHT("000000000000"&amp;(ROUND((JV!G758+JV!H758),2)*100),12)</f>
        <v>000000000000</v>
      </c>
      <c r="F749" s="22" t="str">
        <f>LEFT(JV!I758&amp;"                                   ",35)</f>
        <v xml:space="preserve">0                                  </v>
      </c>
      <c r="G749" s="22" t="str">
        <f>IF((JV!G758&gt;0),"-",IF((JV!H758&gt;0),"+"," "))&amp;LEFT(JV!$F$5&amp;"  ",2)&amp;JV!$F$6&amp;"      "</f>
        <v xml:space="preserve">   Q      </v>
      </c>
      <c r="H749" s="22" t="str">
        <f>LEFT(JV!A758&amp;"      ",6)</f>
        <v xml:space="preserve">      </v>
      </c>
      <c r="I749" s="22" t="str">
        <f>LEFT(JV!B758&amp;"      ",6)</f>
        <v xml:space="preserve">      </v>
      </c>
      <c r="J749" s="22" t="str">
        <f>LEFT(JV!C758&amp;"      ",6)</f>
        <v xml:space="preserve">      </v>
      </c>
      <c r="K749" s="22" t="str">
        <f>LEFT(JV!D758&amp;"      ",6)</f>
        <v xml:space="preserve">      </v>
      </c>
      <c r="L749" s="22" t="str">
        <f>LEFT(JV!E758&amp;"      ",6)</f>
        <v xml:space="preserve">      </v>
      </c>
      <c r="M749" s="22" t="str">
        <f>LEFT(JV!F758&amp;"      ",6)</f>
        <v xml:space="preserve">01    </v>
      </c>
      <c r="N749" s="22" t="str">
        <f>LEFT(JV!M758&amp;"        ",8)&amp;LEFT(JV!N758&amp;"    ",4)&amp;LEFT(JV!O758&amp;"    ",4)&amp;LEFT(JV!P758&amp;" ",1)&amp;LEFT(JV!Q758&amp;"        ",8)&amp;LEFT(JV!R758&amp;" ",1)</f>
        <v xml:space="preserve">                          </v>
      </c>
    </row>
    <row r="750" spans="1:14" x14ac:dyDescent="0.2">
      <c r="A750" s="22" t="s">
        <v>814</v>
      </c>
      <c r="B750" s="22" t="str">
        <f>LEFT(JV!$C$4&amp;"        ",8)&amp;"        "&amp;2</f>
        <v>AUPLOAD         2</v>
      </c>
      <c r="C750" s="22" t="str">
        <f>LEFT((JV!$C$5&amp;" "),4)</f>
        <v>BD05</v>
      </c>
      <c r="D750" s="22" t="str">
        <f>LEFT((JV!J759&amp;"        "),8)</f>
        <v xml:space="preserve">        </v>
      </c>
      <c r="E750" s="22" t="str">
        <f>RIGHT("000000000000"&amp;(ROUND((JV!G759+JV!H759),2)*100),12)</f>
        <v>000000000000</v>
      </c>
      <c r="F750" s="22" t="str">
        <f>LEFT(JV!I759&amp;"                                   ",35)</f>
        <v xml:space="preserve">0                                  </v>
      </c>
      <c r="G750" s="22" t="str">
        <f>IF((JV!G759&gt;0),"-",IF((JV!H759&gt;0),"+"," "))&amp;LEFT(JV!$F$5&amp;"  ",2)&amp;JV!$F$6&amp;"      "</f>
        <v xml:space="preserve">   Q      </v>
      </c>
      <c r="H750" s="22" t="str">
        <f>LEFT(JV!A759&amp;"      ",6)</f>
        <v xml:space="preserve">      </v>
      </c>
      <c r="I750" s="22" t="str">
        <f>LEFT(JV!B759&amp;"      ",6)</f>
        <v xml:space="preserve">      </v>
      </c>
      <c r="J750" s="22" t="str">
        <f>LEFT(JV!C759&amp;"      ",6)</f>
        <v xml:space="preserve">      </v>
      </c>
      <c r="K750" s="22" t="str">
        <f>LEFT(JV!D759&amp;"      ",6)</f>
        <v xml:space="preserve">      </v>
      </c>
      <c r="L750" s="22" t="str">
        <f>LEFT(JV!E759&amp;"      ",6)</f>
        <v xml:space="preserve">      </v>
      </c>
      <c r="M750" s="22" t="str">
        <f>LEFT(JV!F759&amp;"      ",6)</f>
        <v xml:space="preserve">01    </v>
      </c>
      <c r="N750" s="22" t="str">
        <f>LEFT(JV!M759&amp;"        ",8)&amp;LEFT(JV!N759&amp;"    ",4)&amp;LEFT(JV!O759&amp;"    ",4)&amp;LEFT(JV!P759&amp;" ",1)&amp;LEFT(JV!Q759&amp;"        ",8)&amp;LEFT(JV!R759&amp;" ",1)</f>
        <v xml:space="preserve">                          </v>
      </c>
    </row>
    <row r="751" spans="1:14" x14ac:dyDescent="0.2">
      <c r="A751" s="22" t="s">
        <v>815</v>
      </c>
      <c r="B751" s="22" t="str">
        <f>LEFT(JV!$C$4&amp;"        ",8)&amp;"        "&amp;2</f>
        <v>AUPLOAD         2</v>
      </c>
      <c r="C751" s="22" t="str">
        <f>LEFT((JV!$C$5&amp;" "),4)</f>
        <v>BD05</v>
      </c>
      <c r="D751" s="22" t="str">
        <f>LEFT((JV!J760&amp;"        "),8)</f>
        <v xml:space="preserve">        </v>
      </c>
      <c r="E751" s="22" t="str">
        <f>RIGHT("000000000000"&amp;(ROUND((JV!G760+JV!H760),2)*100),12)</f>
        <v>000000000000</v>
      </c>
      <c r="F751" s="22" t="str">
        <f>LEFT(JV!I760&amp;"                                   ",35)</f>
        <v xml:space="preserve">0                                  </v>
      </c>
      <c r="G751" s="22" t="str">
        <f>IF((JV!G760&gt;0),"-",IF((JV!H760&gt;0),"+"," "))&amp;LEFT(JV!$F$5&amp;"  ",2)&amp;JV!$F$6&amp;"      "</f>
        <v xml:space="preserve">   Q      </v>
      </c>
      <c r="H751" s="22" t="str">
        <f>LEFT(JV!A760&amp;"      ",6)</f>
        <v xml:space="preserve">      </v>
      </c>
      <c r="I751" s="22" t="str">
        <f>LEFT(JV!B760&amp;"      ",6)</f>
        <v xml:space="preserve">      </v>
      </c>
      <c r="J751" s="22" t="str">
        <f>LEFT(JV!C760&amp;"      ",6)</f>
        <v xml:space="preserve">      </v>
      </c>
      <c r="K751" s="22" t="str">
        <f>LEFT(JV!D760&amp;"      ",6)</f>
        <v xml:space="preserve">      </v>
      </c>
      <c r="L751" s="22" t="str">
        <f>LEFT(JV!E760&amp;"      ",6)</f>
        <v xml:space="preserve">      </v>
      </c>
      <c r="M751" s="22" t="str">
        <f>LEFT(JV!F760&amp;"      ",6)</f>
        <v xml:space="preserve">01    </v>
      </c>
      <c r="N751" s="22" t="str">
        <f>LEFT(JV!M760&amp;"        ",8)&amp;LEFT(JV!N760&amp;"    ",4)&amp;LEFT(JV!O760&amp;"    ",4)&amp;LEFT(JV!P760&amp;" ",1)&amp;LEFT(JV!Q760&amp;"        ",8)&amp;LEFT(JV!R760&amp;" ",1)</f>
        <v xml:space="preserve">                          </v>
      </c>
    </row>
    <row r="752" spans="1:14" x14ac:dyDescent="0.2">
      <c r="A752" s="22" t="s">
        <v>816</v>
      </c>
      <c r="B752" s="22" t="str">
        <f>LEFT(JV!$C$4&amp;"        ",8)&amp;"        "&amp;2</f>
        <v>AUPLOAD         2</v>
      </c>
      <c r="C752" s="22" t="str">
        <f>LEFT((JV!$C$5&amp;" "),4)</f>
        <v>BD05</v>
      </c>
      <c r="D752" s="22" t="str">
        <f>LEFT((JV!J761&amp;"        "),8)</f>
        <v xml:space="preserve">        </v>
      </c>
      <c r="E752" s="22" t="str">
        <f>RIGHT("000000000000"&amp;(ROUND((JV!G761+JV!H761),2)*100),12)</f>
        <v>000000000000</v>
      </c>
      <c r="F752" s="22" t="str">
        <f>LEFT(JV!I761&amp;"                                   ",35)</f>
        <v xml:space="preserve">0                                  </v>
      </c>
      <c r="G752" s="22" t="str">
        <f>IF((JV!G761&gt;0),"-",IF((JV!H761&gt;0),"+"," "))&amp;LEFT(JV!$F$5&amp;"  ",2)&amp;JV!$F$6&amp;"      "</f>
        <v xml:space="preserve">   Q      </v>
      </c>
      <c r="H752" s="22" t="str">
        <f>LEFT(JV!A761&amp;"      ",6)</f>
        <v xml:space="preserve">      </v>
      </c>
      <c r="I752" s="22" t="str">
        <f>LEFT(JV!B761&amp;"      ",6)</f>
        <v xml:space="preserve">      </v>
      </c>
      <c r="J752" s="22" t="str">
        <f>LEFT(JV!C761&amp;"      ",6)</f>
        <v xml:space="preserve">      </v>
      </c>
      <c r="K752" s="22" t="str">
        <f>LEFT(JV!D761&amp;"      ",6)</f>
        <v xml:space="preserve">      </v>
      </c>
      <c r="L752" s="22" t="str">
        <f>LEFT(JV!E761&amp;"      ",6)</f>
        <v xml:space="preserve">      </v>
      </c>
      <c r="M752" s="22" t="str">
        <f>LEFT(JV!F761&amp;"      ",6)</f>
        <v xml:space="preserve">01    </v>
      </c>
      <c r="N752" s="22" t="str">
        <f>LEFT(JV!M761&amp;"        ",8)&amp;LEFT(JV!N761&amp;"    ",4)&amp;LEFT(JV!O761&amp;"    ",4)&amp;LEFT(JV!P761&amp;" ",1)&amp;LEFT(JV!Q761&amp;"        ",8)&amp;LEFT(JV!R761&amp;" ",1)</f>
        <v xml:space="preserve">                          </v>
      </c>
    </row>
    <row r="753" spans="1:14" x14ac:dyDescent="0.2">
      <c r="A753" s="22" t="s">
        <v>817</v>
      </c>
      <c r="B753" s="22" t="str">
        <f>LEFT(JV!$C$4&amp;"        ",8)&amp;"        "&amp;2</f>
        <v>AUPLOAD         2</v>
      </c>
      <c r="C753" s="22" t="str">
        <f>LEFT((JV!$C$5&amp;" "),4)</f>
        <v>BD05</v>
      </c>
      <c r="D753" s="22" t="str">
        <f>LEFT((JV!J762&amp;"        "),8)</f>
        <v xml:space="preserve">        </v>
      </c>
      <c r="E753" s="22" t="str">
        <f>RIGHT("000000000000"&amp;(ROUND((JV!G762+JV!H762),2)*100),12)</f>
        <v>000000000000</v>
      </c>
      <c r="F753" s="22" t="str">
        <f>LEFT(JV!I762&amp;"                                   ",35)</f>
        <v xml:space="preserve">0                                  </v>
      </c>
      <c r="G753" s="22" t="str">
        <f>IF((JV!G762&gt;0),"-",IF((JV!H762&gt;0),"+"," "))&amp;LEFT(JV!$F$5&amp;"  ",2)&amp;JV!$F$6&amp;"      "</f>
        <v xml:space="preserve">   Q      </v>
      </c>
      <c r="H753" s="22" t="str">
        <f>LEFT(JV!A762&amp;"      ",6)</f>
        <v xml:space="preserve">      </v>
      </c>
      <c r="I753" s="22" t="str">
        <f>LEFT(JV!B762&amp;"      ",6)</f>
        <v xml:space="preserve">      </v>
      </c>
      <c r="J753" s="22" t="str">
        <f>LEFT(JV!C762&amp;"      ",6)</f>
        <v xml:space="preserve">      </v>
      </c>
      <c r="K753" s="22" t="str">
        <f>LEFT(JV!D762&amp;"      ",6)</f>
        <v xml:space="preserve">      </v>
      </c>
      <c r="L753" s="22" t="str">
        <f>LEFT(JV!E762&amp;"      ",6)</f>
        <v xml:space="preserve">      </v>
      </c>
      <c r="M753" s="22" t="str">
        <f>LEFT(JV!F762&amp;"      ",6)</f>
        <v xml:space="preserve">01    </v>
      </c>
      <c r="N753" s="22" t="str">
        <f>LEFT(JV!M762&amp;"        ",8)&amp;LEFT(JV!N762&amp;"    ",4)&amp;LEFT(JV!O762&amp;"    ",4)&amp;LEFT(JV!P762&amp;" ",1)&amp;LEFT(JV!Q762&amp;"        ",8)&amp;LEFT(JV!R762&amp;" ",1)</f>
        <v xml:space="preserve">                          </v>
      </c>
    </row>
    <row r="754" spans="1:14" x14ac:dyDescent="0.2">
      <c r="A754" s="22" t="s">
        <v>818</v>
      </c>
      <c r="B754" s="22" t="str">
        <f>LEFT(JV!$C$4&amp;"        ",8)&amp;"        "&amp;2</f>
        <v>AUPLOAD         2</v>
      </c>
      <c r="C754" s="22" t="str">
        <f>LEFT((JV!$C$5&amp;" "),4)</f>
        <v>BD05</v>
      </c>
      <c r="D754" s="22" t="str">
        <f>LEFT((JV!J763&amp;"        "),8)</f>
        <v xml:space="preserve">        </v>
      </c>
      <c r="E754" s="22" t="str">
        <f>RIGHT("000000000000"&amp;(ROUND((JV!G763+JV!H763),2)*100),12)</f>
        <v>000000000000</v>
      </c>
      <c r="F754" s="22" t="str">
        <f>LEFT(JV!I763&amp;"                                   ",35)</f>
        <v xml:space="preserve">0                                  </v>
      </c>
      <c r="G754" s="22" t="str">
        <f>IF((JV!G763&gt;0),"-",IF((JV!H763&gt;0),"+"," "))&amp;LEFT(JV!$F$5&amp;"  ",2)&amp;JV!$F$6&amp;"      "</f>
        <v xml:space="preserve">   Q      </v>
      </c>
      <c r="H754" s="22" t="str">
        <f>LEFT(JV!A763&amp;"      ",6)</f>
        <v xml:space="preserve">      </v>
      </c>
      <c r="I754" s="22" t="str">
        <f>LEFT(JV!B763&amp;"      ",6)</f>
        <v xml:space="preserve">      </v>
      </c>
      <c r="J754" s="22" t="str">
        <f>LEFT(JV!C763&amp;"      ",6)</f>
        <v xml:space="preserve">      </v>
      </c>
      <c r="K754" s="22" t="str">
        <f>LEFT(JV!D763&amp;"      ",6)</f>
        <v xml:space="preserve">      </v>
      </c>
      <c r="L754" s="22" t="str">
        <f>LEFT(JV!E763&amp;"      ",6)</f>
        <v xml:space="preserve">      </v>
      </c>
      <c r="M754" s="22" t="str">
        <f>LEFT(JV!F763&amp;"      ",6)</f>
        <v xml:space="preserve">01    </v>
      </c>
      <c r="N754" s="22" t="str">
        <f>LEFT(JV!M763&amp;"        ",8)&amp;LEFT(JV!N763&amp;"    ",4)&amp;LEFT(JV!O763&amp;"    ",4)&amp;LEFT(JV!P763&amp;" ",1)&amp;LEFT(JV!Q763&amp;"        ",8)&amp;LEFT(JV!R763&amp;" ",1)</f>
        <v xml:space="preserve">                          </v>
      </c>
    </row>
    <row r="755" spans="1:14" x14ac:dyDescent="0.2">
      <c r="A755" s="22" t="s">
        <v>819</v>
      </c>
      <c r="B755" s="22" t="str">
        <f>LEFT(JV!$C$4&amp;"        ",8)&amp;"        "&amp;2</f>
        <v>AUPLOAD         2</v>
      </c>
      <c r="C755" s="22" t="str">
        <f>LEFT((JV!$C$5&amp;" "),4)</f>
        <v>BD05</v>
      </c>
      <c r="D755" s="22" t="str">
        <f>LEFT((JV!J764&amp;"        "),8)</f>
        <v xml:space="preserve">        </v>
      </c>
      <c r="E755" s="22" t="str">
        <f>RIGHT("000000000000"&amp;(ROUND((JV!G764+JV!H764),2)*100),12)</f>
        <v>000000000000</v>
      </c>
      <c r="F755" s="22" t="str">
        <f>LEFT(JV!I764&amp;"                                   ",35)</f>
        <v xml:space="preserve">0                                  </v>
      </c>
      <c r="G755" s="22" t="str">
        <f>IF((JV!G764&gt;0),"-",IF((JV!H764&gt;0),"+"," "))&amp;LEFT(JV!$F$5&amp;"  ",2)&amp;JV!$F$6&amp;"      "</f>
        <v xml:space="preserve">   Q      </v>
      </c>
      <c r="H755" s="22" t="str">
        <f>LEFT(JV!A764&amp;"      ",6)</f>
        <v xml:space="preserve">      </v>
      </c>
      <c r="I755" s="22" t="str">
        <f>LEFT(JV!B764&amp;"      ",6)</f>
        <v xml:space="preserve">      </v>
      </c>
      <c r="J755" s="22" t="str">
        <f>LEFT(JV!C764&amp;"      ",6)</f>
        <v xml:space="preserve">      </v>
      </c>
      <c r="K755" s="22" t="str">
        <f>LEFT(JV!D764&amp;"      ",6)</f>
        <v xml:space="preserve">      </v>
      </c>
      <c r="L755" s="22" t="str">
        <f>LEFT(JV!E764&amp;"      ",6)</f>
        <v xml:space="preserve">      </v>
      </c>
      <c r="M755" s="22" t="str">
        <f>LEFT(JV!F764&amp;"      ",6)</f>
        <v xml:space="preserve">01    </v>
      </c>
      <c r="N755" s="22" t="str">
        <f>LEFT(JV!M764&amp;"        ",8)&amp;LEFT(JV!N764&amp;"    ",4)&amp;LEFT(JV!O764&amp;"    ",4)&amp;LEFT(JV!P764&amp;" ",1)&amp;LEFT(JV!Q764&amp;"        ",8)&amp;LEFT(JV!R764&amp;" ",1)</f>
        <v xml:space="preserve">                          </v>
      </c>
    </row>
    <row r="756" spans="1:14" x14ac:dyDescent="0.2">
      <c r="A756" s="22" t="s">
        <v>820</v>
      </c>
      <c r="B756" s="22" t="str">
        <f>LEFT(JV!$C$4&amp;"        ",8)&amp;"        "&amp;2</f>
        <v>AUPLOAD         2</v>
      </c>
      <c r="C756" s="22" t="str">
        <f>LEFT((JV!$C$5&amp;" "),4)</f>
        <v>BD05</v>
      </c>
      <c r="D756" s="22" t="str">
        <f>LEFT((JV!J765&amp;"        "),8)</f>
        <v xml:space="preserve">        </v>
      </c>
      <c r="E756" s="22" t="str">
        <f>RIGHT("000000000000"&amp;(ROUND((JV!G765+JV!H765),2)*100),12)</f>
        <v>000000000000</v>
      </c>
      <c r="F756" s="22" t="str">
        <f>LEFT(JV!I765&amp;"                                   ",35)</f>
        <v xml:space="preserve">0                                  </v>
      </c>
      <c r="G756" s="22" t="str">
        <f>IF((JV!G765&gt;0),"-",IF((JV!H765&gt;0),"+"," "))&amp;LEFT(JV!$F$5&amp;"  ",2)&amp;JV!$F$6&amp;"      "</f>
        <v xml:space="preserve">   Q      </v>
      </c>
      <c r="H756" s="22" t="str">
        <f>LEFT(JV!A765&amp;"      ",6)</f>
        <v xml:space="preserve">      </v>
      </c>
      <c r="I756" s="22" t="str">
        <f>LEFT(JV!B765&amp;"      ",6)</f>
        <v xml:space="preserve">      </v>
      </c>
      <c r="J756" s="22" t="str">
        <f>LEFT(JV!C765&amp;"      ",6)</f>
        <v xml:space="preserve">      </v>
      </c>
      <c r="K756" s="22" t="str">
        <f>LEFT(JV!D765&amp;"      ",6)</f>
        <v xml:space="preserve">      </v>
      </c>
      <c r="L756" s="22" t="str">
        <f>LEFT(JV!E765&amp;"      ",6)</f>
        <v xml:space="preserve">      </v>
      </c>
      <c r="M756" s="22" t="str">
        <f>LEFT(JV!F765&amp;"      ",6)</f>
        <v xml:space="preserve">01    </v>
      </c>
      <c r="N756" s="22" t="str">
        <f>LEFT(JV!M765&amp;"        ",8)&amp;LEFT(JV!N765&amp;"    ",4)&amp;LEFT(JV!O765&amp;"    ",4)&amp;LEFT(JV!P765&amp;" ",1)&amp;LEFT(JV!Q765&amp;"        ",8)&amp;LEFT(JV!R765&amp;" ",1)</f>
        <v xml:space="preserve">                          </v>
      </c>
    </row>
    <row r="757" spans="1:14" x14ac:dyDescent="0.2">
      <c r="A757" s="22" t="s">
        <v>821</v>
      </c>
      <c r="B757" s="22" t="str">
        <f>LEFT(JV!$C$4&amp;"        ",8)&amp;"        "&amp;2</f>
        <v>AUPLOAD         2</v>
      </c>
      <c r="C757" s="22" t="str">
        <f>LEFT((JV!$C$5&amp;" "),4)</f>
        <v>BD05</v>
      </c>
      <c r="D757" s="22" t="str">
        <f>LEFT((JV!J766&amp;"        "),8)</f>
        <v xml:space="preserve">        </v>
      </c>
      <c r="E757" s="22" t="str">
        <f>RIGHT("000000000000"&amp;(ROUND((JV!G766+JV!H766),2)*100),12)</f>
        <v>000000000000</v>
      </c>
      <c r="F757" s="22" t="str">
        <f>LEFT(JV!I766&amp;"                                   ",35)</f>
        <v xml:space="preserve">0                                  </v>
      </c>
      <c r="G757" s="22" t="str">
        <f>IF((JV!G766&gt;0),"-",IF((JV!H766&gt;0),"+"," "))&amp;LEFT(JV!$F$5&amp;"  ",2)&amp;JV!$F$6&amp;"      "</f>
        <v xml:space="preserve">   Q      </v>
      </c>
      <c r="H757" s="22" t="str">
        <f>LEFT(JV!A766&amp;"      ",6)</f>
        <v xml:space="preserve">      </v>
      </c>
      <c r="I757" s="22" t="str">
        <f>LEFT(JV!B766&amp;"      ",6)</f>
        <v xml:space="preserve">      </v>
      </c>
      <c r="J757" s="22" t="str">
        <f>LEFT(JV!C766&amp;"      ",6)</f>
        <v xml:space="preserve">      </v>
      </c>
      <c r="K757" s="22" t="str">
        <f>LEFT(JV!D766&amp;"      ",6)</f>
        <v xml:space="preserve">      </v>
      </c>
      <c r="L757" s="22" t="str">
        <f>LEFT(JV!E766&amp;"      ",6)</f>
        <v xml:space="preserve">      </v>
      </c>
      <c r="M757" s="22" t="str">
        <f>LEFT(JV!F766&amp;"      ",6)</f>
        <v xml:space="preserve">01    </v>
      </c>
      <c r="N757" s="22" t="str">
        <f>LEFT(JV!M766&amp;"        ",8)&amp;LEFT(JV!N766&amp;"    ",4)&amp;LEFT(JV!O766&amp;"    ",4)&amp;LEFT(JV!P766&amp;" ",1)&amp;LEFT(JV!Q766&amp;"        ",8)&amp;LEFT(JV!R766&amp;" ",1)</f>
        <v xml:space="preserve">                          </v>
      </c>
    </row>
    <row r="758" spans="1:14" x14ac:dyDescent="0.2">
      <c r="A758" s="22" t="s">
        <v>822</v>
      </c>
      <c r="B758" s="22" t="str">
        <f>LEFT(JV!$C$4&amp;"        ",8)&amp;"        "&amp;2</f>
        <v>AUPLOAD         2</v>
      </c>
      <c r="C758" s="22" t="str">
        <f>LEFT((JV!$C$5&amp;" "),4)</f>
        <v>BD05</v>
      </c>
      <c r="D758" s="22" t="str">
        <f>LEFT((JV!J767&amp;"        "),8)</f>
        <v xml:space="preserve">        </v>
      </c>
      <c r="E758" s="22" t="str">
        <f>RIGHT("000000000000"&amp;(ROUND((JV!G767+JV!H767),2)*100),12)</f>
        <v>000000000000</v>
      </c>
      <c r="F758" s="22" t="str">
        <f>LEFT(JV!I767&amp;"                                   ",35)</f>
        <v xml:space="preserve">0                                  </v>
      </c>
      <c r="G758" s="22" t="str">
        <f>IF((JV!G767&gt;0),"-",IF((JV!H767&gt;0),"+"," "))&amp;LEFT(JV!$F$5&amp;"  ",2)&amp;JV!$F$6&amp;"      "</f>
        <v xml:space="preserve">   Q      </v>
      </c>
      <c r="H758" s="22" t="str">
        <f>LEFT(JV!A767&amp;"      ",6)</f>
        <v xml:space="preserve">      </v>
      </c>
      <c r="I758" s="22" t="str">
        <f>LEFT(JV!B767&amp;"      ",6)</f>
        <v xml:space="preserve">      </v>
      </c>
      <c r="J758" s="22" t="str">
        <f>LEFT(JV!C767&amp;"      ",6)</f>
        <v xml:space="preserve">      </v>
      </c>
      <c r="K758" s="22" t="str">
        <f>LEFT(JV!D767&amp;"      ",6)</f>
        <v xml:space="preserve">      </v>
      </c>
      <c r="L758" s="22" t="str">
        <f>LEFT(JV!E767&amp;"      ",6)</f>
        <v xml:space="preserve">      </v>
      </c>
      <c r="M758" s="22" t="str">
        <f>LEFT(JV!F767&amp;"      ",6)</f>
        <v xml:space="preserve">01    </v>
      </c>
      <c r="N758" s="22" t="str">
        <f>LEFT(JV!M767&amp;"        ",8)&amp;LEFT(JV!N767&amp;"    ",4)&amp;LEFT(JV!O767&amp;"    ",4)&amp;LEFT(JV!P767&amp;" ",1)&amp;LEFT(JV!Q767&amp;"        ",8)&amp;LEFT(JV!R767&amp;" ",1)</f>
        <v xml:space="preserve">                          </v>
      </c>
    </row>
    <row r="759" spans="1:14" x14ac:dyDescent="0.2">
      <c r="A759" s="22" t="s">
        <v>823</v>
      </c>
      <c r="B759" s="22" t="str">
        <f>LEFT(JV!$C$4&amp;"        ",8)&amp;"        "&amp;2</f>
        <v>AUPLOAD         2</v>
      </c>
      <c r="C759" s="22" t="str">
        <f>LEFT((JV!$C$5&amp;" "),4)</f>
        <v>BD05</v>
      </c>
      <c r="D759" s="22" t="str">
        <f>LEFT((JV!J768&amp;"        "),8)</f>
        <v xml:space="preserve">        </v>
      </c>
      <c r="E759" s="22" t="str">
        <f>RIGHT("000000000000"&amp;(ROUND((JV!G768+JV!H768),2)*100),12)</f>
        <v>000000000000</v>
      </c>
      <c r="F759" s="22" t="str">
        <f>LEFT(JV!I768&amp;"                                   ",35)</f>
        <v xml:space="preserve">0                                  </v>
      </c>
      <c r="G759" s="22" t="str">
        <f>IF((JV!G768&gt;0),"-",IF((JV!H768&gt;0),"+"," "))&amp;LEFT(JV!$F$5&amp;"  ",2)&amp;JV!$F$6&amp;"      "</f>
        <v xml:space="preserve">   Q      </v>
      </c>
      <c r="H759" s="22" t="str">
        <f>LEFT(JV!A768&amp;"      ",6)</f>
        <v xml:space="preserve">      </v>
      </c>
      <c r="I759" s="22" t="str">
        <f>LEFT(JV!B768&amp;"      ",6)</f>
        <v xml:space="preserve">      </v>
      </c>
      <c r="J759" s="22" t="str">
        <f>LEFT(JV!C768&amp;"      ",6)</f>
        <v xml:space="preserve">      </v>
      </c>
      <c r="K759" s="22" t="str">
        <f>LEFT(JV!D768&amp;"      ",6)</f>
        <v xml:space="preserve">      </v>
      </c>
      <c r="L759" s="22" t="str">
        <f>LEFT(JV!E768&amp;"      ",6)</f>
        <v xml:space="preserve">      </v>
      </c>
      <c r="M759" s="22" t="str">
        <f>LEFT(JV!F768&amp;"      ",6)</f>
        <v xml:space="preserve">01    </v>
      </c>
      <c r="N759" s="22" t="str">
        <f>LEFT(JV!M768&amp;"        ",8)&amp;LEFT(JV!N768&amp;"    ",4)&amp;LEFT(JV!O768&amp;"    ",4)&amp;LEFT(JV!P768&amp;" ",1)&amp;LEFT(JV!Q768&amp;"        ",8)&amp;LEFT(JV!R768&amp;" ",1)</f>
        <v xml:space="preserve">                          </v>
      </c>
    </row>
    <row r="760" spans="1:14" x14ac:dyDescent="0.2">
      <c r="A760" s="22" t="s">
        <v>824</v>
      </c>
      <c r="B760" s="22" t="str">
        <f>LEFT(JV!$C$4&amp;"        ",8)&amp;"        "&amp;2</f>
        <v>AUPLOAD         2</v>
      </c>
      <c r="C760" s="22" t="str">
        <f>LEFT((JV!$C$5&amp;" "),4)</f>
        <v>BD05</v>
      </c>
      <c r="D760" s="22" t="str">
        <f>LEFT((JV!J769&amp;"        "),8)</f>
        <v xml:space="preserve">        </v>
      </c>
      <c r="E760" s="22" t="str">
        <f>RIGHT("000000000000"&amp;(ROUND((JV!G769+JV!H769),2)*100),12)</f>
        <v>000000000000</v>
      </c>
      <c r="F760" s="22" t="str">
        <f>LEFT(JV!I769&amp;"                                   ",35)</f>
        <v xml:space="preserve">0                                  </v>
      </c>
      <c r="G760" s="22" t="str">
        <f>IF((JV!G769&gt;0),"-",IF((JV!H769&gt;0),"+"," "))&amp;LEFT(JV!$F$5&amp;"  ",2)&amp;JV!$F$6&amp;"      "</f>
        <v xml:space="preserve">   Q      </v>
      </c>
      <c r="H760" s="22" t="str">
        <f>LEFT(JV!A769&amp;"      ",6)</f>
        <v xml:space="preserve">      </v>
      </c>
      <c r="I760" s="22" t="str">
        <f>LEFT(JV!B769&amp;"      ",6)</f>
        <v xml:space="preserve">      </v>
      </c>
      <c r="J760" s="22" t="str">
        <f>LEFT(JV!C769&amp;"      ",6)</f>
        <v xml:space="preserve">      </v>
      </c>
      <c r="K760" s="22" t="str">
        <f>LEFT(JV!D769&amp;"      ",6)</f>
        <v xml:space="preserve">      </v>
      </c>
      <c r="L760" s="22" t="str">
        <f>LEFT(JV!E769&amp;"      ",6)</f>
        <v xml:space="preserve">      </v>
      </c>
      <c r="M760" s="22" t="str">
        <f>LEFT(JV!F769&amp;"      ",6)</f>
        <v xml:space="preserve">01    </v>
      </c>
      <c r="N760" s="22" t="str">
        <f>LEFT(JV!M769&amp;"        ",8)&amp;LEFT(JV!N769&amp;"    ",4)&amp;LEFT(JV!O769&amp;"    ",4)&amp;LEFT(JV!P769&amp;" ",1)&amp;LEFT(JV!Q769&amp;"        ",8)&amp;LEFT(JV!R769&amp;" ",1)</f>
        <v xml:space="preserve">                          </v>
      </c>
    </row>
    <row r="761" spans="1:14" x14ac:dyDescent="0.2">
      <c r="A761" s="22" t="s">
        <v>825</v>
      </c>
      <c r="B761" s="22" t="str">
        <f>LEFT(JV!$C$4&amp;"        ",8)&amp;"        "&amp;2</f>
        <v>AUPLOAD         2</v>
      </c>
      <c r="C761" s="22" t="str">
        <f>LEFT((JV!$C$5&amp;" "),4)</f>
        <v>BD05</v>
      </c>
      <c r="D761" s="22" t="str">
        <f>LEFT((JV!J770&amp;"        "),8)</f>
        <v xml:space="preserve">        </v>
      </c>
      <c r="E761" s="22" t="str">
        <f>RIGHT("000000000000"&amp;(ROUND((JV!G770+JV!H770),2)*100),12)</f>
        <v>000000000000</v>
      </c>
      <c r="F761" s="22" t="str">
        <f>LEFT(JV!I770&amp;"                                   ",35)</f>
        <v xml:space="preserve">0                                  </v>
      </c>
      <c r="G761" s="22" t="str">
        <f>IF((JV!G770&gt;0),"-",IF((JV!H770&gt;0),"+"," "))&amp;LEFT(JV!$F$5&amp;"  ",2)&amp;JV!$F$6&amp;"      "</f>
        <v xml:space="preserve">   Q      </v>
      </c>
      <c r="H761" s="22" t="str">
        <f>LEFT(JV!A770&amp;"      ",6)</f>
        <v xml:space="preserve">      </v>
      </c>
      <c r="I761" s="22" t="str">
        <f>LEFT(JV!B770&amp;"      ",6)</f>
        <v xml:space="preserve">      </v>
      </c>
      <c r="J761" s="22" t="str">
        <f>LEFT(JV!C770&amp;"      ",6)</f>
        <v xml:space="preserve">      </v>
      </c>
      <c r="K761" s="22" t="str">
        <f>LEFT(JV!D770&amp;"      ",6)</f>
        <v xml:space="preserve">      </v>
      </c>
      <c r="L761" s="22" t="str">
        <f>LEFT(JV!E770&amp;"      ",6)</f>
        <v xml:space="preserve">      </v>
      </c>
      <c r="M761" s="22" t="str">
        <f>LEFT(JV!F770&amp;"      ",6)</f>
        <v xml:space="preserve">01    </v>
      </c>
      <c r="N761" s="22" t="str">
        <f>LEFT(JV!M770&amp;"        ",8)&amp;LEFT(JV!N770&amp;"    ",4)&amp;LEFT(JV!O770&amp;"    ",4)&amp;LEFT(JV!P770&amp;" ",1)&amp;LEFT(JV!Q770&amp;"        ",8)&amp;LEFT(JV!R770&amp;" ",1)</f>
        <v xml:space="preserve">                          </v>
      </c>
    </row>
    <row r="762" spans="1:14" x14ac:dyDescent="0.2">
      <c r="A762" s="22" t="s">
        <v>826</v>
      </c>
      <c r="B762" s="22" t="str">
        <f>LEFT(JV!$C$4&amp;"        ",8)&amp;"        "&amp;2</f>
        <v>AUPLOAD         2</v>
      </c>
      <c r="C762" s="22" t="str">
        <f>LEFT((JV!$C$5&amp;" "),4)</f>
        <v>BD05</v>
      </c>
      <c r="D762" s="22" t="str">
        <f>LEFT((JV!J771&amp;"        "),8)</f>
        <v xml:space="preserve">        </v>
      </c>
      <c r="E762" s="22" t="str">
        <f>RIGHT("000000000000"&amp;(ROUND((JV!G771+JV!H771),2)*100),12)</f>
        <v>000000000000</v>
      </c>
      <c r="F762" s="22" t="str">
        <f>LEFT(JV!I771&amp;"                                   ",35)</f>
        <v xml:space="preserve">0                                  </v>
      </c>
      <c r="G762" s="22" t="str">
        <f>IF((JV!G771&gt;0),"-",IF((JV!H771&gt;0),"+"," "))&amp;LEFT(JV!$F$5&amp;"  ",2)&amp;JV!$F$6&amp;"      "</f>
        <v xml:space="preserve">   Q      </v>
      </c>
      <c r="H762" s="22" t="str">
        <f>LEFT(JV!A771&amp;"      ",6)</f>
        <v xml:space="preserve">      </v>
      </c>
      <c r="I762" s="22" t="str">
        <f>LEFT(JV!B771&amp;"      ",6)</f>
        <v xml:space="preserve">      </v>
      </c>
      <c r="J762" s="22" t="str">
        <f>LEFT(JV!C771&amp;"      ",6)</f>
        <v xml:space="preserve">      </v>
      </c>
      <c r="K762" s="22" t="str">
        <f>LEFT(JV!D771&amp;"      ",6)</f>
        <v xml:space="preserve">      </v>
      </c>
      <c r="L762" s="22" t="str">
        <f>LEFT(JV!E771&amp;"      ",6)</f>
        <v xml:space="preserve">      </v>
      </c>
      <c r="M762" s="22" t="str">
        <f>LEFT(JV!F771&amp;"      ",6)</f>
        <v xml:space="preserve">01    </v>
      </c>
      <c r="N762" s="22" t="str">
        <f>LEFT(JV!M771&amp;"        ",8)&amp;LEFT(JV!N771&amp;"    ",4)&amp;LEFT(JV!O771&amp;"    ",4)&amp;LEFT(JV!P771&amp;" ",1)&amp;LEFT(JV!Q771&amp;"        ",8)&amp;LEFT(JV!R771&amp;" ",1)</f>
        <v xml:space="preserve">                          </v>
      </c>
    </row>
    <row r="763" spans="1:14" x14ac:dyDescent="0.2">
      <c r="A763" s="22" t="s">
        <v>827</v>
      </c>
      <c r="B763" s="22" t="str">
        <f>LEFT(JV!$C$4&amp;"        ",8)&amp;"        "&amp;2</f>
        <v>AUPLOAD         2</v>
      </c>
      <c r="C763" s="22" t="str">
        <f>LEFT((JV!$C$5&amp;" "),4)</f>
        <v>BD05</v>
      </c>
      <c r="D763" s="22" t="str">
        <f>LEFT((JV!J772&amp;"        "),8)</f>
        <v xml:space="preserve">        </v>
      </c>
      <c r="E763" s="22" t="str">
        <f>RIGHT("000000000000"&amp;(ROUND((JV!G772+JV!H772),2)*100),12)</f>
        <v>000000000000</v>
      </c>
      <c r="F763" s="22" t="str">
        <f>LEFT(JV!I772&amp;"                                   ",35)</f>
        <v xml:space="preserve">0                                  </v>
      </c>
      <c r="G763" s="22" t="str">
        <f>IF((JV!G772&gt;0),"-",IF((JV!H772&gt;0),"+"," "))&amp;LEFT(JV!$F$5&amp;"  ",2)&amp;JV!$F$6&amp;"      "</f>
        <v xml:space="preserve">   Q      </v>
      </c>
      <c r="H763" s="22" t="str">
        <f>LEFT(JV!A772&amp;"      ",6)</f>
        <v xml:space="preserve">      </v>
      </c>
      <c r="I763" s="22" t="str">
        <f>LEFT(JV!B772&amp;"      ",6)</f>
        <v xml:space="preserve">      </v>
      </c>
      <c r="J763" s="22" t="str">
        <f>LEFT(JV!C772&amp;"      ",6)</f>
        <v xml:space="preserve">      </v>
      </c>
      <c r="K763" s="22" t="str">
        <f>LEFT(JV!D772&amp;"      ",6)</f>
        <v xml:space="preserve">      </v>
      </c>
      <c r="L763" s="22" t="str">
        <f>LEFT(JV!E772&amp;"      ",6)</f>
        <v xml:space="preserve">      </v>
      </c>
      <c r="M763" s="22" t="str">
        <f>LEFT(JV!F772&amp;"      ",6)</f>
        <v xml:space="preserve">01    </v>
      </c>
      <c r="N763" s="22" t="str">
        <f>LEFT(JV!M772&amp;"        ",8)&amp;LEFT(JV!N772&amp;"    ",4)&amp;LEFT(JV!O772&amp;"    ",4)&amp;LEFT(JV!P772&amp;" ",1)&amp;LEFT(JV!Q772&amp;"        ",8)&amp;LEFT(JV!R772&amp;" ",1)</f>
        <v xml:space="preserve">                          </v>
      </c>
    </row>
    <row r="764" spans="1:14" x14ac:dyDescent="0.2">
      <c r="A764" s="22" t="s">
        <v>828</v>
      </c>
      <c r="B764" s="22" t="str">
        <f>LEFT(JV!$C$4&amp;"        ",8)&amp;"        "&amp;2</f>
        <v>AUPLOAD         2</v>
      </c>
      <c r="C764" s="22" t="str">
        <f>LEFT((JV!$C$5&amp;" "),4)</f>
        <v>BD05</v>
      </c>
      <c r="D764" s="22" t="str">
        <f>LEFT((JV!J773&amp;"        "),8)</f>
        <v xml:space="preserve">        </v>
      </c>
      <c r="E764" s="22" t="str">
        <f>RIGHT("000000000000"&amp;(ROUND((JV!G773+JV!H773),2)*100),12)</f>
        <v>000000000000</v>
      </c>
      <c r="F764" s="22" t="str">
        <f>LEFT(JV!I773&amp;"                                   ",35)</f>
        <v xml:space="preserve">0                                  </v>
      </c>
      <c r="G764" s="22" t="str">
        <f>IF((JV!G773&gt;0),"-",IF((JV!H773&gt;0),"+"," "))&amp;LEFT(JV!$F$5&amp;"  ",2)&amp;JV!$F$6&amp;"      "</f>
        <v xml:space="preserve">   Q      </v>
      </c>
      <c r="H764" s="22" t="str">
        <f>LEFT(JV!A773&amp;"      ",6)</f>
        <v xml:space="preserve">      </v>
      </c>
      <c r="I764" s="22" t="str">
        <f>LEFT(JV!B773&amp;"      ",6)</f>
        <v xml:space="preserve">      </v>
      </c>
      <c r="J764" s="22" t="str">
        <f>LEFT(JV!C773&amp;"      ",6)</f>
        <v xml:space="preserve">      </v>
      </c>
      <c r="K764" s="22" t="str">
        <f>LEFT(JV!D773&amp;"      ",6)</f>
        <v xml:space="preserve">      </v>
      </c>
      <c r="L764" s="22" t="str">
        <f>LEFT(JV!E773&amp;"      ",6)</f>
        <v xml:space="preserve">      </v>
      </c>
      <c r="M764" s="22" t="str">
        <f>LEFT(JV!F773&amp;"      ",6)</f>
        <v xml:space="preserve">01    </v>
      </c>
      <c r="N764" s="22" t="str">
        <f>LEFT(JV!M773&amp;"        ",8)&amp;LEFT(JV!N773&amp;"    ",4)&amp;LEFT(JV!O773&amp;"    ",4)&amp;LEFT(JV!P773&amp;" ",1)&amp;LEFT(JV!Q773&amp;"        ",8)&amp;LEFT(JV!R773&amp;" ",1)</f>
        <v xml:space="preserve">                          </v>
      </c>
    </row>
    <row r="765" spans="1:14" x14ac:dyDescent="0.2">
      <c r="A765" s="22" t="s">
        <v>829</v>
      </c>
      <c r="B765" s="22" t="str">
        <f>LEFT(JV!$C$4&amp;"        ",8)&amp;"        "&amp;2</f>
        <v>AUPLOAD         2</v>
      </c>
      <c r="C765" s="22" t="str">
        <f>LEFT((JV!$C$5&amp;" "),4)</f>
        <v>BD05</v>
      </c>
      <c r="D765" s="22" t="str">
        <f>LEFT((JV!J774&amp;"        "),8)</f>
        <v xml:space="preserve">        </v>
      </c>
      <c r="E765" s="22" t="str">
        <f>RIGHT("000000000000"&amp;(ROUND((JV!G774+JV!H774),2)*100),12)</f>
        <v>000000000000</v>
      </c>
      <c r="F765" s="22" t="str">
        <f>LEFT(JV!I774&amp;"                                   ",35)</f>
        <v xml:space="preserve">0                                  </v>
      </c>
      <c r="G765" s="22" t="str">
        <f>IF((JV!G774&gt;0),"-",IF((JV!H774&gt;0),"+"," "))&amp;LEFT(JV!$F$5&amp;"  ",2)&amp;JV!$F$6&amp;"      "</f>
        <v xml:space="preserve">   Q      </v>
      </c>
      <c r="H765" s="22" t="str">
        <f>LEFT(JV!A774&amp;"      ",6)</f>
        <v xml:space="preserve">      </v>
      </c>
      <c r="I765" s="22" t="str">
        <f>LEFT(JV!B774&amp;"      ",6)</f>
        <v xml:space="preserve">      </v>
      </c>
      <c r="J765" s="22" t="str">
        <f>LEFT(JV!C774&amp;"      ",6)</f>
        <v xml:space="preserve">      </v>
      </c>
      <c r="K765" s="22" t="str">
        <f>LEFT(JV!D774&amp;"      ",6)</f>
        <v xml:space="preserve">      </v>
      </c>
      <c r="L765" s="22" t="str">
        <f>LEFT(JV!E774&amp;"      ",6)</f>
        <v xml:space="preserve">      </v>
      </c>
      <c r="M765" s="22" t="str">
        <f>LEFT(JV!F774&amp;"      ",6)</f>
        <v xml:space="preserve">01    </v>
      </c>
      <c r="N765" s="22" t="str">
        <f>LEFT(JV!M774&amp;"        ",8)&amp;LEFT(JV!N774&amp;"    ",4)&amp;LEFT(JV!O774&amp;"    ",4)&amp;LEFT(JV!P774&amp;" ",1)&amp;LEFT(JV!Q774&amp;"        ",8)&amp;LEFT(JV!R774&amp;" ",1)</f>
        <v xml:space="preserve">                          </v>
      </c>
    </row>
    <row r="766" spans="1:14" x14ac:dyDescent="0.2">
      <c r="A766" s="22" t="s">
        <v>830</v>
      </c>
      <c r="B766" s="22" t="str">
        <f>LEFT(JV!$C$4&amp;"        ",8)&amp;"        "&amp;2</f>
        <v>AUPLOAD         2</v>
      </c>
      <c r="C766" s="22" t="str">
        <f>LEFT((JV!$C$5&amp;" "),4)</f>
        <v>BD05</v>
      </c>
      <c r="D766" s="22" t="str">
        <f>LEFT((JV!J775&amp;"        "),8)</f>
        <v xml:space="preserve">        </v>
      </c>
      <c r="E766" s="22" t="str">
        <f>RIGHT("000000000000"&amp;(ROUND((JV!G775+JV!H775),2)*100),12)</f>
        <v>000000000000</v>
      </c>
      <c r="F766" s="22" t="str">
        <f>LEFT(JV!I775&amp;"                                   ",35)</f>
        <v xml:space="preserve">0                                  </v>
      </c>
      <c r="G766" s="22" t="str">
        <f>IF((JV!G775&gt;0),"-",IF((JV!H775&gt;0),"+"," "))&amp;LEFT(JV!$F$5&amp;"  ",2)&amp;JV!$F$6&amp;"      "</f>
        <v xml:space="preserve">   Q      </v>
      </c>
      <c r="H766" s="22" t="str">
        <f>LEFT(JV!A775&amp;"      ",6)</f>
        <v xml:space="preserve">      </v>
      </c>
      <c r="I766" s="22" t="str">
        <f>LEFT(JV!B775&amp;"      ",6)</f>
        <v xml:space="preserve">      </v>
      </c>
      <c r="J766" s="22" t="str">
        <f>LEFT(JV!C775&amp;"      ",6)</f>
        <v xml:space="preserve">      </v>
      </c>
      <c r="K766" s="22" t="str">
        <f>LEFT(JV!D775&amp;"      ",6)</f>
        <v xml:space="preserve">      </v>
      </c>
      <c r="L766" s="22" t="str">
        <f>LEFT(JV!E775&amp;"      ",6)</f>
        <v xml:space="preserve">      </v>
      </c>
      <c r="M766" s="22" t="str">
        <f>LEFT(JV!F775&amp;"      ",6)</f>
        <v xml:space="preserve">01    </v>
      </c>
      <c r="N766" s="22" t="str">
        <f>LEFT(JV!M775&amp;"        ",8)&amp;LEFT(JV!N775&amp;"    ",4)&amp;LEFT(JV!O775&amp;"    ",4)&amp;LEFT(JV!P775&amp;" ",1)&amp;LEFT(JV!Q775&amp;"        ",8)&amp;LEFT(JV!R775&amp;" ",1)</f>
        <v xml:space="preserve">                          </v>
      </c>
    </row>
    <row r="767" spans="1:14" x14ac:dyDescent="0.2">
      <c r="A767" s="22" t="s">
        <v>831</v>
      </c>
      <c r="B767" s="22" t="str">
        <f>LEFT(JV!$C$4&amp;"        ",8)&amp;"        "&amp;2</f>
        <v>AUPLOAD         2</v>
      </c>
      <c r="C767" s="22" t="str">
        <f>LEFT((JV!$C$5&amp;" "),4)</f>
        <v>BD05</v>
      </c>
      <c r="D767" s="22" t="str">
        <f>LEFT((JV!J776&amp;"        "),8)</f>
        <v xml:space="preserve">        </v>
      </c>
      <c r="E767" s="22" t="str">
        <f>RIGHT("000000000000"&amp;(ROUND((JV!G776+JV!H776),2)*100),12)</f>
        <v>000000000000</v>
      </c>
      <c r="F767" s="22" t="str">
        <f>LEFT(JV!I776&amp;"                                   ",35)</f>
        <v xml:space="preserve">0                                  </v>
      </c>
      <c r="G767" s="22" t="str">
        <f>IF((JV!G776&gt;0),"-",IF((JV!H776&gt;0),"+"," "))&amp;LEFT(JV!$F$5&amp;"  ",2)&amp;JV!$F$6&amp;"      "</f>
        <v xml:space="preserve">   Q      </v>
      </c>
      <c r="H767" s="22" t="str">
        <f>LEFT(JV!A776&amp;"      ",6)</f>
        <v xml:space="preserve">      </v>
      </c>
      <c r="I767" s="22" t="str">
        <f>LEFT(JV!B776&amp;"      ",6)</f>
        <v xml:space="preserve">      </v>
      </c>
      <c r="J767" s="22" t="str">
        <f>LEFT(JV!C776&amp;"      ",6)</f>
        <v xml:space="preserve">      </v>
      </c>
      <c r="K767" s="22" t="str">
        <f>LEFT(JV!D776&amp;"      ",6)</f>
        <v xml:space="preserve">      </v>
      </c>
      <c r="L767" s="22" t="str">
        <f>LEFT(JV!E776&amp;"      ",6)</f>
        <v xml:space="preserve">      </v>
      </c>
      <c r="M767" s="22" t="str">
        <f>LEFT(JV!F776&amp;"      ",6)</f>
        <v xml:space="preserve">01    </v>
      </c>
      <c r="N767" s="22" t="str">
        <f>LEFT(JV!M776&amp;"        ",8)&amp;LEFT(JV!N776&amp;"    ",4)&amp;LEFT(JV!O776&amp;"    ",4)&amp;LEFT(JV!P776&amp;" ",1)&amp;LEFT(JV!Q776&amp;"        ",8)&amp;LEFT(JV!R776&amp;" ",1)</f>
        <v xml:space="preserve">                          </v>
      </c>
    </row>
    <row r="768" spans="1:14" x14ac:dyDescent="0.2">
      <c r="A768" s="22" t="s">
        <v>832</v>
      </c>
      <c r="B768" s="22" t="str">
        <f>LEFT(JV!$C$4&amp;"        ",8)&amp;"        "&amp;2</f>
        <v>AUPLOAD         2</v>
      </c>
      <c r="C768" s="22" t="str">
        <f>LEFT((JV!$C$5&amp;" "),4)</f>
        <v>BD05</v>
      </c>
      <c r="D768" s="22" t="str">
        <f>LEFT((JV!J777&amp;"        "),8)</f>
        <v xml:space="preserve">        </v>
      </c>
      <c r="E768" s="22" t="str">
        <f>RIGHT("000000000000"&amp;(ROUND((JV!G777+JV!H777),2)*100),12)</f>
        <v>000000000000</v>
      </c>
      <c r="F768" s="22" t="str">
        <f>LEFT(JV!I777&amp;"                                   ",35)</f>
        <v xml:space="preserve">0                                  </v>
      </c>
      <c r="G768" s="22" t="str">
        <f>IF((JV!G777&gt;0),"-",IF((JV!H777&gt;0),"+"," "))&amp;LEFT(JV!$F$5&amp;"  ",2)&amp;JV!$F$6&amp;"      "</f>
        <v xml:space="preserve">   Q      </v>
      </c>
      <c r="H768" s="22" t="str">
        <f>LEFT(JV!A777&amp;"      ",6)</f>
        <v xml:space="preserve">      </v>
      </c>
      <c r="I768" s="22" t="str">
        <f>LEFT(JV!B777&amp;"      ",6)</f>
        <v xml:space="preserve">      </v>
      </c>
      <c r="J768" s="22" t="str">
        <f>LEFT(JV!C777&amp;"      ",6)</f>
        <v xml:space="preserve">      </v>
      </c>
      <c r="K768" s="22" t="str">
        <f>LEFT(JV!D777&amp;"      ",6)</f>
        <v xml:space="preserve">      </v>
      </c>
      <c r="L768" s="22" t="str">
        <f>LEFT(JV!E777&amp;"      ",6)</f>
        <v xml:space="preserve">      </v>
      </c>
      <c r="M768" s="22" t="str">
        <f>LEFT(JV!F777&amp;"      ",6)</f>
        <v xml:space="preserve">01    </v>
      </c>
      <c r="N768" s="22" t="str">
        <f>LEFT(JV!M777&amp;"        ",8)&amp;LEFT(JV!N777&amp;"    ",4)&amp;LEFT(JV!O777&amp;"    ",4)&amp;LEFT(JV!P777&amp;" ",1)&amp;LEFT(JV!Q777&amp;"        ",8)&amp;LEFT(JV!R777&amp;" ",1)</f>
        <v xml:space="preserve">                          </v>
      </c>
    </row>
    <row r="769" spans="1:14" x14ac:dyDescent="0.2">
      <c r="A769" s="22" t="s">
        <v>833</v>
      </c>
      <c r="B769" s="22" t="str">
        <f>LEFT(JV!$C$4&amp;"        ",8)&amp;"        "&amp;2</f>
        <v>AUPLOAD         2</v>
      </c>
      <c r="C769" s="22" t="str">
        <f>LEFT((JV!$C$5&amp;" "),4)</f>
        <v>BD05</v>
      </c>
      <c r="D769" s="22" t="str">
        <f>LEFT((JV!J778&amp;"        "),8)</f>
        <v xml:space="preserve">        </v>
      </c>
      <c r="E769" s="22" t="str">
        <f>RIGHT("000000000000"&amp;(ROUND((JV!G778+JV!H778),2)*100),12)</f>
        <v>000000000000</v>
      </c>
      <c r="F769" s="22" t="str">
        <f>LEFT(JV!I778&amp;"                                   ",35)</f>
        <v xml:space="preserve">0                                  </v>
      </c>
      <c r="G769" s="22" t="str">
        <f>IF((JV!G778&gt;0),"-",IF((JV!H778&gt;0),"+"," "))&amp;LEFT(JV!$F$5&amp;"  ",2)&amp;JV!$F$6&amp;"      "</f>
        <v xml:space="preserve">   Q      </v>
      </c>
      <c r="H769" s="22" t="str">
        <f>LEFT(JV!A778&amp;"      ",6)</f>
        <v xml:space="preserve">      </v>
      </c>
      <c r="I769" s="22" t="str">
        <f>LEFT(JV!B778&amp;"      ",6)</f>
        <v xml:space="preserve">      </v>
      </c>
      <c r="J769" s="22" t="str">
        <f>LEFT(JV!C778&amp;"      ",6)</f>
        <v xml:space="preserve">      </v>
      </c>
      <c r="K769" s="22" t="str">
        <f>LEFT(JV!D778&amp;"      ",6)</f>
        <v xml:space="preserve">      </v>
      </c>
      <c r="L769" s="22" t="str">
        <f>LEFT(JV!E778&amp;"      ",6)</f>
        <v xml:space="preserve">      </v>
      </c>
      <c r="M769" s="22" t="str">
        <f>LEFT(JV!F778&amp;"      ",6)</f>
        <v xml:space="preserve">01    </v>
      </c>
      <c r="N769" s="22" t="str">
        <f>LEFT(JV!M778&amp;"        ",8)&amp;LEFT(JV!N778&amp;"    ",4)&amp;LEFT(JV!O778&amp;"    ",4)&amp;LEFT(JV!P778&amp;" ",1)&amp;LEFT(JV!Q778&amp;"        ",8)&amp;LEFT(JV!R778&amp;" ",1)</f>
        <v xml:space="preserve">                          </v>
      </c>
    </row>
    <row r="770" spans="1:14" x14ac:dyDescent="0.2">
      <c r="A770" s="22" t="s">
        <v>834</v>
      </c>
      <c r="B770" s="22" t="str">
        <f>LEFT(JV!$C$4&amp;"        ",8)&amp;"        "&amp;2</f>
        <v>AUPLOAD         2</v>
      </c>
      <c r="C770" s="22" t="str">
        <f>LEFT((JV!$C$5&amp;" "),4)</f>
        <v>BD05</v>
      </c>
      <c r="D770" s="22" t="str">
        <f>LEFT((JV!J779&amp;"        "),8)</f>
        <v xml:space="preserve">        </v>
      </c>
      <c r="E770" s="22" t="str">
        <f>RIGHT("000000000000"&amp;(ROUND((JV!G779+JV!H779),2)*100),12)</f>
        <v>000000000000</v>
      </c>
      <c r="F770" s="22" t="str">
        <f>LEFT(JV!I779&amp;"                                   ",35)</f>
        <v xml:space="preserve">0                                  </v>
      </c>
      <c r="G770" s="22" t="str">
        <f>IF((JV!G779&gt;0),"-",IF((JV!H779&gt;0),"+"," "))&amp;LEFT(JV!$F$5&amp;"  ",2)&amp;JV!$F$6&amp;"      "</f>
        <v xml:space="preserve">   Q      </v>
      </c>
      <c r="H770" s="22" t="str">
        <f>LEFT(JV!A779&amp;"      ",6)</f>
        <v xml:space="preserve">      </v>
      </c>
      <c r="I770" s="22" t="str">
        <f>LEFT(JV!B779&amp;"      ",6)</f>
        <v xml:space="preserve">      </v>
      </c>
      <c r="J770" s="22" t="str">
        <f>LEFT(JV!C779&amp;"      ",6)</f>
        <v xml:space="preserve">      </v>
      </c>
      <c r="K770" s="22" t="str">
        <f>LEFT(JV!D779&amp;"      ",6)</f>
        <v xml:space="preserve">      </v>
      </c>
      <c r="L770" s="22" t="str">
        <f>LEFT(JV!E779&amp;"      ",6)</f>
        <v xml:space="preserve">      </v>
      </c>
      <c r="M770" s="22" t="str">
        <f>LEFT(JV!F779&amp;"      ",6)</f>
        <v xml:space="preserve">01    </v>
      </c>
      <c r="N770" s="22" t="str">
        <f>LEFT(JV!M779&amp;"        ",8)&amp;LEFT(JV!N779&amp;"    ",4)&amp;LEFT(JV!O779&amp;"    ",4)&amp;LEFT(JV!P779&amp;" ",1)&amp;LEFT(JV!Q779&amp;"        ",8)&amp;LEFT(JV!R779&amp;" ",1)</f>
        <v xml:space="preserve">                          </v>
      </c>
    </row>
    <row r="771" spans="1:14" x14ac:dyDescent="0.2">
      <c r="A771" s="22" t="s">
        <v>835</v>
      </c>
      <c r="B771" s="22" t="str">
        <f>LEFT(JV!$C$4&amp;"        ",8)&amp;"        "&amp;2</f>
        <v>AUPLOAD         2</v>
      </c>
      <c r="C771" s="22" t="str">
        <f>LEFT((JV!$C$5&amp;" "),4)</f>
        <v>BD05</v>
      </c>
      <c r="D771" s="22" t="str">
        <f>LEFT((JV!J780&amp;"        "),8)</f>
        <v xml:space="preserve">        </v>
      </c>
      <c r="E771" s="22" t="str">
        <f>RIGHT("000000000000"&amp;(ROUND((JV!G780+JV!H780),2)*100),12)</f>
        <v>000000000000</v>
      </c>
      <c r="F771" s="22" t="str">
        <f>LEFT(JV!I780&amp;"                                   ",35)</f>
        <v xml:space="preserve">0                                  </v>
      </c>
      <c r="G771" s="22" t="str">
        <f>IF((JV!G780&gt;0),"-",IF((JV!H780&gt;0),"+"," "))&amp;LEFT(JV!$F$5&amp;"  ",2)&amp;JV!$F$6&amp;"      "</f>
        <v xml:space="preserve">   Q      </v>
      </c>
      <c r="H771" s="22" t="str">
        <f>LEFT(JV!A780&amp;"      ",6)</f>
        <v xml:space="preserve">      </v>
      </c>
      <c r="I771" s="22" t="str">
        <f>LEFT(JV!B780&amp;"      ",6)</f>
        <v xml:space="preserve">      </v>
      </c>
      <c r="J771" s="22" t="str">
        <f>LEFT(JV!C780&amp;"      ",6)</f>
        <v xml:space="preserve">      </v>
      </c>
      <c r="K771" s="22" t="str">
        <f>LEFT(JV!D780&amp;"      ",6)</f>
        <v xml:space="preserve">      </v>
      </c>
      <c r="L771" s="22" t="str">
        <f>LEFT(JV!E780&amp;"      ",6)</f>
        <v xml:space="preserve">      </v>
      </c>
      <c r="M771" s="22" t="str">
        <f>LEFT(JV!F780&amp;"      ",6)</f>
        <v xml:space="preserve">01    </v>
      </c>
      <c r="N771" s="22" t="str">
        <f>LEFT(JV!M780&amp;"        ",8)&amp;LEFT(JV!N780&amp;"    ",4)&amp;LEFT(JV!O780&amp;"    ",4)&amp;LEFT(JV!P780&amp;" ",1)&amp;LEFT(JV!Q780&amp;"        ",8)&amp;LEFT(JV!R780&amp;" ",1)</f>
        <v xml:space="preserve">                          </v>
      </c>
    </row>
    <row r="772" spans="1:14" x14ac:dyDescent="0.2">
      <c r="A772" s="22" t="s">
        <v>836</v>
      </c>
      <c r="B772" s="22" t="str">
        <f>LEFT(JV!$C$4&amp;"        ",8)&amp;"        "&amp;2</f>
        <v>AUPLOAD         2</v>
      </c>
      <c r="C772" s="22" t="str">
        <f>LEFT((JV!$C$5&amp;" "),4)</f>
        <v>BD05</v>
      </c>
      <c r="D772" s="22" t="str">
        <f>LEFT((JV!J781&amp;"        "),8)</f>
        <v xml:space="preserve">        </v>
      </c>
      <c r="E772" s="22" t="str">
        <f>RIGHT("000000000000"&amp;(ROUND((JV!G781+JV!H781),2)*100),12)</f>
        <v>000000000000</v>
      </c>
      <c r="F772" s="22" t="str">
        <f>LEFT(JV!I781&amp;"                                   ",35)</f>
        <v xml:space="preserve">0                                  </v>
      </c>
      <c r="G772" s="22" t="str">
        <f>IF((JV!G781&gt;0),"-",IF((JV!H781&gt;0),"+"," "))&amp;LEFT(JV!$F$5&amp;"  ",2)&amp;JV!$F$6&amp;"      "</f>
        <v xml:space="preserve">   Q      </v>
      </c>
      <c r="H772" s="22" t="str">
        <f>LEFT(JV!A781&amp;"      ",6)</f>
        <v xml:space="preserve">      </v>
      </c>
      <c r="I772" s="22" t="str">
        <f>LEFT(JV!B781&amp;"      ",6)</f>
        <v xml:space="preserve">      </v>
      </c>
      <c r="J772" s="22" t="str">
        <f>LEFT(JV!C781&amp;"      ",6)</f>
        <v xml:space="preserve">      </v>
      </c>
      <c r="K772" s="22" t="str">
        <f>LEFT(JV!D781&amp;"      ",6)</f>
        <v xml:space="preserve">      </v>
      </c>
      <c r="L772" s="22" t="str">
        <f>LEFT(JV!E781&amp;"      ",6)</f>
        <v xml:space="preserve">      </v>
      </c>
      <c r="M772" s="22" t="str">
        <f>LEFT(JV!F781&amp;"      ",6)</f>
        <v xml:space="preserve">01    </v>
      </c>
      <c r="N772" s="22" t="str">
        <f>LEFT(JV!M781&amp;"        ",8)&amp;LEFT(JV!N781&amp;"    ",4)&amp;LEFT(JV!O781&amp;"    ",4)&amp;LEFT(JV!P781&amp;" ",1)&amp;LEFT(JV!Q781&amp;"        ",8)&amp;LEFT(JV!R781&amp;" ",1)</f>
        <v xml:space="preserve">                          </v>
      </c>
    </row>
    <row r="773" spans="1:14" x14ac:dyDescent="0.2">
      <c r="A773" s="22" t="s">
        <v>837</v>
      </c>
      <c r="B773" s="22" t="str">
        <f>LEFT(JV!$C$4&amp;"        ",8)&amp;"        "&amp;2</f>
        <v>AUPLOAD         2</v>
      </c>
      <c r="C773" s="22" t="str">
        <f>LEFT((JV!$C$5&amp;" "),4)</f>
        <v>BD05</v>
      </c>
      <c r="D773" s="22" t="str">
        <f>LEFT((JV!J782&amp;"        "),8)</f>
        <v xml:space="preserve">        </v>
      </c>
      <c r="E773" s="22" t="str">
        <f>RIGHT("000000000000"&amp;(ROUND((JV!G782+JV!H782),2)*100),12)</f>
        <v>000000000000</v>
      </c>
      <c r="F773" s="22" t="str">
        <f>LEFT(JV!I782&amp;"                                   ",35)</f>
        <v xml:space="preserve">0                                  </v>
      </c>
      <c r="G773" s="22" t="str">
        <f>IF((JV!G782&gt;0),"-",IF((JV!H782&gt;0),"+"," "))&amp;LEFT(JV!$F$5&amp;"  ",2)&amp;JV!$F$6&amp;"      "</f>
        <v xml:space="preserve">   Q      </v>
      </c>
      <c r="H773" s="22" t="str">
        <f>LEFT(JV!A782&amp;"      ",6)</f>
        <v xml:space="preserve">      </v>
      </c>
      <c r="I773" s="22" t="str">
        <f>LEFT(JV!B782&amp;"      ",6)</f>
        <v xml:space="preserve">      </v>
      </c>
      <c r="J773" s="22" t="str">
        <f>LEFT(JV!C782&amp;"      ",6)</f>
        <v xml:space="preserve">      </v>
      </c>
      <c r="K773" s="22" t="str">
        <f>LEFT(JV!D782&amp;"      ",6)</f>
        <v xml:space="preserve">      </v>
      </c>
      <c r="L773" s="22" t="str">
        <f>LEFT(JV!E782&amp;"      ",6)</f>
        <v xml:space="preserve">      </v>
      </c>
      <c r="M773" s="22" t="str">
        <f>LEFT(JV!F782&amp;"      ",6)</f>
        <v xml:space="preserve">01    </v>
      </c>
      <c r="N773" s="22" t="str">
        <f>LEFT(JV!M782&amp;"        ",8)&amp;LEFT(JV!N782&amp;"    ",4)&amp;LEFT(JV!O782&amp;"    ",4)&amp;LEFT(JV!P782&amp;" ",1)&amp;LEFT(JV!Q782&amp;"        ",8)&amp;LEFT(JV!R782&amp;" ",1)</f>
        <v xml:space="preserve">                          </v>
      </c>
    </row>
    <row r="774" spans="1:14" x14ac:dyDescent="0.2">
      <c r="A774" s="22" t="s">
        <v>838</v>
      </c>
      <c r="B774" s="22" t="str">
        <f>LEFT(JV!$C$4&amp;"        ",8)&amp;"        "&amp;2</f>
        <v>AUPLOAD         2</v>
      </c>
      <c r="C774" s="22" t="str">
        <f>LEFT((JV!$C$5&amp;" "),4)</f>
        <v>BD05</v>
      </c>
      <c r="D774" s="22" t="str">
        <f>LEFT((JV!J783&amp;"        "),8)</f>
        <v xml:space="preserve">        </v>
      </c>
      <c r="E774" s="22" t="str">
        <f>RIGHT("000000000000"&amp;(ROUND((JV!G783+JV!H783),2)*100),12)</f>
        <v>000000000000</v>
      </c>
      <c r="F774" s="22" t="str">
        <f>LEFT(JV!I783&amp;"                                   ",35)</f>
        <v xml:space="preserve">0                                  </v>
      </c>
      <c r="G774" s="22" t="str">
        <f>IF((JV!G783&gt;0),"-",IF((JV!H783&gt;0),"+"," "))&amp;LEFT(JV!$F$5&amp;"  ",2)&amp;JV!$F$6&amp;"      "</f>
        <v xml:space="preserve">   Q      </v>
      </c>
      <c r="H774" s="22" t="str">
        <f>LEFT(JV!A783&amp;"      ",6)</f>
        <v xml:space="preserve">      </v>
      </c>
      <c r="I774" s="22" t="str">
        <f>LEFT(JV!B783&amp;"      ",6)</f>
        <v xml:space="preserve">      </v>
      </c>
      <c r="J774" s="22" t="str">
        <f>LEFT(JV!C783&amp;"      ",6)</f>
        <v xml:space="preserve">      </v>
      </c>
      <c r="K774" s="22" t="str">
        <f>LEFT(JV!D783&amp;"      ",6)</f>
        <v xml:space="preserve">      </v>
      </c>
      <c r="L774" s="22" t="str">
        <f>LEFT(JV!E783&amp;"      ",6)</f>
        <v xml:space="preserve">      </v>
      </c>
      <c r="M774" s="22" t="str">
        <f>LEFT(JV!F783&amp;"      ",6)</f>
        <v xml:space="preserve">01    </v>
      </c>
      <c r="N774" s="22" t="str">
        <f>LEFT(JV!M783&amp;"        ",8)&amp;LEFT(JV!N783&amp;"    ",4)&amp;LEFT(JV!O783&amp;"    ",4)&amp;LEFT(JV!P783&amp;" ",1)&amp;LEFT(JV!Q783&amp;"        ",8)&amp;LEFT(JV!R783&amp;" ",1)</f>
        <v xml:space="preserve">                          </v>
      </c>
    </row>
    <row r="775" spans="1:14" x14ac:dyDescent="0.2">
      <c r="A775" s="22" t="s">
        <v>839</v>
      </c>
      <c r="B775" s="22" t="str">
        <f>LEFT(JV!$C$4&amp;"        ",8)&amp;"        "&amp;2</f>
        <v>AUPLOAD         2</v>
      </c>
      <c r="C775" s="22" t="str">
        <f>LEFT((JV!$C$5&amp;" "),4)</f>
        <v>BD05</v>
      </c>
      <c r="D775" s="22" t="str">
        <f>LEFT((JV!J784&amp;"        "),8)</f>
        <v xml:space="preserve">        </v>
      </c>
      <c r="E775" s="22" t="str">
        <f>RIGHT("000000000000"&amp;(ROUND((JV!G784+JV!H784),2)*100),12)</f>
        <v>000000000000</v>
      </c>
      <c r="F775" s="22" t="str">
        <f>LEFT(JV!I784&amp;"                                   ",35)</f>
        <v xml:space="preserve">0                                  </v>
      </c>
      <c r="G775" s="22" t="str">
        <f>IF((JV!G784&gt;0),"-",IF((JV!H784&gt;0),"+"," "))&amp;LEFT(JV!$F$5&amp;"  ",2)&amp;JV!$F$6&amp;"      "</f>
        <v xml:space="preserve">   Q      </v>
      </c>
      <c r="H775" s="22" t="str">
        <f>LEFT(JV!A784&amp;"      ",6)</f>
        <v xml:space="preserve">      </v>
      </c>
      <c r="I775" s="22" t="str">
        <f>LEFT(JV!B784&amp;"      ",6)</f>
        <v xml:space="preserve">      </v>
      </c>
      <c r="J775" s="22" t="str">
        <f>LEFT(JV!C784&amp;"      ",6)</f>
        <v xml:space="preserve">      </v>
      </c>
      <c r="K775" s="22" t="str">
        <f>LEFT(JV!D784&amp;"      ",6)</f>
        <v xml:space="preserve">      </v>
      </c>
      <c r="L775" s="22" t="str">
        <f>LEFT(JV!E784&amp;"      ",6)</f>
        <v xml:space="preserve">      </v>
      </c>
      <c r="M775" s="22" t="str">
        <f>LEFT(JV!F784&amp;"      ",6)</f>
        <v xml:space="preserve">01    </v>
      </c>
      <c r="N775" s="22" t="str">
        <f>LEFT(JV!M784&amp;"        ",8)&amp;LEFT(JV!N784&amp;"    ",4)&amp;LEFT(JV!O784&amp;"    ",4)&amp;LEFT(JV!P784&amp;" ",1)&amp;LEFT(JV!Q784&amp;"        ",8)&amp;LEFT(JV!R784&amp;" ",1)</f>
        <v xml:space="preserve">                          </v>
      </c>
    </row>
    <row r="776" spans="1:14" x14ac:dyDescent="0.2">
      <c r="A776" s="22" t="s">
        <v>840</v>
      </c>
      <c r="B776" s="22" t="str">
        <f>LEFT(JV!$C$4&amp;"        ",8)&amp;"        "&amp;2</f>
        <v>AUPLOAD         2</v>
      </c>
      <c r="C776" s="22" t="str">
        <f>LEFT((JV!$C$5&amp;" "),4)</f>
        <v>BD05</v>
      </c>
      <c r="D776" s="22" t="str">
        <f>LEFT((JV!J785&amp;"        "),8)</f>
        <v xml:space="preserve">        </v>
      </c>
      <c r="E776" s="22" t="str">
        <f>RIGHT("000000000000"&amp;(ROUND((JV!G785+JV!H785),2)*100),12)</f>
        <v>000000000000</v>
      </c>
      <c r="F776" s="22" t="str">
        <f>LEFT(JV!I785&amp;"                                   ",35)</f>
        <v xml:space="preserve">0                                  </v>
      </c>
      <c r="G776" s="22" t="str">
        <f>IF((JV!G785&gt;0),"-",IF((JV!H785&gt;0),"+"," "))&amp;LEFT(JV!$F$5&amp;"  ",2)&amp;JV!$F$6&amp;"      "</f>
        <v xml:space="preserve">   Q      </v>
      </c>
      <c r="H776" s="22" t="str">
        <f>LEFT(JV!A785&amp;"      ",6)</f>
        <v xml:space="preserve">      </v>
      </c>
      <c r="I776" s="22" t="str">
        <f>LEFT(JV!B785&amp;"      ",6)</f>
        <v xml:space="preserve">      </v>
      </c>
      <c r="J776" s="22" t="str">
        <f>LEFT(JV!C785&amp;"      ",6)</f>
        <v xml:space="preserve">      </v>
      </c>
      <c r="K776" s="22" t="str">
        <f>LEFT(JV!D785&amp;"      ",6)</f>
        <v xml:space="preserve">      </v>
      </c>
      <c r="L776" s="22" t="str">
        <f>LEFT(JV!E785&amp;"      ",6)</f>
        <v xml:space="preserve">      </v>
      </c>
      <c r="M776" s="22" t="str">
        <f>LEFT(JV!F785&amp;"      ",6)</f>
        <v xml:space="preserve">01    </v>
      </c>
      <c r="N776" s="22" t="str">
        <f>LEFT(JV!M785&amp;"        ",8)&amp;LEFT(JV!N785&amp;"    ",4)&amp;LEFT(JV!O785&amp;"    ",4)&amp;LEFT(JV!P785&amp;" ",1)&amp;LEFT(JV!Q785&amp;"        ",8)&amp;LEFT(JV!R785&amp;" ",1)</f>
        <v xml:space="preserve">                          </v>
      </c>
    </row>
    <row r="777" spans="1:14" x14ac:dyDescent="0.2">
      <c r="A777" s="22" t="s">
        <v>841</v>
      </c>
      <c r="B777" s="22" t="str">
        <f>LEFT(JV!$C$4&amp;"        ",8)&amp;"        "&amp;2</f>
        <v>AUPLOAD         2</v>
      </c>
      <c r="C777" s="22" t="str">
        <f>LEFT((JV!$C$5&amp;" "),4)</f>
        <v>BD05</v>
      </c>
      <c r="D777" s="22" t="str">
        <f>LEFT((JV!J786&amp;"        "),8)</f>
        <v xml:space="preserve">        </v>
      </c>
      <c r="E777" s="22" t="str">
        <f>RIGHT("000000000000"&amp;(ROUND((JV!G786+JV!H786),2)*100),12)</f>
        <v>000000000000</v>
      </c>
      <c r="F777" s="22" t="str">
        <f>LEFT(JV!I786&amp;"                                   ",35)</f>
        <v xml:space="preserve">0                                  </v>
      </c>
      <c r="G777" s="22" t="str">
        <f>IF((JV!G786&gt;0),"-",IF((JV!H786&gt;0),"+"," "))&amp;LEFT(JV!$F$5&amp;"  ",2)&amp;JV!$F$6&amp;"      "</f>
        <v xml:space="preserve">   Q      </v>
      </c>
      <c r="H777" s="22" t="str">
        <f>LEFT(JV!A786&amp;"      ",6)</f>
        <v xml:space="preserve">      </v>
      </c>
      <c r="I777" s="22" t="str">
        <f>LEFT(JV!B786&amp;"      ",6)</f>
        <v xml:space="preserve">      </v>
      </c>
      <c r="J777" s="22" t="str">
        <f>LEFT(JV!C786&amp;"      ",6)</f>
        <v xml:space="preserve">      </v>
      </c>
      <c r="K777" s="22" t="str">
        <f>LEFT(JV!D786&amp;"      ",6)</f>
        <v xml:space="preserve">      </v>
      </c>
      <c r="L777" s="22" t="str">
        <f>LEFT(JV!E786&amp;"      ",6)</f>
        <v xml:space="preserve">      </v>
      </c>
      <c r="M777" s="22" t="str">
        <f>LEFT(JV!F786&amp;"      ",6)</f>
        <v xml:space="preserve">01    </v>
      </c>
      <c r="N777" s="22" t="str">
        <f>LEFT(JV!M786&amp;"        ",8)&amp;LEFT(JV!N786&amp;"    ",4)&amp;LEFT(JV!O786&amp;"    ",4)&amp;LEFT(JV!P786&amp;" ",1)&amp;LEFT(JV!Q786&amp;"        ",8)&amp;LEFT(JV!R786&amp;" ",1)</f>
        <v xml:space="preserve">                          </v>
      </c>
    </row>
    <row r="778" spans="1:14" x14ac:dyDescent="0.2">
      <c r="A778" s="22" t="s">
        <v>842</v>
      </c>
      <c r="B778" s="22" t="str">
        <f>LEFT(JV!$C$4&amp;"        ",8)&amp;"        "&amp;2</f>
        <v>AUPLOAD         2</v>
      </c>
      <c r="C778" s="22" t="str">
        <f>LEFT((JV!$C$5&amp;" "),4)</f>
        <v>BD05</v>
      </c>
      <c r="D778" s="22" t="str">
        <f>LEFT((JV!J787&amp;"        "),8)</f>
        <v xml:space="preserve">        </v>
      </c>
      <c r="E778" s="22" t="str">
        <f>RIGHT("000000000000"&amp;(ROUND((JV!G787+JV!H787),2)*100),12)</f>
        <v>000000000000</v>
      </c>
      <c r="F778" s="22" t="str">
        <f>LEFT(JV!I787&amp;"                                   ",35)</f>
        <v xml:space="preserve">0                                  </v>
      </c>
      <c r="G778" s="22" t="str">
        <f>IF((JV!G787&gt;0),"-",IF((JV!H787&gt;0),"+"," "))&amp;LEFT(JV!$F$5&amp;"  ",2)&amp;JV!$F$6&amp;"      "</f>
        <v xml:space="preserve">   Q      </v>
      </c>
      <c r="H778" s="22" t="str">
        <f>LEFT(JV!A787&amp;"      ",6)</f>
        <v xml:space="preserve">      </v>
      </c>
      <c r="I778" s="22" t="str">
        <f>LEFT(JV!B787&amp;"      ",6)</f>
        <v xml:space="preserve">      </v>
      </c>
      <c r="J778" s="22" t="str">
        <f>LEFT(JV!C787&amp;"      ",6)</f>
        <v xml:space="preserve">      </v>
      </c>
      <c r="K778" s="22" t="str">
        <f>LEFT(JV!D787&amp;"      ",6)</f>
        <v xml:space="preserve">      </v>
      </c>
      <c r="L778" s="22" t="str">
        <f>LEFT(JV!E787&amp;"      ",6)</f>
        <v xml:space="preserve">      </v>
      </c>
      <c r="M778" s="22" t="str">
        <f>LEFT(JV!F787&amp;"      ",6)</f>
        <v xml:space="preserve">01    </v>
      </c>
      <c r="N778" s="22" t="str">
        <f>LEFT(JV!M787&amp;"        ",8)&amp;LEFT(JV!N787&amp;"    ",4)&amp;LEFT(JV!O787&amp;"    ",4)&amp;LEFT(JV!P787&amp;" ",1)&amp;LEFT(JV!Q787&amp;"        ",8)&amp;LEFT(JV!R787&amp;" ",1)</f>
        <v xml:space="preserve">                          </v>
      </c>
    </row>
    <row r="779" spans="1:14" x14ac:dyDescent="0.2">
      <c r="A779" s="22" t="s">
        <v>843</v>
      </c>
      <c r="B779" s="22" t="str">
        <f>LEFT(JV!$C$4&amp;"        ",8)&amp;"        "&amp;2</f>
        <v>AUPLOAD         2</v>
      </c>
      <c r="C779" s="22" t="str">
        <f>LEFT((JV!$C$5&amp;" "),4)</f>
        <v>BD05</v>
      </c>
      <c r="D779" s="22" t="str">
        <f>LEFT((JV!J788&amp;"        "),8)</f>
        <v xml:space="preserve">        </v>
      </c>
      <c r="E779" s="22" t="str">
        <f>RIGHT("000000000000"&amp;(ROUND((JV!G788+JV!H788),2)*100),12)</f>
        <v>000000000000</v>
      </c>
      <c r="F779" s="22" t="str">
        <f>LEFT(JV!I788&amp;"                                   ",35)</f>
        <v xml:space="preserve">0                                  </v>
      </c>
      <c r="G779" s="22" t="str">
        <f>IF((JV!G788&gt;0),"-",IF((JV!H788&gt;0),"+"," "))&amp;LEFT(JV!$F$5&amp;"  ",2)&amp;JV!$F$6&amp;"      "</f>
        <v xml:space="preserve">   Q      </v>
      </c>
      <c r="H779" s="22" t="str">
        <f>LEFT(JV!A788&amp;"      ",6)</f>
        <v xml:space="preserve">      </v>
      </c>
      <c r="I779" s="22" t="str">
        <f>LEFT(JV!B788&amp;"      ",6)</f>
        <v xml:space="preserve">      </v>
      </c>
      <c r="J779" s="22" t="str">
        <f>LEFT(JV!C788&amp;"      ",6)</f>
        <v xml:space="preserve">      </v>
      </c>
      <c r="K779" s="22" t="str">
        <f>LEFT(JV!D788&amp;"      ",6)</f>
        <v xml:space="preserve">      </v>
      </c>
      <c r="L779" s="22" t="str">
        <f>LEFT(JV!E788&amp;"      ",6)</f>
        <v xml:space="preserve">      </v>
      </c>
      <c r="M779" s="22" t="str">
        <f>LEFT(JV!F788&amp;"      ",6)</f>
        <v xml:space="preserve">01    </v>
      </c>
      <c r="N779" s="22" t="str">
        <f>LEFT(JV!M788&amp;"        ",8)&amp;LEFT(JV!N788&amp;"    ",4)&amp;LEFT(JV!O788&amp;"    ",4)&amp;LEFT(JV!P788&amp;" ",1)&amp;LEFT(JV!Q788&amp;"        ",8)&amp;LEFT(JV!R788&amp;" ",1)</f>
        <v xml:space="preserve">                          </v>
      </c>
    </row>
    <row r="780" spans="1:14" x14ac:dyDescent="0.2">
      <c r="A780" s="22" t="s">
        <v>844</v>
      </c>
      <c r="B780" s="22" t="str">
        <f>LEFT(JV!$C$4&amp;"        ",8)&amp;"        "&amp;2</f>
        <v>AUPLOAD         2</v>
      </c>
      <c r="C780" s="22" t="str">
        <f>LEFT((JV!$C$5&amp;" "),4)</f>
        <v>BD05</v>
      </c>
      <c r="D780" s="22" t="str">
        <f>LEFT((JV!J789&amp;"        "),8)</f>
        <v xml:space="preserve">        </v>
      </c>
      <c r="E780" s="22" t="str">
        <f>RIGHT("000000000000"&amp;(ROUND((JV!G789+JV!H789),2)*100),12)</f>
        <v>000000000000</v>
      </c>
      <c r="F780" s="22" t="str">
        <f>LEFT(JV!I789&amp;"                                   ",35)</f>
        <v xml:space="preserve">0                                  </v>
      </c>
      <c r="G780" s="22" t="str">
        <f>IF((JV!G789&gt;0),"-",IF((JV!H789&gt;0),"+"," "))&amp;LEFT(JV!$F$5&amp;"  ",2)&amp;JV!$F$6&amp;"      "</f>
        <v xml:space="preserve">   Q      </v>
      </c>
      <c r="H780" s="22" t="str">
        <f>LEFT(JV!A789&amp;"      ",6)</f>
        <v xml:space="preserve">      </v>
      </c>
      <c r="I780" s="22" t="str">
        <f>LEFT(JV!B789&amp;"      ",6)</f>
        <v xml:space="preserve">      </v>
      </c>
      <c r="J780" s="22" t="str">
        <f>LEFT(JV!C789&amp;"      ",6)</f>
        <v xml:space="preserve">      </v>
      </c>
      <c r="K780" s="22" t="str">
        <f>LEFT(JV!D789&amp;"      ",6)</f>
        <v xml:space="preserve">      </v>
      </c>
      <c r="L780" s="22" t="str">
        <f>LEFT(JV!E789&amp;"      ",6)</f>
        <v xml:space="preserve">      </v>
      </c>
      <c r="M780" s="22" t="str">
        <f>LEFT(JV!F789&amp;"      ",6)</f>
        <v xml:space="preserve">01    </v>
      </c>
      <c r="N780" s="22" t="str">
        <f>LEFT(JV!M789&amp;"        ",8)&amp;LEFT(JV!N789&amp;"    ",4)&amp;LEFT(JV!O789&amp;"    ",4)&amp;LEFT(JV!P789&amp;" ",1)&amp;LEFT(JV!Q789&amp;"        ",8)&amp;LEFT(JV!R789&amp;" ",1)</f>
        <v xml:space="preserve">                          </v>
      </c>
    </row>
    <row r="781" spans="1:14" x14ac:dyDescent="0.2">
      <c r="A781" s="22" t="s">
        <v>845</v>
      </c>
      <c r="B781" s="22" t="str">
        <f>LEFT(JV!$C$4&amp;"        ",8)&amp;"        "&amp;2</f>
        <v>AUPLOAD         2</v>
      </c>
      <c r="C781" s="22" t="str">
        <f>LEFT((JV!$C$5&amp;" "),4)</f>
        <v>BD05</v>
      </c>
      <c r="D781" s="22" t="str">
        <f>LEFT((JV!J790&amp;"        "),8)</f>
        <v xml:space="preserve">        </v>
      </c>
      <c r="E781" s="22" t="str">
        <f>RIGHT("000000000000"&amp;(ROUND((JV!G790+JV!H790),2)*100),12)</f>
        <v>000000000000</v>
      </c>
      <c r="F781" s="22" t="str">
        <f>LEFT(JV!I790&amp;"                                   ",35)</f>
        <v xml:space="preserve">0                                  </v>
      </c>
      <c r="G781" s="22" t="str">
        <f>IF((JV!G790&gt;0),"-",IF((JV!H790&gt;0),"+"," "))&amp;LEFT(JV!$F$5&amp;"  ",2)&amp;JV!$F$6&amp;"      "</f>
        <v xml:space="preserve">   Q      </v>
      </c>
      <c r="H781" s="22" t="str">
        <f>LEFT(JV!A790&amp;"      ",6)</f>
        <v xml:space="preserve">      </v>
      </c>
      <c r="I781" s="22" t="str">
        <f>LEFT(JV!B790&amp;"      ",6)</f>
        <v xml:space="preserve">      </v>
      </c>
      <c r="J781" s="22" t="str">
        <f>LEFT(JV!C790&amp;"      ",6)</f>
        <v xml:space="preserve">      </v>
      </c>
      <c r="K781" s="22" t="str">
        <f>LEFT(JV!D790&amp;"      ",6)</f>
        <v xml:space="preserve">      </v>
      </c>
      <c r="L781" s="22" t="str">
        <f>LEFT(JV!E790&amp;"      ",6)</f>
        <v xml:space="preserve">      </v>
      </c>
      <c r="M781" s="22" t="str">
        <f>LEFT(JV!F790&amp;"      ",6)</f>
        <v xml:space="preserve">01    </v>
      </c>
      <c r="N781" s="22" t="str">
        <f>LEFT(JV!M790&amp;"        ",8)&amp;LEFT(JV!N790&amp;"    ",4)&amp;LEFT(JV!O790&amp;"    ",4)&amp;LEFT(JV!P790&amp;" ",1)&amp;LEFT(JV!Q790&amp;"        ",8)&amp;LEFT(JV!R790&amp;" ",1)</f>
        <v xml:space="preserve">                          </v>
      </c>
    </row>
    <row r="782" spans="1:14" x14ac:dyDescent="0.2">
      <c r="A782" s="22" t="s">
        <v>846</v>
      </c>
      <c r="B782" s="22" t="str">
        <f>LEFT(JV!$C$4&amp;"        ",8)&amp;"        "&amp;2</f>
        <v>AUPLOAD         2</v>
      </c>
      <c r="C782" s="22" t="str">
        <f>LEFT((JV!$C$5&amp;" "),4)</f>
        <v>BD05</v>
      </c>
      <c r="D782" s="22" t="str">
        <f>LEFT((JV!J791&amp;"        "),8)</f>
        <v xml:space="preserve">        </v>
      </c>
      <c r="E782" s="22" t="str">
        <f>RIGHT("000000000000"&amp;(ROUND((JV!G791+JV!H791),2)*100),12)</f>
        <v>000000000000</v>
      </c>
      <c r="F782" s="22" t="str">
        <f>LEFT(JV!I791&amp;"                                   ",35)</f>
        <v xml:space="preserve">0                                  </v>
      </c>
      <c r="G782" s="22" t="str">
        <f>IF((JV!G791&gt;0),"-",IF((JV!H791&gt;0),"+"," "))&amp;LEFT(JV!$F$5&amp;"  ",2)&amp;JV!$F$6&amp;"      "</f>
        <v xml:space="preserve">   Q      </v>
      </c>
      <c r="H782" s="22" t="str">
        <f>LEFT(JV!A791&amp;"      ",6)</f>
        <v xml:space="preserve">      </v>
      </c>
      <c r="I782" s="22" t="str">
        <f>LEFT(JV!B791&amp;"      ",6)</f>
        <v xml:space="preserve">      </v>
      </c>
      <c r="J782" s="22" t="str">
        <f>LEFT(JV!C791&amp;"      ",6)</f>
        <v xml:space="preserve">      </v>
      </c>
      <c r="K782" s="22" t="str">
        <f>LEFT(JV!D791&amp;"      ",6)</f>
        <v xml:space="preserve">      </v>
      </c>
      <c r="L782" s="22" t="str">
        <f>LEFT(JV!E791&amp;"      ",6)</f>
        <v xml:space="preserve">      </v>
      </c>
      <c r="M782" s="22" t="str">
        <f>LEFT(JV!F791&amp;"      ",6)</f>
        <v xml:space="preserve">01    </v>
      </c>
      <c r="N782" s="22" t="str">
        <f>LEFT(JV!M791&amp;"        ",8)&amp;LEFT(JV!N791&amp;"    ",4)&amp;LEFT(JV!O791&amp;"    ",4)&amp;LEFT(JV!P791&amp;" ",1)&amp;LEFT(JV!Q791&amp;"        ",8)&amp;LEFT(JV!R791&amp;" ",1)</f>
        <v xml:space="preserve">                          </v>
      </c>
    </row>
    <row r="783" spans="1:14" x14ac:dyDescent="0.2">
      <c r="A783" s="22" t="s">
        <v>847</v>
      </c>
      <c r="B783" s="22" t="str">
        <f>LEFT(JV!$C$4&amp;"        ",8)&amp;"        "&amp;2</f>
        <v>AUPLOAD         2</v>
      </c>
      <c r="C783" s="22" t="str">
        <f>LEFT((JV!$C$5&amp;" "),4)</f>
        <v>BD05</v>
      </c>
      <c r="D783" s="22" t="str">
        <f>LEFT((JV!J792&amp;"        "),8)</f>
        <v xml:space="preserve">        </v>
      </c>
      <c r="E783" s="22" t="str">
        <f>RIGHT("000000000000"&amp;(ROUND((JV!G792+JV!H792),2)*100),12)</f>
        <v>000000000000</v>
      </c>
      <c r="F783" s="22" t="str">
        <f>LEFT(JV!I792&amp;"                                   ",35)</f>
        <v xml:space="preserve">0                                  </v>
      </c>
      <c r="G783" s="22" t="str">
        <f>IF((JV!G792&gt;0),"-",IF((JV!H792&gt;0),"+"," "))&amp;LEFT(JV!$F$5&amp;"  ",2)&amp;JV!$F$6&amp;"      "</f>
        <v xml:space="preserve">   Q      </v>
      </c>
      <c r="H783" s="22" t="str">
        <f>LEFT(JV!A792&amp;"      ",6)</f>
        <v xml:space="preserve">      </v>
      </c>
      <c r="I783" s="22" t="str">
        <f>LEFT(JV!B792&amp;"      ",6)</f>
        <v xml:space="preserve">      </v>
      </c>
      <c r="J783" s="22" t="str">
        <f>LEFT(JV!C792&amp;"      ",6)</f>
        <v xml:space="preserve">      </v>
      </c>
      <c r="K783" s="22" t="str">
        <f>LEFT(JV!D792&amp;"      ",6)</f>
        <v xml:space="preserve">      </v>
      </c>
      <c r="L783" s="22" t="str">
        <f>LEFT(JV!E792&amp;"      ",6)</f>
        <v xml:space="preserve">      </v>
      </c>
      <c r="M783" s="22" t="str">
        <f>LEFT(JV!F792&amp;"      ",6)</f>
        <v xml:space="preserve">01    </v>
      </c>
      <c r="N783" s="22" t="str">
        <f>LEFT(JV!M792&amp;"        ",8)&amp;LEFT(JV!N792&amp;"    ",4)&amp;LEFT(JV!O792&amp;"    ",4)&amp;LEFT(JV!P792&amp;" ",1)&amp;LEFT(JV!Q792&amp;"        ",8)&amp;LEFT(JV!R792&amp;" ",1)</f>
        <v xml:space="preserve">                          </v>
      </c>
    </row>
    <row r="784" spans="1:14" x14ac:dyDescent="0.2">
      <c r="A784" s="22" t="s">
        <v>848</v>
      </c>
      <c r="B784" s="22" t="str">
        <f>LEFT(JV!$C$4&amp;"        ",8)&amp;"        "&amp;2</f>
        <v>AUPLOAD         2</v>
      </c>
      <c r="C784" s="22" t="str">
        <f>LEFT((JV!$C$5&amp;" "),4)</f>
        <v>BD05</v>
      </c>
      <c r="D784" s="22" t="str">
        <f>LEFT((JV!J793&amp;"        "),8)</f>
        <v xml:space="preserve">        </v>
      </c>
      <c r="E784" s="22" t="str">
        <f>RIGHT("000000000000"&amp;(ROUND((JV!G793+JV!H793),2)*100),12)</f>
        <v>000000000000</v>
      </c>
      <c r="F784" s="22" t="str">
        <f>LEFT(JV!I793&amp;"                                   ",35)</f>
        <v xml:space="preserve">0                                  </v>
      </c>
      <c r="G784" s="22" t="str">
        <f>IF((JV!G793&gt;0),"-",IF((JV!H793&gt;0),"+"," "))&amp;LEFT(JV!$F$5&amp;"  ",2)&amp;JV!$F$6&amp;"      "</f>
        <v xml:space="preserve">   Q      </v>
      </c>
      <c r="H784" s="22" t="str">
        <f>LEFT(JV!A793&amp;"      ",6)</f>
        <v xml:space="preserve">      </v>
      </c>
      <c r="I784" s="22" t="str">
        <f>LEFT(JV!B793&amp;"      ",6)</f>
        <v xml:space="preserve">      </v>
      </c>
      <c r="J784" s="22" t="str">
        <f>LEFT(JV!C793&amp;"      ",6)</f>
        <v xml:space="preserve">      </v>
      </c>
      <c r="K784" s="22" t="str">
        <f>LEFT(JV!D793&amp;"      ",6)</f>
        <v xml:space="preserve">      </v>
      </c>
      <c r="L784" s="22" t="str">
        <f>LEFT(JV!E793&amp;"      ",6)</f>
        <v xml:space="preserve">      </v>
      </c>
      <c r="M784" s="22" t="str">
        <f>LEFT(JV!F793&amp;"      ",6)</f>
        <v xml:space="preserve">01    </v>
      </c>
      <c r="N784" s="22" t="str">
        <f>LEFT(JV!M793&amp;"        ",8)&amp;LEFT(JV!N793&amp;"    ",4)&amp;LEFT(JV!O793&amp;"    ",4)&amp;LEFT(JV!P793&amp;" ",1)&amp;LEFT(JV!Q793&amp;"        ",8)&amp;LEFT(JV!R793&amp;" ",1)</f>
        <v xml:space="preserve">                          </v>
      </c>
    </row>
    <row r="785" spans="1:14" x14ac:dyDescent="0.2">
      <c r="A785" s="22" t="s">
        <v>849</v>
      </c>
      <c r="B785" s="22" t="str">
        <f>LEFT(JV!$C$4&amp;"        ",8)&amp;"        "&amp;2</f>
        <v>AUPLOAD         2</v>
      </c>
      <c r="C785" s="22" t="str">
        <f>LEFT((JV!$C$5&amp;" "),4)</f>
        <v>BD05</v>
      </c>
      <c r="D785" s="22" t="str">
        <f>LEFT((JV!J794&amp;"        "),8)</f>
        <v xml:space="preserve">        </v>
      </c>
      <c r="E785" s="22" t="str">
        <f>RIGHT("000000000000"&amp;(ROUND((JV!G794+JV!H794),2)*100),12)</f>
        <v>000000000000</v>
      </c>
      <c r="F785" s="22" t="str">
        <f>LEFT(JV!I794&amp;"                                   ",35)</f>
        <v xml:space="preserve">0                                  </v>
      </c>
      <c r="G785" s="22" t="str">
        <f>IF((JV!G794&gt;0),"-",IF((JV!H794&gt;0),"+"," "))&amp;LEFT(JV!$F$5&amp;"  ",2)&amp;JV!$F$6&amp;"      "</f>
        <v xml:space="preserve">   Q      </v>
      </c>
      <c r="H785" s="22" t="str">
        <f>LEFT(JV!A794&amp;"      ",6)</f>
        <v xml:space="preserve">      </v>
      </c>
      <c r="I785" s="22" t="str">
        <f>LEFT(JV!B794&amp;"      ",6)</f>
        <v xml:space="preserve">      </v>
      </c>
      <c r="J785" s="22" t="str">
        <f>LEFT(JV!C794&amp;"      ",6)</f>
        <v xml:space="preserve">      </v>
      </c>
      <c r="K785" s="22" t="str">
        <f>LEFT(JV!D794&amp;"      ",6)</f>
        <v xml:space="preserve">      </v>
      </c>
      <c r="L785" s="22" t="str">
        <f>LEFT(JV!E794&amp;"      ",6)</f>
        <v xml:space="preserve">      </v>
      </c>
      <c r="M785" s="22" t="str">
        <f>LEFT(JV!F794&amp;"      ",6)</f>
        <v xml:space="preserve">01    </v>
      </c>
      <c r="N785" s="22" t="str">
        <f>LEFT(JV!M794&amp;"        ",8)&amp;LEFT(JV!N794&amp;"    ",4)&amp;LEFT(JV!O794&amp;"    ",4)&amp;LEFT(JV!P794&amp;" ",1)&amp;LEFT(JV!Q794&amp;"        ",8)&amp;LEFT(JV!R794&amp;" ",1)</f>
        <v xml:space="preserve">                          </v>
      </c>
    </row>
    <row r="786" spans="1:14" x14ac:dyDescent="0.2">
      <c r="A786" s="22" t="s">
        <v>850</v>
      </c>
      <c r="B786" s="22" t="str">
        <f>LEFT(JV!$C$4&amp;"        ",8)&amp;"        "&amp;2</f>
        <v>AUPLOAD         2</v>
      </c>
      <c r="C786" s="22" t="str">
        <f>LEFT((JV!$C$5&amp;" "),4)</f>
        <v>BD05</v>
      </c>
      <c r="D786" s="22" t="str">
        <f>LEFT((JV!J795&amp;"        "),8)</f>
        <v xml:space="preserve">        </v>
      </c>
      <c r="E786" s="22" t="str">
        <f>RIGHT("000000000000"&amp;(ROUND((JV!G795+JV!H795),2)*100),12)</f>
        <v>000000000000</v>
      </c>
      <c r="F786" s="22" t="str">
        <f>LEFT(JV!I795&amp;"                                   ",35)</f>
        <v xml:space="preserve">0                                  </v>
      </c>
      <c r="G786" s="22" t="str">
        <f>IF((JV!G795&gt;0),"-",IF((JV!H795&gt;0),"+"," "))&amp;LEFT(JV!$F$5&amp;"  ",2)&amp;JV!$F$6&amp;"      "</f>
        <v xml:space="preserve">   Q      </v>
      </c>
      <c r="H786" s="22" t="str">
        <f>LEFT(JV!A795&amp;"      ",6)</f>
        <v xml:space="preserve">      </v>
      </c>
      <c r="I786" s="22" t="str">
        <f>LEFT(JV!B795&amp;"      ",6)</f>
        <v xml:space="preserve">      </v>
      </c>
      <c r="J786" s="22" t="str">
        <f>LEFT(JV!C795&amp;"      ",6)</f>
        <v xml:space="preserve">      </v>
      </c>
      <c r="K786" s="22" t="str">
        <f>LEFT(JV!D795&amp;"      ",6)</f>
        <v xml:space="preserve">      </v>
      </c>
      <c r="L786" s="22" t="str">
        <f>LEFT(JV!E795&amp;"      ",6)</f>
        <v xml:space="preserve">      </v>
      </c>
      <c r="M786" s="22" t="str">
        <f>LEFT(JV!F795&amp;"      ",6)</f>
        <v xml:space="preserve">01    </v>
      </c>
      <c r="N786" s="22" t="str">
        <f>LEFT(JV!M795&amp;"        ",8)&amp;LEFT(JV!N795&amp;"    ",4)&amp;LEFT(JV!O795&amp;"    ",4)&amp;LEFT(JV!P795&amp;" ",1)&amp;LEFT(JV!Q795&amp;"        ",8)&amp;LEFT(JV!R795&amp;" ",1)</f>
        <v xml:space="preserve">                          </v>
      </c>
    </row>
    <row r="787" spans="1:14" x14ac:dyDescent="0.2">
      <c r="A787" s="22" t="s">
        <v>851</v>
      </c>
      <c r="B787" s="22" t="str">
        <f>LEFT(JV!$C$4&amp;"        ",8)&amp;"        "&amp;2</f>
        <v>AUPLOAD         2</v>
      </c>
      <c r="C787" s="22" t="str">
        <f>LEFT((JV!$C$5&amp;" "),4)</f>
        <v>BD05</v>
      </c>
      <c r="D787" s="22" t="str">
        <f>LEFT((JV!J796&amp;"        "),8)</f>
        <v xml:space="preserve">        </v>
      </c>
      <c r="E787" s="22" t="str">
        <f>RIGHT("000000000000"&amp;(ROUND((JV!G796+JV!H796),2)*100),12)</f>
        <v>000000000000</v>
      </c>
      <c r="F787" s="22" t="str">
        <f>LEFT(JV!I796&amp;"                                   ",35)</f>
        <v xml:space="preserve">0                                  </v>
      </c>
      <c r="G787" s="22" t="str">
        <f>IF((JV!G796&gt;0),"-",IF((JV!H796&gt;0),"+"," "))&amp;LEFT(JV!$F$5&amp;"  ",2)&amp;JV!$F$6&amp;"      "</f>
        <v xml:space="preserve">   Q      </v>
      </c>
      <c r="H787" s="22" t="str">
        <f>LEFT(JV!A796&amp;"      ",6)</f>
        <v xml:space="preserve">      </v>
      </c>
      <c r="I787" s="22" t="str">
        <f>LEFT(JV!B796&amp;"      ",6)</f>
        <v xml:space="preserve">      </v>
      </c>
      <c r="J787" s="22" t="str">
        <f>LEFT(JV!C796&amp;"      ",6)</f>
        <v xml:space="preserve">      </v>
      </c>
      <c r="K787" s="22" t="str">
        <f>LEFT(JV!D796&amp;"      ",6)</f>
        <v xml:space="preserve">      </v>
      </c>
      <c r="L787" s="22" t="str">
        <f>LEFT(JV!E796&amp;"      ",6)</f>
        <v xml:space="preserve">      </v>
      </c>
      <c r="M787" s="22" t="str">
        <f>LEFT(JV!F796&amp;"      ",6)</f>
        <v xml:space="preserve">01    </v>
      </c>
      <c r="N787" s="22" t="str">
        <f>LEFT(JV!M796&amp;"        ",8)&amp;LEFT(JV!N796&amp;"    ",4)&amp;LEFT(JV!O796&amp;"    ",4)&amp;LEFT(JV!P796&amp;" ",1)&amp;LEFT(JV!Q796&amp;"        ",8)&amp;LEFT(JV!R796&amp;" ",1)</f>
        <v xml:space="preserve">                          </v>
      </c>
    </row>
    <row r="788" spans="1:14" x14ac:dyDescent="0.2">
      <c r="A788" s="22" t="s">
        <v>852</v>
      </c>
      <c r="B788" s="22" t="str">
        <f>LEFT(JV!$C$4&amp;"        ",8)&amp;"        "&amp;2</f>
        <v>AUPLOAD         2</v>
      </c>
      <c r="C788" s="22" t="str">
        <f>LEFT((JV!$C$5&amp;" "),4)</f>
        <v>BD05</v>
      </c>
      <c r="D788" s="22" t="str">
        <f>LEFT((JV!J797&amp;"        "),8)</f>
        <v xml:space="preserve">        </v>
      </c>
      <c r="E788" s="22" t="str">
        <f>RIGHT("000000000000"&amp;(ROUND((JV!G797+JV!H797),2)*100),12)</f>
        <v>000000000000</v>
      </c>
      <c r="F788" s="22" t="str">
        <f>LEFT(JV!I797&amp;"                                   ",35)</f>
        <v xml:space="preserve">0                                  </v>
      </c>
      <c r="G788" s="22" t="str">
        <f>IF((JV!G797&gt;0),"-",IF((JV!H797&gt;0),"+"," "))&amp;LEFT(JV!$F$5&amp;"  ",2)&amp;JV!$F$6&amp;"      "</f>
        <v xml:space="preserve">   Q      </v>
      </c>
      <c r="H788" s="22" t="str">
        <f>LEFT(JV!A797&amp;"      ",6)</f>
        <v xml:space="preserve">      </v>
      </c>
      <c r="I788" s="22" t="str">
        <f>LEFT(JV!B797&amp;"      ",6)</f>
        <v xml:space="preserve">      </v>
      </c>
      <c r="J788" s="22" t="str">
        <f>LEFT(JV!C797&amp;"      ",6)</f>
        <v xml:space="preserve">      </v>
      </c>
      <c r="K788" s="22" t="str">
        <f>LEFT(JV!D797&amp;"      ",6)</f>
        <v xml:space="preserve">      </v>
      </c>
      <c r="L788" s="22" t="str">
        <f>LEFT(JV!E797&amp;"      ",6)</f>
        <v xml:space="preserve">      </v>
      </c>
      <c r="M788" s="22" t="str">
        <f>LEFT(JV!F797&amp;"      ",6)</f>
        <v xml:space="preserve">01    </v>
      </c>
      <c r="N788" s="22" t="str">
        <f>LEFT(JV!M797&amp;"        ",8)&amp;LEFT(JV!N797&amp;"    ",4)&amp;LEFT(JV!O797&amp;"    ",4)&amp;LEFT(JV!P797&amp;" ",1)&amp;LEFT(JV!Q797&amp;"        ",8)&amp;LEFT(JV!R797&amp;" ",1)</f>
        <v xml:space="preserve">                          </v>
      </c>
    </row>
    <row r="789" spans="1:14" x14ac:dyDescent="0.2">
      <c r="A789" s="22" t="s">
        <v>853</v>
      </c>
      <c r="B789" s="22" t="str">
        <f>LEFT(JV!$C$4&amp;"        ",8)&amp;"        "&amp;2</f>
        <v>AUPLOAD         2</v>
      </c>
      <c r="C789" s="22" t="str">
        <f>LEFT((JV!$C$5&amp;" "),4)</f>
        <v>BD05</v>
      </c>
      <c r="D789" s="22" t="str">
        <f>LEFT((JV!J798&amp;"        "),8)</f>
        <v xml:space="preserve">        </v>
      </c>
      <c r="E789" s="22" t="str">
        <f>RIGHT("000000000000"&amp;(ROUND((JV!G798+JV!H798),2)*100),12)</f>
        <v>000000000000</v>
      </c>
      <c r="F789" s="22" t="str">
        <f>LEFT(JV!I798&amp;"                                   ",35)</f>
        <v xml:space="preserve">0                                  </v>
      </c>
      <c r="G789" s="22" t="str">
        <f>IF((JV!G798&gt;0),"-",IF((JV!H798&gt;0),"+"," "))&amp;LEFT(JV!$F$5&amp;"  ",2)&amp;JV!$F$6&amp;"      "</f>
        <v xml:space="preserve">   Q      </v>
      </c>
      <c r="H789" s="22" t="str">
        <f>LEFT(JV!A798&amp;"      ",6)</f>
        <v xml:space="preserve">      </v>
      </c>
      <c r="I789" s="22" t="str">
        <f>LEFT(JV!B798&amp;"      ",6)</f>
        <v xml:space="preserve">      </v>
      </c>
      <c r="J789" s="22" t="str">
        <f>LEFT(JV!C798&amp;"      ",6)</f>
        <v xml:space="preserve">      </v>
      </c>
      <c r="K789" s="22" t="str">
        <f>LEFT(JV!D798&amp;"      ",6)</f>
        <v xml:space="preserve">      </v>
      </c>
      <c r="L789" s="22" t="str">
        <f>LEFT(JV!E798&amp;"      ",6)</f>
        <v xml:space="preserve">      </v>
      </c>
      <c r="M789" s="22" t="str">
        <f>LEFT(JV!F798&amp;"      ",6)</f>
        <v xml:space="preserve">01    </v>
      </c>
      <c r="N789" s="22" t="str">
        <f>LEFT(JV!M798&amp;"        ",8)&amp;LEFT(JV!N798&amp;"    ",4)&amp;LEFT(JV!O798&amp;"    ",4)&amp;LEFT(JV!P798&amp;" ",1)&amp;LEFT(JV!Q798&amp;"        ",8)&amp;LEFT(JV!R798&amp;" ",1)</f>
        <v xml:space="preserve">                          </v>
      </c>
    </row>
    <row r="790" spans="1:14" x14ac:dyDescent="0.2">
      <c r="A790" s="22" t="s">
        <v>854</v>
      </c>
      <c r="B790" s="22" t="str">
        <f>LEFT(JV!$C$4&amp;"        ",8)&amp;"        "&amp;2</f>
        <v>AUPLOAD         2</v>
      </c>
      <c r="C790" s="22" t="str">
        <f>LEFT((JV!$C$5&amp;" "),4)</f>
        <v>BD05</v>
      </c>
      <c r="D790" s="22" t="str">
        <f>LEFT((JV!J799&amp;"        "),8)</f>
        <v xml:space="preserve">        </v>
      </c>
      <c r="E790" s="22" t="str">
        <f>RIGHT("000000000000"&amp;(ROUND((JV!G799+JV!H799),2)*100),12)</f>
        <v>000000000000</v>
      </c>
      <c r="F790" s="22" t="str">
        <f>LEFT(JV!I799&amp;"                                   ",35)</f>
        <v xml:space="preserve">0                                  </v>
      </c>
      <c r="G790" s="22" t="str">
        <f>IF((JV!G799&gt;0),"-",IF((JV!H799&gt;0),"+"," "))&amp;LEFT(JV!$F$5&amp;"  ",2)&amp;JV!$F$6&amp;"      "</f>
        <v xml:space="preserve">   Q      </v>
      </c>
      <c r="H790" s="22" t="str">
        <f>LEFT(JV!A799&amp;"      ",6)</f>
        <v xml:space="preserve">      </v>
      </c>
      <c r="I790" s="22" t="str">
        <f>LEFT(JV!B799&amp;"      ",6)</f>
        <v xml:space="preserve">      </v>
      </c>
      <c r="J790" s="22" t="str">
        <f>LEFT(JV!C799&amp;"      ",6)</f>
        <v xml:space="preserve">      </v>
      </c>
      <c r="K790" s="22" t="str">
        <f>LEFT(JV!D799&amp;"      ",6)</f>
        <v xml:space="preserve">      </v>
      </c>
      <c r="L790" s="22" t="str">
        <f>LEFT(JV!E799&amp;"      ",6)</f>
        <v xml:space="preserve">      </v>
      </c>
      <c r="M790" s="22" t="str">
        <f>LEFT(JV!F799&amp;"      ",6)</f>
        <v xml:space="preserve">01    </v>
      </c>
      <c r="N790" s="22" t="str">
        <f>LEFT(JV!M799&amp;"        ",8)&amp;LEFT(JV!N799&amp;"    ",4)&amp;LEFT(JV!O799&amp;"    ",4)&amp;LEFT(JV!P799&amp;" ",1)&amp;LEFT(JV!Q799&amp;"        ",8)&amp;LEFT(JV!R799&amp;" ",1)</f>
        <v xml:space="preserve">                          </v>
      </c>
    </row>
    <row r="791" spans="1:14" x14ac:dyDescent="0.2">
      <c r="A791" s="22" t="s">
        <v>855</v>
      </c>
      <c r="B791" s="22" t="str">
        <f>LEFT(JV!$C$4&amp;"        ",8)&amp;"        "&amp;2</f>
        <v>AUPLOAD         2</v>
      </c>
      <c r="C791" s="22" t="str">
        <f>LEFT((JV!$C$5&amp;" "),4)</f>
        <v>BD05</v>
      </c>
      <c r="D791" s="22" t="str">
        <f>LEFT((JV!J800&amp;"        "),8)</f>
        <v xml:space="preserve">        </v>
      </c>
      <c r="E791" s="22" t="str">
        <f>RIGHT("000000000000"&amp;(ROUND((JV!G800+JV!H800),2)*100),12)</f>
        <v>000000000000</v>
      </c>
      <c r="F791" s="22" t="str">
        <f>LEFT(JV!I800&amp;"                                   ",35)</f>
        <v xml:space="preserve">0                                  </v>
      </c>
      <c r="G791" s="22" t="str">
        <f>IF((JV!G800&gt;0),"-",IF((JV!H800&gt;0),"+"," "))&amp;LEFT(JV!$F$5&amp;"  ",2)&amp;JV!$F$6&amp;"      "</f>
        <v xml:space="preserve">   Q      </v>
      </c>
      <c r="H791" s="22" t="str">
        <f>LEFT(JV!A800&amp;"      ",6)</f>
        <v xml:space="preserve">      </v>
      </c>
      <c r="I791" s="22" t="str">
        <f>LEFT(JV!B800&amp;"      ",6)</f>
        <v xml:space="preserve">      </v>
      </c>
      <c r="J791" s="22" t="str">
        <f>LEFT(JV!C800&amp;"      ",6)</f>
        <v xml:space="preserve">      </v>
      </c>
      <c r="K791" s="22" t="str">
        <f>LEFT(JV!D800&amp;"      ",6)</f>
        <v xml:space="preserve">      </v>
      </c>
      <c r="L791" s="22" t="str">
        <f>LEFT(JV!E800&amp;"      ",6)</f>
        <v xml:space="preserve">      </v>
      </c>
      <c r="M791" s="22" t="str">
        <f>LEFT(JV!F800&amp;"      ",6)</f>
        <v xml:space="preserve">01    </v>
      </c>
      <c r="N791" s="22" t="str">
        <f>LEFT(JV!M800&amp;"        ",8)&amp;LEFT(JV!N800&amp;"    ",4)&amp;LEFT(JV!O800&amp;"    ",4)&amp;LEFT(JV!P800&amp;" ",1)&amp;LEFT(JV!Q800&amp;"        ",8)&amp;LEFT(JV!R800&amp;" ",1)</f>
        <v xml:space="preserve">                          </v>
      </c>
    </row>
    <row r="792" spans="1:14" x14ac:dyDescent="0.2">
      <c r="A792" s="22" t="s">
        <v>856</v>
      </c>
      <c r="B792" s="22" t="str">
        <f>LEFT(JV!$C$4&amp;"        ",8)&amp;"        "&amp;2</f>
        <v>AUPLOAD         2</v>
      </c>
      <c r="C792" s="22" t="str">
        <f>LEFT((JV!$C$5&amp;" "),4)</f>
        <v>BD05</v>
      </c>
      <c r="D792" s="22" t="str">
        <f>LEFT((JV!J801&amp;"        "),8)</f>
        <v xml:space="preserve">        </v>
      </c>
      <c r="E792" s="22" t="str">
        <f>RIGHT("000000000000"&amp;(ROUND((JV!G801+JV!H801),2)*100),12)</f>
        <v>000000000000</v>
      </c>
      <c r="F792" s="22" t="str">
        <f>LEFT(JV!I801&amp;"                                   ",35)</f>
        <v xml:space="preserve">0                                  </v>
      </c>
      <c r="G792" s="22" t="str">
        <f>IF((JV!G801&gt;0),"-",IF((JV!H801&gt;0),"+"," "))&amp;LEFT(JV!$F$5&amp;"  ",2)&amp;JV!$F$6&amp;"      "</f>
        <v xml:space="preserve">   Q      </v>
      </c>
      <c r="H792" s="22" t="str">
        <f>LEFT(JV!A801&amp;"      ",6)</f>
        <v xml:space="preserve">      </v>
      </c>
      <c r="I792" s="22" t="str">
        <f>LEFT(JV!B801&amp;"      ",6)</f>
        <v xml:space="preserve">      </v>
      </c>
      <c r="J792" s="22" t="str">
        <f>LEFT(JV!C801&amp;"      ",6)</f>
        <v xml:space="preserve">      </v>
      </c>
      <c r="K792" s="22" t="str">
        <f>LEFT(JV!D801&amp;"      ",6)</f>
        <v xml:space="preserve">      </v>
      </c>
      <c r="L792" s="22" t="str">
        <f>LEFT(JV!E801&amp;"      ",6)</f>
        <v xml:space="preserve">      </v>
      </c>
      <c r="M792" s="22" t="str">
        <f>LEFT(JV!F801&amp;"      ",6)</f>
        <v xml:space="preserve">01    </v>
      </c>
      <c r="N792" s="22" t="str">
        <f>LEFT(JV!M801&amp;"        ",8)&amp;LEFT(JV!N801&amp;"    ",4)&amp;LEFT(JV!O801&amp;"    ",4)&amp;LEFT(JV!P801&amp;" ",1)&amp;LEFT(JV!Q801&amp;"        ",8)&amp;LEFT(JV!R801&amp;" ",1)</f>
        <v xml:space="preserve">                          </v>
      </c>
    </row>
    <row r="793" spans="1:14" x14ac:dyDescent="0.2">
      <c r="A793" s="22" t="s">
        <v>857</v>
      </c>
      <c r="B793" s="22" t="str">
        <f>LEFT(JV!$C$4&amp;"        ",8)&amp;"        "&amp;2</f>
        <v>AUPLOAD         2</v>
      </c>
      <c r="C793" s="22" t="str">
        <f>LEFT((JV!$C$5&amp;" "),4)</f>
        <v>BD05</v>
      </c>
      <c r="D793" s="22" t="str">
        <f>LEFT((JV!J802&amp;"        "),8)</f>
        <v xml:space="preserve">        </v>
      </c>
      <c r="E793" s="22" t="str">
        <f>RIGHT("000000000000"&amp;(ROUND((JV!G802+JV!H802),2)*100),12)</f>
        <v>000000000000</v>
      </c>
      <c r="F793" s="22" t="str">
        <f>LEFT(JV!I802&amp;"                                   ",35)</f>
        <v xml:space="preserve">0                                  </v>
      </c>
      <c r="G793" s="22" t="str">
        <f>IF((JV!G802&gt;0),"-",IF((JV!H802&gt;0),"+"," "))&amp;LEFT(JV!$F$5&amp;"  ",2)&amp;JV!$F$6&amp;"      "</f>
        <v xml:space="preserve">   Q      </v>
      </c>
      <c r="H793" s="22" t="str">
        <f>LEFT(JV!A802&amp;"      ",6)</f>
        <v xml:space="preserve">      </v>
      </c>
      <c r="I793" s="22" t="str">
        <f>LEFT(JV!B802&amp;"      ",6)</f>
        <v xml:space="preserve">      </v>
      </c>
      <c r="J793" s="22" t="str">
        <f>LEFT(JV!C802&amp;"      ",6)</f>
        <v xml:space="preserve">      </v>
      </c>
      <c r="K793" s="22" t="str">
        <f>LEFT(JV!D802&amp;"      ",6)</f>
        <v xml:space="preserve">      </v>
      </c>
      <c r="L793" s="22" t="str">
        <f>LEFT(JV!E802&amp;"      ",6)</f>
        <v xml:space="preserve">      </v>
      </c>
      <c r="M793" s="22" t="str">
        <f>LEFT(JV!F802&amp;"      ",6)</f>
        <v xml:space="preserve">01    </v>
      </c>
      <c r="N793" s="22" t="str">
        <f>LEFT(JV!M802&amp;"        ",8)&amp;LEFT(JV!N802&amp;"    ",4)&amp;LEFT(JV!O802&amp;"    ",4)&amp;LEFT(JV!P802&amp;" ",1)&amp;LEFT(JV!Q802&amp;"        ",8)&amp;LEFT(JV!R802&amp;" ",1)</f>
        <v xml:space="preserve">                          </v>
      </c>
    </row>
    <row r="794" spans="1:14" x14ac:dyDescent="0.2">
      <c r="A794" s="22" t="s">
        <v>858</v>
      </c>
      <c r="B794" s="22" t="str">
        <f>LEFT(JV!$C$4&amp;"        ",8)&amp;"        "&amp;2</f>
        <v>AUPLOAD         2</v>
      </c>
      <c r="C794" s="22" t="str">
        <f>LEFT((JV!$C$5&amp;" "),4)</f>
        <v>BD05</v>
      </c>
      <c r="D794" s="22" t="str">
        <f>LEFT((JV!J803&amp;"        "),8)</f>
        <v xml:space="preserve">        </v>
      </c>
      <c r="E794" s="22" t="str">
        <f>RIGHT("000000000000"&amp;(ROUND((JV!G803+JV!H803),2)*100),12)</f>
        <v>000000000000</v>
      </c>
      <c r="F794" s="22" t="str">
        <f>LEFT(JV!I803&amp;"                                   ",35)</f>
        <v xml:space="preserve">0                                  </v>
      </c>
      <c r="G794" s="22" t="str">
        <f>IF((JV!G803&gt;0),"-",IF((JV!H803&gt;0),"+"," "))&amp;LEFT(JV!$F$5&amp;"  ",2)&amp;JV!$F$6&amp;"      "</f>
        <v xml:space="preserve">   Q      </v>
      </c>
      <c r="H794" s="22" t="str">
        <f>LEFT(JV!A803&amp;"      ",6)</f>
        <v xml:space="preserve">      </v>
      </c>
      <c r="I794" s="22" t="str">
        <f>LEFT(JV!B803&amp;"      ",6)</f>
        <v xml:space="preserve">      </v>
      </c>
      <c r="J794" s="22" t="str">
        <f>LEFT(JV!C803&amp;"      ",6)</f>
        <v xml:space="preserve">      </v>
      </c>
      <c r="K794" s="22" t="str">
        <f>LEFT(JV!D803&amp;"      ",6)</f>
        <v xml:space="preserve">      </v>
      </c>
      <c r="L794" s="22" t="str">
        <f>LEFT(JV!E803&amp;"      ",6)</f>
        <v xml:space="preserve">      </v>
      </c>
      <c r="M794" s="22" t="str">
        <f>LEFT(JV!F803&amp;"      ",6)</f>
        <v xml:space="preserve">01    </v>
      </c>
      <c r="N794" s="22" t="str">
        <f>LEFT(JV!M803&amp;"        ",8)&amp;LEFT(JV!N803&amp;"    ",4)&amp;LEFT(JV!O803&amp;"    ",4)&amp;LEFT(JV!P803&amp;" ",1)&amp;LEFT(JV!Q803&amp;"        ",8)&amp;LEFT(JV!R803&amp;" ",1)</f>
        <v xml:space="preserve">                          </v>
      </c>
    </row>
    <row r="795" spans="1:14" x14ac:dyDescent="0.2">
      <c r="A795" s="22" t="s">
        <v>859</v>
      </c>
      <c r="B795" s="22" t="str">
        <f>LEFT(JV!$C$4&amp;"        ",8)&amp;"        "&amp;2</f>
        <v>AUPLOAD         2</v>
      </c>
      <c r="C795" s="22" t="str">
        <f>LEFT((JV!$C$5&amp;" "),4)</f>
        <v>BD05</v>
      </c>
      <c r="D795" s="22" t="str">
        <f>LEFT((JV!J804&amp;"        "),8)</f>
        <v xml:space="preserve">        </v>
      </c>
      <c r="E795" s="22" t="str">
        <f>RIGHT("000000000000"&amp;(ROUND((JV!G804+JV!H804),2)*100),12)</f>
        <v>000000000000</v>
      </c>
      <c r="F795" s="22" t="str">
        <f>LEFT(JV!I804&amp;"                                   ",35)</f>
        <v xml:space="preserve">0                                  </v>
      </c>
      <c r="G795" s="22" t="str">
        <f>IF((JV!G804&gt;0),"-",IF((JV!H804&gt;0),"+"," "))&amp;LEFT(JV!$F$5&amp;"  ",2)&amp;JV!$F$6&amp;"      "</f>
        <v xml:space="preserve">   Q      </v>
      </c>
      <c r="H795" s="22" t="str">
        <f>LEFT(JV!A804&amp;"      ",6)</f>
        <v xml:space="preserve">      </v>
      </c>
      <c r="I795" s="22" t="str">
        <f>LEFT(JV!B804&amp;"      ",6)</f>
        <v xml:space="preserve">      </v>
      </c>
      <c r="J795" s="22" t="str">
        <f>LEFT(JV!C804&amp;"      ",6)</f>
        <v xml:space="preserve">      </v>
      </c>
      <c r="K795" s="22" t="str">
        <f>LEFT(JV!D804&amp;"      ",6)</f>
        <v xml:space="preserve">      </v>
      </c>
      <c r="L795" s="22" t="str">
        <f>LEFT(JV!E804&amp;"      ",6)</f>
        <v xml:space="preserve">      </v>
      </c>
      <c r="M795" s="22" t="str">
        <f>LEFT(JV!F804&amp;"      ",6)</f>
        <v xml:space="preserve">01    </v>
      </c>
      <c r="N795" s="22" t="str">
        <f>LEFT(JV!M804&amp;"        ",8)&amp;LEFT(JV!N804&amp;"    ",4)&amp;LEFT(JV!O804&amp;"    ",4)&amp;LEFT(JV!P804&amp;" ",1)&amp;LEFT(JV!Q804&amp;"        ",8)&amp;LEFT(JV!R804&amp;" ",1)</f>
        <v xml:space="preserve">                          </v>
      </c>
    </row>
    <row r="796" spans="1:14" x14ac:dyDescent="0.2">
      <c r="A796" s="22" t="s">
        <v>860</v>
      </c>
      <c r="B796" s="22" t="str">
        <f>LEFT(JV!$C$4&amp;"        ",8)&amp;"        "&amp;2</f>
        <v>AUPLOAD         2</v>
      </c>
      <c r="C796" s="22" t="str">
        <f>LEFT((JV!$C$5&amp;" "),4)</f>
        <v>BD05</v>
      </c>
      <c r="D796" s="22" t="str">
        <f>LEFT((JV!J805&amp;"        "),8)</f>
        <v xml:space="preserve">        </v>
      </c>
      <c r="E796" s="22" t="str">
        <f>RIGHT("000000000000"&amp;(ROUND((JV!G805+JV!H805),2)*100),12)</f>
        <v>000000000000</v>
      </c>
      <c r="F796" s="22" t="str">
        <f>LEFT(JV!I805&amp;"                                   ",35)</f>
        <v xml:space="preserve">0                                  </v>
      </c>
      <c r="G796" s="22" t="str">
        <f>IF((JV!G805&gt;0),"-",IF((JV!H805&gt;0),"+"," "))&amp;LEFT(JV!$F$5&amp;"  ",2)&amp;JV!$F$6&amp;"      "</f>
        <v xml:space="preserve">   Q      </v>
      </c>
      <c r="H796" s="22" t="str">
        <f>LEFT(JV!A805&amp;"      ",6)</f>
        <v xml:space="preserve">      </v>
      </c>
      <c r="I796" s="22" t="str">
        <f>LEFT(JV!B805&amp;"      ",6)</f>
        <v xml:space="preserve">      </v>
      </c>
      <c r="J796" s="22" t="str">
        <f>LEFT(JV!C805&amp;"      ",6)</f>
        <v xml:space="preserve">      </v>
      </c>
      <c r="K796" s="22" t="str">
        <f>LEFT(JV!D805&amp;"      ",6)</f>
        <v xml:space="preserve">      </v>
      </c>
      <c r="L796" s="22" t="str">
        <f>LEFT(JV!E805&amp;"      ",6)</f>
        <v xml:space="preserve">      </v>
      </c>
      <c r="M796" s="22" t="str">
        <f>LEFT(JV!F805&amp;"      ",6)</f>
        <v xml:space="preserve">01    </v>
      </c>
      <c r="N796" s="22" t="str">
        <f>LEFT(JV!M805&amp;"        ",8)&amp;LEFT(JV!N805&amp;"    ",4)&amp;LEFT(JV!O805&amp;"    ",4)&amp;LEFT(JV!P805&amp;" ",1)&amp;LEFT(JV!Q805&amp;"        ",8)&amp;LEFT(JV!R805&amp;" ",1)</f>
        <v xml:space="preserve">                          </v>
      </c>
    </row>
    <row r="797" spans="1:14" x14ac:dyDescent="0.2">
      <c r="A797" s="22" t="s">
        <v>861</v>
      </c>
      <c r="B797" s="22" t="str">
        <f>LEFT(JV!$C$4&amp;"        ",8)&amp;"        "&amp;2</f>
        <v>AUPLOAD         2</v>
      </c>
      <c r="C797" s="22" t="str">
        <f>LEFT((JV!$C$5&amp;" "),4)</f>
        <v>BD05</v>
      </c>
      <c r="D797" s="22" t="str">
        <f>LEFT((JV!J806&amp;"        "),8)</f>
        <v xml:space="preserve">        </v>
      </c>
      <c r="E797" s="22" t="str">
        <f>RIGHT("000000000000"&amp;(ROUND((JV!G806+JV!H806),2)*100),12)</f>
        <v>000000000000</v>
      </c>
      <c r="F797" s="22" t="str">
        <f>LEFT(JV!I806&amp;"                                   ",35)</f>
        <v xml:space="preserve">0                                  </v>
      </c>
      <c r="G797" s="22" t="str">
        <f>IF((JV!G806&gt;0),"-",IF((JV!H806&gt;0),"+"," "))&amp;LEFT(JV!$F$5&amp;"  ",2)&amp;JV!$F$6&amp;"      "</f>
        <v xml:space="preserve">   Q      </v>
      </c>
      <c r="H797" s="22" t="str">
        <f>LEFT(JV!A806&amp;"      ",6)</f>
        <v xml:space="preserve">      </v>
      </c>
      <c r="I797" s="22" t="str">
        <f>LEFT(JV!B806&amp;"      ",6)</f>
        <v xml:space="preserve">      </v>
      </c>
      <c r="J797" s="22" t="str">
        <f>LEFT(JV!C806&amp;"      ",6)</f>
        <v xml:space="preserve">      </v>
      </c>
      <c r="K797" s="22" t="str">
        <f>LEFT(JV!D806&amp;"      ",6)</f>
        <v xml:space="preserve">      </v>
      </c>
      <c r="L797" s="22" t="str">
        <f>LEFT(JV!E806&amp;"      ",6)</f>
        <v xml:space="preserve">      </v>
      </c>
      <c r="M797" s="22" t="str">
        <f>LEFT(JV!F806&amp;"      ",6)</f>
        <v xml:space="preserve">01    </v>
      </c>
      <c r="N797" s="22" t="str">
        <f>LEFT(JV!M806&amp;"        ",8)&amp;LEFT(JV!N806&amp;"    ",4)&amp;LEFT(JV!O806&amp;"    ",4)&amp;LEFT(JV!P806&amp;" ",1)&amp;LEFT(JV!Q806&amp;"        ",8)&amp;LEFT(JV!R806&amp;" ",1)</f>
        <v xml:space="preserve">                          </v>
      </c>
    </row>
    <row r="798" spans="1:14" x14ac:dyDescent="0.2">
      <c r="A798" s="22" t="s">
        <v>862</v>
      </c>
      <c r="B798" s="22" t="str">
        <f>LEFT(JV!$C$4&amp;"        ",8)&amp;"        "&amp;2</f>
        <v>AUPLOAD         2</v>
      </c>
      <c r="C798" s="22" t="str">
        <f>LEFT((JV!$C$5&amp;" "),4)</f>
        <v>BD05</v>
      </c>
      <c r="D798" s="22" t="str">
        <f>LEFT((JV!J807&amp;"        "),8)</f>
        <v xml:space="preserve">        </v>
      </c>
      <c r="E798" s="22" t="str">
        <f>RIGHT("000000000000"&amp;(ROUND((JV!G807+JV!H807),2)*100),12)</f>
        <v>000000000000</v>
      </c>
      <c r="F798" s="22" t="str">
        <f>LEFT(JV!I807&amp;"                                   ",35)</f>
        <v xml:space="preserve">0                                  </v>
      </c>
      <c r="G798" s="22" t="str">
        <f>IF((JV!G807&gt;0),"-",IF((JV!H807&gt;0),"+"," "))&amp;LEFT(JV!$F$5&amp;"  ",2)&amp;JV!$F$6&amp;"      "</f>
        <v xml:space="preserve">   Q      </v>
      </c>
      <c r="H798" s="22" t="str">
        <f>LEFT(JV!A807&amp;"      ",6)</f>
        <v xml:space="preserve">      </v>
      </c>
      <c r="I798" s="22" t="str">
        <f>LEFT(JV!B807&amp;"      ",6)</f>
        <v xml:space="preserve">      </v>
      </c>
      <c r="J798" s="22" t="str">
        <f>LEFT(JV!C807&amp;"      ",6)</f>
        <v xml:space="preserve">      </v>
      </c>
      <c r="K798" s="22" t="str">
        <f>LEFT(JV!D807&amp;"      ",6)</f>
        <v xml:space="preserve">      </v>
      </c>
      <c r="L798" s="22" t="str">
        <f>LEFT(JV!E807&amp;"      ",6)</f>
        <v xml:space="preserve">      </v>
      </c>
      <c r="M798" s="22" t="str">
        <f>LEFT(JV!F807&amp;"      ",6)</f>
        <v xml:space="preserve">01    </v>
      </c>
      <c r="N798" s="22" t="str">
        <f>LEFT(JV!M807&amp;"        ",8)&amp;LEFT(JV!N807&amp;"    ",4)&amp;LEFT(JV!O807&amp;"    ",4)&amp;LEFT(JV!P807&amp;" ",1)&amp;LEFT(JV!Q807&amp;"        ",8)&amp;LEFT(JV!R807&amp;" ",1)</f>
        <v xml:space="preserve">                          </v>
      </c>
    </row>
    <row r="799" spans="1:14" x14ac:dyDescent="0.2">
      <c r="A799" s="22" t="s">
        <v>863</v>
      </c>
      <c r="B799" s="22" t="str">
        <f>LEFT(JV!$C$4&amp;"        ",8)&amp;"        "&amp;2</f>
        <v>AUPLOAD         2</v>
      </c>
      <c r="C799" s="22" t="str">
        <f>LEFT((JV!$C$5&amp;" "),4)</f>
        <v>BD05</v>
      </c>
      <c r="D799" s="22" t="str">
        <f>LEFT((JV!J808&amp;"        "),8)</f>
        <v xml:space="preserve">        </v>
      </c>
      <c r="E799" s="22" t="str">
        <f>RIGHT("000000000000"&amp;(ROUND((JV!G808+JV!H808),2)*100),12)</f>
        <v>000000000000</v>
      </c>
      <c r="F799" s="22" t="str">
        <f>LEFT(JV!I808&amp;"                                   ",35)</f>
        <v xml:space="preserve">0                                  </v>
      </c>
      <c r="G799" s="22" t="str">
        <f>IF((JV!G808&gt;0),"-",IF((JV!H808&gt;0),"+"," "))&amp;LEFT(JV!$F$5&amp;"  ",2)&amp;JV!$F$6&amp;"      "</f>
        <v xml:space="preserve">   Q      </v>
      </c>
      <c r="H799" s="22" t="str">
        <f>LEFT(JV!A808&amp;"      ",6)</f>
        <v xml:space="preserve">      </v>
      </c>
      <c r="I799" s="22" t="str">
        <f>LEFT(JV!B808&amp;"      ",6)</f>
        <v xml:space="preserve">      </v>
      </c>
      <c r="J799" s="22" t="str">
        <f>LEFT(JV!C808&amp;"      ",6)</f>
        <v xml:space="preserve">      </v>
      </c>
      <c r="K799" s="22" t="str">
        <f>LEFT(JV!D808&amp;"      ",6)</f>
        <v xml:space="preserve">      </v>
      </c>
      <c r="L799" s="22" t="str">
        <f>LEFT(JV!E808&amp;"      ",6)</f>
        <v xml:space="preserve">      </v>
      </c>
      <c r="M799" s="22" t="str">
        <f>LEFT(JV!F808&amp;"      ",6)</f>
        <v xml:space="preserve">01    </v>
      </c>
      <c r="N799" s="22" t="str">
        <f>LEFT(JV!M808&amp;"        ",8)&amp;LEFT(JV!N808&amp;"    ",4)&amp;LEFT(JV!O808&amp;"    ",4)&amp;LEFT(JV!P808&amp;" ",1)&amp;LEFT(JV!Q808&amp;"        ",8)&amp;LEFT(JV!R808&amp;" ",1)</f>
        <v xml:space="preserve">                          </v>
      </c>
    </row>
    <row r="800" spans="1:14" x14ac:dyDescent="0.2">
      <c r="A800" s="22" t="s">
        <v>864</v>
      </c>
      <c r="B800" s="22" t="str">
        <f>LEFT(JV!$C$4&amp;"        ",8)&amp;"        "&amp;2</f>
        <v>AUPLOAD         2</v>
      </c>
      <c r="C800" s="22" t="str">
        <f>LEFT((JV!$C$5&amp;" "),4)</f>
        <v>BD05</v>
      </c>
      <c r="D800" s="22" t="str">
        <f>LEFT((JV!J809&amp;"        "),8)</f>
        <v xml:space="preserve">        </v>
      </c>
      <c r="E800" s="22" t="str">
        <f>RIGHT("000000000000"&amp;(ROUND((JV!G809+JV!H809),2)*100),12)</f>
        <v>000000000000</v>
      </c>
      <c r="F800" s="22" t="str">
        <f>LEFT(JV!I809&amp;"                                   ",35)</f>
        <v xml:space="preserve">0                                  </v>
      </c>
      <c r="G800" s="22" t="str">
        <f>IF((JV!G809&gt;0),"-",IF((JV!H809&gt;0),"+"," "))&amp;LEFT(JV!$F$5&amp;"  ",2)&amp;JV!$F$6&amp;"      "</f>
        <v xml:space="preserve">   Q      </v>
      </c>
      <c r="H800" s="22" t="str">
        <f>LEFT(JV!A809&amp;"      ",6)</f>
        <v xml:space="preserve">      </v>
      </c>
      <c r="I800" s="22" t="str">
        <f>LEFT(JV!B809&amp;"      ",6)</f>
        <v xml:space="preserve">      </v>
      </c>
      <c r="J800" s="22" t="str">
        <f>LEFT(JV!C809&amp;"      ",6)</f>
        <v xml:space="preserve">      </v>
      </c>
      <c r="K800" s="22" t="str">
        <f>LEFT(JV!D809&amp;"      ",6)</f>
        <v xml:space="preserve">      </v>
      </c>
      <c r="L800" s="22" t="str">
        <f>LEFT(JV!E809&amp;"      ",6)</f>
        <v xml:space="preserve">      </v>
      </c>
      <c r="M800" s="22" t="str">
        <f>LEFT(JV!F809&amp;"      ",6)</f>
        <v xml:space="preserve">01    </v>
      </c>
      <c r="N800" s="22" t="str">
        <f>LEFT(JV!M809&amp;"        ",8)&amp;LEFT(JV!N809&amp;"    ",4)&amp;LEFT(JV!O809&amp;"    ",4)&amp;LEFT(JV!P809&amp;" ",1)&amp;LEFT(JV!Q809&amp;"        ",8)&amp;LEFT(JV!R809&amp;" ",1)</f>
        <v xml:space="preserve">                          </v>
      </c>
    </row>
    <row r="801" spans="1:14" x14ac:dyDescent="0.2">
      <c r="A801" s="22" t="s">
        <v>865</v>
      </c>
      <c r="B801" s="22" t="str">
        <f>LEFT(JV!$C$4&amp;"        ",8)&amp;"        "&amp;2</f>
        <v>AUPLOAD         2</v>
      </c>
      <c r="C801" s="22" t="str">
        <f>LEFT((JV!$C$5&amp;" "),4)</f>
        <v>BD05</v>
      </c>
      <c r="D801" s="22" t="str">
        <f>LEFT((JV!J810&amp;"        "),8)</f>
        <v xml:space="preserve">        </v>
      </c>
      <c r="E801" s="22" t="str">
        <f>RIGHT("000000000000"&amp;(ROUND((JV!G810+JV!H810),2)*100),12)</f>
        <v>000000000000</v>
      </c>
      <c r="F801" s="22" t="str">
        <f>LEFT(JV!I810&amp;"                                   ",35)</f>
        <v xml:space="preserve">0                                  </v>
      </c>
      <c r="G801" s="22" t="str">
        <f>IF((JV!G810&gt;0),"-",IF((JV!H810&gt;0),"+"," "))&amp;LEFT(JV!$F$5&amp;"  ",2)&amp;JV!$F$6&amp;"      "</f>
        <v xml:space="preserve">   Q      </v>
      </c>
      <c r="H801" s="22" t="str">
        <f>LEFT(JV!A810&amp;"      ",6)</f>
        <v xml:space="preserve">      </v>
      </c>
      <c r="I801" s="22" t="str">
        <f>LEFT(JV!B810&amp;"      ",6)</f>
        <v xml:space="preserve">      </v>
      </c>
      <c r="J801" s="22" t="str">
        <f>LEFT(JV!C810&amp;"      ",6)</f>
        <v xml:space="preserve">      </v>
      </c>
      <c r="K801" s="22" t="str">
        <f>LEFT(JV!D810&amp;"      ",6)</f>
        <v xml:space="preserve">      </v>
      </c>
      <c r="L801" s="22" t="str">
        <f>LEFT(JV!E810&amp;"      ",6)</f>
        <v xml:space="preserve">      </v>
      </c>
      <c r="M801" s="22" t="str">
        <f>LEFT(JV!F810&amp;"      ",6)</f>
        <v xml:space="preserve">01    </v>
      </c>
      <c r="N801" s="22" t="str">
        <f>LEFT(JV!M810&amp;"        ",8)&amp;LEFT(JV!N810&amp;"    ",4)&amp;LEFT(JV!O810&amp;"    ",4)&amp;LEFT(JV!P810&amp;" ",1)&amp;LEFT(JV!Q810&amp;"        ",8)&amp;LEFT(JV!R810&amp;" ",1)</f>
        <v xml:space="preserve">                          </v>
      </c>
    </row>
    <row r="802" spans="1:14" x14ac:dyDescent="0.2">
      <c r="A802" s="22" t="s">
        <v>866</v>
      </c>
      <c r="B802" s="22" t="str">
        <f>LEFT(JV!$C$4&amp;"        ",8)&amp;"        "&amp;2</f>
        <v>AUPLOAD         2</v>
      </c>
      <c r="C802" s="22" t="str">
        <f>LEFT((JV!$C$5&amp;" "),4)</f>
        <v>BD05</v>
      </c>
      <c r="D802" s="22" t="str">
        <f>LEFT((JV!J811&amp;"        "),8)</f>
        <v xml:space="preserve">        </v>
      </c>
      <c r="E802" s="22" t="str">
        <f>RIGHT("000000000000"&amp;(ROUND((JV!G811+JV!H811),2)*100),12)</f>
        <v>000000000000</v>
      </c>
      <c r="F802" s="22" t="str">
        <f>LEFT(JV!I811&amp;"                                   ",35)</f>
        <v xml:space="preserve">0                                  </v>
      </c>
      <c r="G802" s="22" t="str">
        <f>IF((JV!G811&gt;0),"-",IF((JV!H811&gt;0),"+"," "))&amp;LEFT(JV!$F$5&amp;"  ",2)&amp;JV!$F$6&amp;"      "</f>
        <v xml:space="preserve">   Q      </v>
      </c>
      <c r="H802" s="22" t="str">
        <f>LEFT(JV!A811&amp;"      ",6)</f>
        <v xml:space="preserve">      </v>
      </c>
      <c r="I802" s="22" t="str">
        <f>LEFT(JV!B811&amp;"      ",6)</f>
        <v xml:space="preserve">      </v>
      </c>
      <c r="J802" s="22" t="str">
        <f>LEFT(JV!C811&amp;"      ",6)</f>
        <v xml:space="preserve">      </v>
      </c>
      <c r="K802" s="22" t="str">
        <f>LEFT(JV!D811&amp;"      ",6)</f>
        <v xml:space="preserve">      </v>
      </c>
      <c r="L802" s="22" t="str">
        <f>LEFT(JV!E811&amp;"      ",6)</f>
        <v xml:space="preserve">      </v>
      </c>
      <c r="M802" s="22" t="str">
        <f>LEFT(JV!F811&amp;"      ",6)</f>
        <v xml:space="preserve">01    </v>
      </c>
      <c r="N802" s="22" t="str">
        <f>LEFT(JV!M811&amp;"        ",8)&amp;LEFT(JV!N811&amp;"    ",4)&amp;LEFT(JV!O811&amp;"    ",4)&amp;LEFT(JV!P811&amp;" ",1)&amp;LEFT(JV!Q811&amp;"        ",8)&amp;LEFT(JV!R811&amp;" ",1)</f>
        <v xml:space="preserve">                          </v>
      </c>
    </row>
    <row r="803" spans="1:14" x14ac:dyDescent="0.2">
      <c r="A803" s="22" t="s">
        <v>867</v>
      </c>
      <c r="B803" s="22" t="str">
        <f>LEFT(JV!$C$4&amp;"        ",8)&amp;"        "&amp;2</f>
        <v>AUPLOAD         2</v>
      </c>
      <c r="C803" s="22" t="str">
        <f>LEFT((JV!$C$5&amp;" "),4)</f>
        <v>BD05</v>
      </c>
      <c r="D803" s="22" t="str">
        <f>LEFT((JV!J812&amp;"        "),8)</f>
        <v xml:space="preserve">        </v>
      </c>
      <c r="E803" s="22" t="str">
        <f>RIGHT("000000000000"&amp;(ROUND((JV!G812+JV!H812),2)*100),12)</f>
        <v>000000000000</v>
      </c>
      <c r="F803" s="22" t="str">
        <f>LEFT(JV!I812&amp;"                                   ",35)</f>
        <v xml:space="preserve">0                                  </v>
      </c>
      <c r="G803" s="22" t="str">
        <f>IF((JV!G812&gt;0),"-",IF((JV!H812&gt;0),"+"," "))&amp;LEFT(JV!$F$5&amp;"  ",2)&amp;JV!$F$6&amp;"      "</f>
        <v xml:space="preserve">   Q      </v>
      </c>
      <c r="H803" s="22" t="str">
        <f>LEFT(JV!A812&amp;"      ",6)</f>
        <v xml:space="preserve">      </v>
      </c>
      <c r="I803" s="22" t="str">
        <f>LEFT(JV!B812&amp;"      ",6)</f>
        <v xml:space="preserve">      </v>
      </c>
      <c r="J803" s="22" t="str">
        <f>LEFT(JV!C812&amp;"      ",6)</f>
        <v xml:space="preserve">      </v>
      </c>
      <c r="K803" s="22" t="str">
        <f>LEFT(JV!D812&amp;"      ",6)</f>
        <v xml:space="preserve">      </v>
      </c>
      <c r="L803" s="22" t="str">
        <f>LEFT(JV!E812&amp;"      ",6)</f>
        <v xml:space="preserve">      </v>
      </c>
      <c r="M803" s="22" t="str">
        <f>LEFT(JV!F812&amp;"      ",6)</f>
        <v xml:space="preserve">01    </v>
      </c>
      <c r="N803" s="22" t="str">
        <f>LEFT(JV!M812&amp;"        ",8)&amp;LEFT(JV!N812&amp;"    ",4)&amp;LEFT(JV!O812&amp;"    ",4)&amp;LEFT(JV!P812&amp;" ",1)&amp;LEFT(JV!Q812&amp;"        ",8)&amp;LEFT(JV!R812&amp;" ",1)</f>
        <v xml:space="preserve">                          </v>
      </c>
    </row>
    <row r="804" spans="1:14" x14ac:dyDescent="0.2">
      <c r="A804" s="22" t="s">
        <v>868</v>
      </c>
      <c r="B804" s="22" t="str">
        <f>LEFT(JV!$C$4&amp;"        ",8)&amp;"        "&amp;2</f>
        <v>AUPLOAD         2</v>
      </c>
      <c r="C804" s="22" t="str">
        <f>LEFT((JV!$C$5&amp;" "),4)</f>
        <v>BD05</v>
      </c>
      <c r="D804" s="22" t="str">
        <f>LEFT((JV!J813&amp;"        "),8)</f>
        <v xml:space="preserve">        </v>
      </c>
      <c r="E804" s="22" t="str">
        <f>RIGHT("000000000000"&amp;(ROUND((JV!G813+JV!H813),2)*100),12)</f>
        <v>000000000000</v>
      </c>
      <c r="F804" s="22" t="str">
        <f>LEFT(JV!I813&amp;"                                   ",35)</f>
        <v xml:space="preserve">0                                  </v>
      </c>
      <c r="G804" s="22" t="str">
        <f>IF((JV!G813&gt;0),"-",IF((JV!H813&gt;0),"+"," "))&amp;LEFT(JV!$F$5&amp;"  ",2)&amp;JV!$F$6&amp;"      "</f>
        <v xml:space="preserve">   Q      </v>
      </c>
      <c r="H804" s="22" t="str">
        <f>LEFT(JV!A813&amp;"      ",6)</f>
        <v xml:space="preserve">      </v>
      </c>
      <c r="I804" s="22" t="str">
        <f>LEFT(JV!B813&amp;"      ",6)</f>
        <v xml:space="preserve">      </v>
      </c>
      <c r="J804" s="22" t="str">
        <f>LEFT(JV!C813&amp;"      ",6)</f>
        <v xml:space="preserve">      </v>
      </c>
      <c r="K804" s="22" t="str">
        <f>LEFT(JV!D813&amp;"      ",6)</f>
        <v xml:space="preserve">      </v>
      </c>
      <c r="L804" s="22" t="str">
        <f>LEFT(JV!E813&amp;"      ",6)</f>
        <v xml:space="preserve">      </v>
      </c>
      <c r="M804" s="22" t="str">
        <f>LEFT(JV!F813&amp;"      ",6)</f>
        <v xml:space="preserve">01    </v>
      </c>
      <c r="N804" s="22" t="str">
        <f>LEFT(JV!M813&amp;"        ",8)&amp;LEFT(JV!N813&amp;"    ",4)&amp;LEFT(JV!O813&amp;"    ",4)&amp;LEFT(JV!P813&amp;" ",1)&amp;LEFT(JV!Q813&amp;"        ",8)&amp;LEFT(JV!R813&amp;" ",1)</f>
        <v xml:space="preserve">                          </v>
      </c>
    </row>
    <row r="805" spans="1:14" x14ac:dyDescent="0.2">
      <c r="A805" s="22" t="s">
        <v>869</v>
      </c>
      <c r="B805" s="22" t="str">
        <f>LEFT(JV!$C$4&amp;"        ",8)&amp;"        "&amp;2</f>
        <v>AUPLOAD         2</v>
      </c>
      <c r="C805" s="22" t="str">
        <f>LEFT((JV!$C$5&amp;" "),4)</f>
        <v>BD05</v>
      </c>
      <c r="D805" s="22" t="str">
        <f>LEFT((JV!J814&amp;"        "),8)</f>
        <v xml:space="preserve">        </v>
      </c>
      <c r="E805" s="22" t="str">
        <f>RIGHT("000000000000"&amp;(ROUND((JV!G814+JV!H814),2)*100),12)</f>
        <v>000000000000</v>
      </c>
      <c r="F805" s="22" t="str">
        <f>LEFT(JV!I814&amp;"                                   ",35)</f>
        <v xml:space="preserve">0                                  </v>
      </c>
      <c r="G805" s="22" t="str">
        <f>IF((JV!G814&gt;0),"-",IF((JV!H814&gt;0),"+"," "))&amp;LEFT(JV!$F$5&amp;"  ",2)&amp;JV!$F$6&amp;"      "</f>
        <v xml:space="preserve">   Q      </v>
      </c>
      <c r="H805" s="22" t="str">
        <f>LEFT(JV!A814&amp;"      ",6)</f>
        <v xml:space="preserve">      </v>
      </c>
      <c r="I805" s="22" t="str">
        <f>LEFT(JV!B814&amp;"      ",6)</f>
        <v xml:space="preserve">      </v>
      </c>
      <c r="J805" s="22" t="str">
        <f>LEFT(JV!C814&amp;"      ",6)</f>
        <v xml:space="preserve">      </v>
      </c>
      <c r="K805" s="22" t="str">
        <f>LEFT(JV!D814&amp;"      ",6)</f>
        <v xml:space="preserve">      </v>
      </c>
      <c r="L805" s="22" t="str">
        <f>LEFT(JV!E814&amp;"      ",6)</f>
        <v xml:space="preserve">      </v>
      </c>
      <c r="M805" s="22" t="str">
        <f>LEFT(JV!F814&amp;"      ",6)</f>
        <v xml:space="preserve">01    </v>
      </c>
      <c r="N805" s="22" t="str">
        <f>LEFT(JV!M814&amp;"        ",8)&amp;LEFT(JV!N814&amp;"    ",4)&amp;LEFT(JV!O814&amp;"    ",4)&amp;LEFT(JV!P814&amp;" ",1)&amp;LEFT(JV!Q814&amp;"        ",8)&amp;LEFT(JV!R814&amp;" ",1)</f>
        <v xml:space="preserve">                          </v>
      </c>
    </row>
    <row r="806" spans="1:14" x14ac:dyDescent="0.2">
      <c r="A806" s="22" t="s">
        <v>870</v>
      </c>
      <c r="B806" s="22" t="str">
        <f>LEFT(JV!$C$4&amp;"        ",8)&amp;"        "&amp;2</f>
        <v>AUPLOAD         2</v>
      </c>
      <c r="C806" s="22" t="str">
        <f>LEFT((JV!$C$5&amp;" "),4)</f>
        <v>BD05</v>
      </c>
      <c r="D806" s="22" t="str">
        <f>LEFT((JV!J815&amp;"        "),8)</f>
        <v xml:space="preserve">        </v>
      </c>
      <c r="E806" s="22" t="str">
        <f>RIGHT("000000000000"&amp;(ROUND((JV!G815+JV!H815),2)*100),12)</f>
        <v>000000000000</v>
      </c>
      <c r="F806" s="22" t="str">
        <f>LEFT(JV!I815&amp;"                                   ",35)</f>
        <v xml:space="preserve">0                                  </v>
      </c>
      <c r="G806" s="22" t="str">
        <f>IF((JV!G815&gt;0),"-",IF((JV!H815&gt;0),"+"," "))&amp;LEFT(JV!$F$5&amp;"  ",2)&amp;JV!$F$6&amp;"      "</f>
        <v xml:space="preserve">   Q      </v>
      </c>
      <c r="H806" s="22" t="str">
        <f>LEFT(JV!A815&amp;"      ",6)</f>
        <v xml:space="preserve">      </v>
      </c>
      <c r="I806" s="22" t="str">
        <f>LEFT(JV!B815&amp;"      ",6)</f>
        <v xml:space="preserve">      </v>
      </c>
      <c r="J806" s="22" t="str">
        <f>LEFT(JV!C815&amp;"      ",6)</f>
        <v xml:space="preserve">      </v>
      </c>
      <c r="K806" s="22" t="str">
        <f>LEFT(JV!D815&amp;"      ",6)</f>
        <v xml:space="preserve">      </v>
      </c>
      <c r="L806" s="22" t="str">
        <f>LEFT(JV!E815&amp;"      ",6)</f>
        <v xml:space="preserve">      </v>
      </c>
      <c r="M806" s="22" t="str">
        <f>LEFT(JV!F815&amp;"      ",6)</f>
        <v xml:space="preserve">01    </v>
      </c>
      <c r="N806" s="22" t="str">
        <f>LEFT(JV!M815&amp;"        ",8)&amp;LEFT(JV!N815&amp;"    ",4)&amp;LEFT(JV!O815&amp;"    ",4)&amp;LEFT(JV!P815&amp;" ",1)&amp;LEFT(JV!Q815&amp;"        ",8)&amp;LEFT(JV!R815&amp;" ",1)</f>
        <v xml:space="preserve">                          </v>
      </c>
    </row>
    <row r="807" spans="1:14" x14ac:dyDescent="0.2">
      <c r="A807" s="22" t="s">
        <v>871</v>
      </c>
      <c r="B807" s="22" t="str">
        <f>LEFT(JV!$C$4&amp;"        ",8)&amp;"        "&amp;2</f>
        <v>AUPLOAD         2</v>
      </c>
      <c r="C807" s="22" t="str">
        <f>LEFT((JV!$C$5&amp;" "),4)</f>
        <v>BD05</v>
      </c>
      <c r="D807" s="22" t="str">
        <f>LEFT((JV!J816&amp;"        "),8)</f>
        <v xml:space="preserve">        </v>
      </c>
      <c r="E807" s="22" t="str">
        <f>RIGHT("000000000000"&amp;(ROUND((JV!G816+JV!H816),2)*100),12)</f>
        <v>000000000000</v>
      </c>
      <c r="F807" s="22" t="str">
        <f>LEFT(JV!I816&amp;"                                   ",35)</f>
        <v xml:space="preserve">0                                  </v>
      </c>
      <c r="G807" s="22" t="str">
        <f>IF((JV!G816&gt;0),"-",IF((JV!H816&gt;0),"+"," "))&amp;LEFT(JV!$F$5&amp;"  ",2)&amp;JV!$F$6&amp;"      "</f>
        <v xml:space="preserve">   Q      </v>
      </c>
      <c r="H807" s="22" t="str">
        <f>LEFT(JV!A816&amp;"      ",6)</f>
        <v xml:space="preserve">      </v>
      </c>
      <c r="I807" s="22" t="str">
        <f>LEFT(JV!B816&amp;"      ",6)</f>
        <v xml:space="preserve">      </v>
      </c>
      <c r="J807" s="22" t="str">
        <f>LEFT(JV!C816&amp;"      ",6)</f>
        <v xml:space="preserve">      </v>
      </c>
      <c r="K807" s="22" t="str">
        <f>LEFT(JV!D816&amp;"      ",6)</f>
        <v xml:space="preserve">      </v>
      </c>
      <c r="L807" s="22" t="str">
        <f>LEFT(JV!E816&amp;"      ",6)</f>
        <v xml:space="preserve">      </v>
      </c>
      <c r="M807" s="22" t="str">
        <f>LEFT(JV!F816&amp;"      ",6)</f>
        <v xml:space="preserve">01    </v>
      </c>
      <c r="N807" s="22" t="str">
        <f>LEFT(JV!M816&amp;"        ",8)&amp;LEFT(JV!N816&amp;"    ",4)&amp;LEFT(JV!O816&amp;"    ",4)&amp;LEFT(JV!P816&amp;" ",1)&amp;LEFT(JV!Q816&amp;"        ",8)&amp;LEFT(JV!R816&amp;" ",1)</f>
        <v xml:space="preserve">                          </v>
      </c>
    </row>
    <row r="808" spans="1:14" x14ac:dyDescent="0.2">
      <c r="A808" s="22" t="s">
        <v>872</v>
      </c>
      <c r="B808" s="22" t="str">
        <f>LEFT(JV!$C$4&amp;"        ",8)&amp;"        "&amp;2</f>
        <v>AUPLOAD         2</v>
      </c>
      <c r="C808" s="22" t="str">
        <f>LEFT((JV!$C$5&amp;" "),4)</f>
        <v>BD05</v>
      </c>
      <c r="D808" s="22" t="str">
        <f>LEFT((JV!J817&amp;"        "),8)</f>
        <v xml:space="preserve">        </v>
      </c>
      <c r="E808" s="22" t="str">
        <f>RIGHT("000000000000"&amp;(ROUND((JV!G817+JV!H817),2)*100),12)</f>
        <v>000000000000</v>
      </c>
      <c r="F808" s="22" t="str">
        <f>LEFT(JV!I817&amp;"                                   ",35)</f>
        <v xml:space="preserve">0                                  </v>
      </c>
      <c r="G808" s="22" t="str">
        <f>IF((JV!G817&gt;0),"-",IF((JV!H817&gt;0),"+"," "))&amp;LEFT(JV!$F$5&amp;"  ",2)&amp;JV!$F$6&amp;"      "</f>
        <v xml:space="preserve">   Q      </v>
      </c>
      <c r="H808" s="22" t="str">
        <f>LEFT(JV!A817&amp;"      ",6)</f>
        <v xml:space="preserve">      </v>
      </c>
      <c r="I808" s="22" t="str">
        <f>LEFT(JV!B817&amp;"      ",6)</f>
        <v xml:space="preserve">      </v>
      </c>
      <c r="J808" s="22" t="str">
        <f>LEFT(JV!C817&amp;"      ",6)</f>
        <v xml:space="preserve">      </v>
      </c>
      <c r="K808" s="22" t="str">
        <f>LEFT(JV!D817&amp;"      ",6)</f>
        <v xml:space="preserve">      </v>
      </c>
      <c r="L808" s="22" t="str">
        <f>LEFT(JV!E817&amp;"      ",6)</f>
        <v xml:space="preserve">      </v>
      </c>
      <c r="M808" s="22" t="str">
        <f>LEFT(JV!F817&amp;"      ",6)</f>
        <v xml:space="preserve">01    </v>
      </c>
      <c r="N808" s="22" t="str">
        <f>LEFT(JV!M817&amp;"        ",8)&amp;LEFT(JV!N817&amp;"    ",4)&amp;LEFT(JV!O817&amp;"    ",4)&amp;LEFT(JV!P817&amp;" ",1)&amp;LEFT(JV!Q817&amp;"        ",8)&amp;LEFT(JV!R817&amp;" ",1)</f>
        <v xml:space="preserve">                          </v>
      </c>
    </row>
    <row r="809" spans="1:14" x14ac:dyDescent="0.2">
      <c r="A809" s="22" t="s">
        <v>873</v>
      </c>
      <c r="B809" s="22" t="str">
        <f>LEFT(JV!$C$4&amp;"        ",8)&amp;"        "&amp;2</f>
        <v>AUPLOAD         2</v>
      </c>
      <c r="C809" s="22" t="str">
        <f>LEFT((JV!$C$5&amp;" "),4)</f>
        <v>BD05</v>
      </c>
      <c r="D809" s="22" t="str">
        <f>LEFT((JV!J818&amp;"        "),8)</f>
        <v xml:space="preserve">        </v>
      </c>
      <c r="E809" s="22" t="str">
        <f>RIGHT("000000000000"&amp;(ROUND((JV!G818+JV!H818),2)*100),12)</f>
        <v>000000000000</v>
      </c>
      <c r="F809" s="22" t="str">
        <f>LEFT(JV!I818&amp;"                                   ",35)</f>
        <v xml:space="preserve">0                                  </v>
      </c>
      <c r="G809" s="22" t="str">
        <f>IF((JV!G818&gt;0),"-",IF((JV!H818&gt;0),"+"," "))&amp;LEFT(JV!$F$5&amp;"  ",2)&amp;JV!$F$6&amp;"      "</f>
        <v xml:space="preserve">   Q      </v>
      </c>
      <c r="H809" s="22" t="str">
        <f>LEFT(JV!A818&amp;"      ",6)</f>
        <v xml:space="preserve">      </v>
      </c>
      <c r="I809" s="22" t="str">
        <f>LEFT(JV!B818&amp;"      ",6)</f>
        <v xml:space="preserve">      </v>
      </c>
      <c r="J809" s="22" t="str">
        <f>LEFT(JV!C818&amp;"      ",6)</f>
        <v xml:space="preserve">      </v>
      </c>
      <c r="K809" s="22" t="str">
        <f>LEFT(JV!D818&amp;"      ",6)</f>
        <v xml:space="preserve">      </v>
      </c>
      <c r="L809" s="22" t="str">
        <f>LEFT(JV!E818&amp;"      ",6)</f>
        <v xml:space="preserve">      </v>
      </c>
      <c r="M809" s="22" t="str">
        <f>LEFT(JV!F818&amp;"      ",6)</f>
        <v xml:space="preserve">01    </v>
      </c>
      <c r="N809" s="22" t="str">
        <f>LEFT(JV!M818&amp;"        ",8)&amp;LEFT(JV!N818&amp;"    ",4)&amp;LEFT(JV!O818&amp;"    ",4)&amp;LEFT(JV!P818&amp;" ",1)&amp;LEFT(JV!Q818&amp;"        ",8)&amp;LEFT(JV!R818&amp;" ",1)</f>
        <v xml:space="preserve">                          </v>
      </c>
    </row>
    <row r="810" spans="1:14" x14ac:dyDescent="0.2">
      <c r="A810" s="22" t="s">
        <v>874</v>
      </c>
      <c r="B810" s="22" t="str">
        <f>LEFT(JV!$C$4&amp;"        ",8)&amp;"        "&amp;2</f>
        <v>AUPLOAD         2</v>
      </c>
      <c r="C810" s="22" t="str">
        <f>LEFT((JV!$C$5&amp;" "),4)</f>
        <v>BD05</v>
      </c>
      <c r="D810" s="22" t="str">
        <f>LEFT((JV!J819&amp;"        "),8)</f>
        <v xml:space="preserve">        </v>
      </c>
      <c r="E810" s="22" t="str">
        <f>RIGHT("000000000000"&amp;(ROUND((JV!G819+JV!H819),2)*100),12)</f>
        <v>000000000000</v>
      </c>
      <c r="F810" s="22" t="str">
        <f>LEFT(JV!I819&amp;"                                   ",35)</f>
        <v xml:space="preserve">0                                  </v>
      </c>
      <c r="G810" s="22" t="str">
        <f>IF((JV!G819&gt;0),"-",IF((JV!H819&gt;0),"+"," "))&amp;LEFT(JV!$F$5&amp;"  ",2)&amp;JV!$F$6&amp;"      "</f>
        <v xml:space="preserve">   Q      </v>
      </c>
      <c r="H810" s="22" t="str">
        <f>LEFT(JV!A819&amp;"      ",6)</f>
        <v xml:space="preserve">      </v>
      </c>
      <c r="I810" s="22" t="str">
        <f>LEFT(JV!B819&amp;"      ",6)</f>
        <v xml:space="preserve">      </v>
      </c>
      <c r="J810" s="22" t="str">
        <f>LEFT(JV!C819&amp;"      ",6)</f>
        <v xml:space="preserve">      </v>
      </c>
      <c r="K810" s="22" t="str">
        <f>LEFT(JV!D819&amp;"      ",6)</f>
        <v xml:space="preserve">      </v>
      </c>
      <c r="L810" s="22" t="str">
        <f>LEFT(JV!E819&amp;"      ",6)</f>
        <v xml:space="preserve">      </v>
      </c>
      <c r="M810" s="22" t="str">
        <f>LEFT(JV!F819&amp;"      ",6)</f>
        <v xml:space="preserve">01    </v>
      </c>
      <c r="N810" s="22" t="str">
        <f>LEFT(JV!M819&amp;"        ",8)&amp;LEFT(JV!N819&amp;"    ",4)&amp;LEFT(JV!O819&amp;"    ",4)&amp;LEFT(JV!P819&amp;" ",1)&amp;LEFT(JV!Q819&amp;"        ",8)&amp;LEFT(JV!R819&amp;" ",1)</f>
        <v xml:space="preserve">                          </v>
      </c>
    </row>
    <row r="811" spans="1:14" x14ac:dyDescent="0.2">
      <c r="A811" s="22" t="s">
        <v>875</v>
      </c>
      <c r="B811" s="22" t="str">
        <f>LEFT(JV!$C$4&amp;"        ",8)&amp;"        "&amp;2</f>
        <v>AUPLOAD         2</v>
      </c>
      <c r="C811" s="22" t="str">
        <f>LEFT((JV!$C$5&amp;" "),4)</f>
        <v>BD05</v>
      </c>
      <c r="D811" s="22" t="str">
        <f>LEFT((JV!J820&amp;"        "),8)</f>
        <v xml:space="preserve">        </v>
      </c>
      <c r="E811" s="22" t="str">
        <f>RIGHT("000000000000"&amp;(ROUND((JV!G820+JV!H820),2)*100),12)</f>
        <v>000000000000</v>
      </c>
      <c r="F811" s="22" t="str">
        <f>LEFT(JV!I820&amp;"                                   ",35)</f>
        <v xml:space="preserve">0                                  </v>
      </c>
      <c r="G811" s="22" t="str">
        <f>IF((JV!G820&gt;0),"-",IF((JV!H820&gt;0),"+"," "))&amp;LEFT(JV!$F$5&amp;"  ",2)&amp;JV!$F$6&amp;"      "</f>
        <v xml:space="preserve">   Q      </v>
      </c>
      <c r="H811" s="22" t="str">
        <f>LEFT(JV!A820&amp;"      ",6)</f>
        <v xml:space="preserve">      </v>
      </c>
      <c r="I811" s="22" t="str">
        <f>LEFT(JV!B820&amp;"      ",6)</f>
        <v xml:space="preserve">      </v>
      </c>
      <c r="J811" s="22" t="str">
        <f>LEFT(JV!C820&amp;"      ",6)</f>
        <v xml:space="preserve">      </v>
      </c>
      <c r="K811" s="22" t="str">
        <f>LEFT(JV!D820&amp;"      ",6)</f>
        <v xml:space="preserve">      </v>
      </c>
      <c r="L811" s="22" t="str">
        <f>LEFT(JV!E820&amp;"      ",6)</f>
        <v xml:space="preserve">      </v>
      </c>
      <c r="M811" s="22" t="str">
        <f>LEFT(JV!F820&amp;"      ",6)</f>
        <v xml:space="preserve">01    </v>
      </c>
      <c r="N811" s="22" t="str">
        <f>LEFT(JV!M820&amp;"        ",8)&amp;LEFT(JV!N820&amp;"    ",4)&amp;LEFT(JV!O820&amp;"    ",4)&amp;LEFT(JV!P820&amp;" ",1)&amp;LEFT(JV!Q820&amp;"        ",8)&amp;LEFT(JV!R820&amp;" ",1)</f>
        <v xml:space="preserve">                          </v>
      </c>
    </row>
    <row r="812" spans="1:14" x14ac:dyDescent="0.2">
      <c r="A812" s="22" t="s">
        <v>876</v>
      </c>
      <c r="B812" s="22" t="str">
        <f>LEFT(JV!$C$4&amp;"        ",8)&amp;"        "&amp;2</f>
        <v>AUPLOAD         2</v>
      </c>
      <c r="C812" s="22" t="str">
        <f>LEFT((JV!$C$5&amp;" "),4)</f>
        <v>BD05</v>
      </c>
      <c r="D812" s="22" t="str">
        <f>LEFT((JV!J821&amp;"        "),8)</f>
        <v xml:space="preserve">        </v>
      </c>
      <c r="E812" s="22" t="str">
        <f>RIGHT("000000000000"&amp;(ROUND((JV!G821+JV!H821),2)*100),12)</f>
        <v>000000000000</v>
      </c>
      <c r="F812" s="22" t="str">
        <f>LEFT(JV!I821&amp;"                                   ",35)</f>
        <v xml:space="preserve">0                                  </v>
      </c>
      <c r="G812" s="22" t="str">
        <f>IF((JV!G821&gt;0),"-",IF((JV!H821&gt;0),"+"," "))&amp;LEFT(JV!$F$5&amp;"  ",2)&amp;JV!$F$6&amp;"      "</f>
        <v xml:space="preserve">   Q      </v>
      </c>
      <c r="H812" s="22" t="str">
        <f>LEFT(JV!A821&amp;"      ",6)</f>
        <v xml:space="preserve">      </v>
      </c>
      <c r="I812" s="22" t="str">
        <f>LEFT(JV!B821&amp;"      ",6)</f>
        <v xml:space="preserve">      </v>
      </c>
      <c r="J812" s="22" t="str">
        <f>LEFT(JV!C821&amp;"      ",6)</f>
        <v xml:space="preserve">      </v>
      </c>
      <c r="K812" s="22" t="str">
        <f>LEFT(JV!D821&amp;"      ",6)</f>
        <v xml:space="preserve">      </v>
      </c>
      <c r="L812" s="22" t="str">
        <f>LEFT(JV!E821&amp;"      ",6)</f>
        <v xml:space="preserve">      </v>
      </c>
      <c r="M812" s="22" t="str">
        <f>LEFT(JV!F821&amp;"      ",6)</f>
        <v xml:space="preserve">01    </v>
      </c>
      <c r="N812" s="22" t="str">
        <f>LEFT(JV!M821&amp;"        ",8)&amp;LEFT(JV!N821&amp;"    ",4)&amp;LEFT(JV!O821&amp;"    ",4)&amp;LEFT(JV!P821&amp;" ",1)&amp;LEFT(JV!Q821&amp;"        ",8)&amp;LEFT(JV!R821&amp;" ",1)</f>
        <v xml:space="preserve">                          </v>
      </c>
    </row>
    <row r="813" spans="1:14" x14ac:dyDescent="0.2">
      <c r="A813" s="22" t="s">
        <v>877</v>
      </c>
      <c r="B813" s="22" t="str">
        <f>LEFT(JV!$C$4&amp;"        ",8)&amp;"        "&amp;2</f>
        <v>AUPLOAD         2</v>
      </c>
      <c r="C813" s="22" t="str">
        <f>LEFT((JV!$C$5&amp;" "),4)</f>
        <v>BD05</v>
      </c>
      <c r="D813" s="22" t="str">
        <f>LEFT((JV!J822&amp;"        "),8)</f>
        <v xml:space="preserve">        </v>
      </c>
      <c r="E813" s="22" t="str">
        <f>RIGHT("000000000000"&amp;(ROUND((JV!G822+JV!H822),2)*100),12)</f>
        <v>000000000000</v>
      </c>
      <c r="F813" s="22" t="str">
        <f>LEFT(JV!I822&amp;"                                   ",35)</f>
        <v xml:space="preserve">0                                  </v>
      </c>
      <c r="G813" s="22" t="str">
        <f>IF((JV!G822&gt;0),"-",IF((JV!H822&gt;0),"+"," "))&amp;LEFT(JV!$F$5&amp;"  ",2)&amp;JV!$F$6&amp;"      "</f>
        <v xml:space="preserve">   Q      </v>
      </c>
      <c r="H813" s="22" t="str">
        <f>LEFT(JV!A822&amp;"      ",6)</f>
        <v xml:space="preserve">      </v>
      </c>
      <c r="I813" s="22" t="str">
        <f>LEFT(JV!B822&amp;"      ",6)</f>
        <v xml:space="preserve">      </v>
      </c>
      <c r="J813" s="22" t="str">
        <f>LEFT(JV!C822&amp;"      ",6)</f>
        <v xml:space="preserve">      </v>
      </c>
      <c r="K813" s="22" t="str">
        <f>LEFT(JV!D822&amp;"      ",6)</f>
        <v xml:space="preserve">      </v>
      </c>
      <c r="L813" s="22" t="str">
        <f>LEFT(JV!E822&amp;"      ",6)</f>
        <v xml:space="preserve">      </v>
      </c>
      <c r="M813" s="22" t="str">
        <f>LEFT(JV!F822&amp;"      ",6)</f>
        <v xml:space="preserve">01    </v>
      </c>
      <c r="N813" s="22" t="str">
        <f>LEFT(JV!M822&amp;"        ",8)&amp;LEFT(JV!N822&amp;"    ",4)&amp;LEFT(JV!O822&amp;"    ",4)&amp;LEFT(JV!P822&amp;" ",1)&amp;LEFT(JV!Q822&amp;"        ",8)&amp;LEFT(JV!R822&amp;" ",1)</f>
        <v xml:space="preserve">                          </v>
      </c>
    </row>
    <row r="814" spans="1:14" x14ac:dyDescent="0.2">
      <c r="A814" s="22" t="s">
        <v>878</v>
      </c>
      <c r="B814" s="22" t="str">
        <f>LEFT(JV!$C$4&amp;"        ",8)&amp;"        "&amp;2</f>
        <v>AUPLOAD         2</v>
      </c>
      <c r="C814" s="22" t="str">
        <f>LEFT((JV!$C$5&amp;" "),4)</f>
        <v>BD05</v>
      </c>
      <c r="D814" s="22" t="str">
        <f>LEFT((JV!J823&amp;"        "),8)</f>
        <v xml:space="preserve">        </v>
      </c>
      <c r="E814" s="22" t="str">
        <f>RIGHT("000000000000"&amp;(ROUND((JV!G823+JV!H823),2)*100),12)</f>
        <v>000000000000</v>
      </c>
      <c r="F814" s="22" t="str">
        <f>LEFT(JV!I823&amp;"                                   ",35)</f>
        <v xml:space="preserve">0                                  </v>
      </c>
      <c r="G814" s="22" t="str">
        <f>IF((JV!G823&gt;0),"-",IF((JV!H823&gt;0),"+"," "))&amp;LEFT(JV!$F$5&amp;"  ",2)&amp;JV!$F$6&amp;"      "</f>
        <v xml:space="preserve">   Q      </v>
      </c>
      <c r="H814" s="22" t="str">
        <f>LEFT(JV!A823&amp;"      ",6)</f>
        <v xml:space="preserve">      </v>
      </c>
      <c r="I814" s="22" t="str">
        <f>LEFT(JV!B823&amp;"      ",6)</f>
        <v xml:space="preserve">      </v>
      </c>
      <c r="J814" s="22" t="str">
        <f>LEFT(JV!C823&amp;"      ",6)</f>
        <v xml:space="preserve">      </v>
      </c>
      <c r="K814" s="22" t="str">
        <f>LEFT(JV!D823&amp;"      ",6)</f>
        <v xml:space="preserve">      </v>
      </c>
      <c r="L814" s="22" t="str">
        <f>LEFT(JV!E823&amp;"      ",6)</f>
        <v xml:space="preserve">      </v>
      </c>
      <c r="M814" s="22" t="str">
        <f>LEFT(JV!F823&amp;"      ",6)</f>
        <v xml:space="preserve">01    </v>
      </c>
      <c r="N814" s="22" t="str">
        <f>LEFT(JV!M823&amp;"        ",8)&amp;LEFT(JV!N823&amp;"    ",4)&amp;LEFT(JV!O823&amp;"    ",4)&amp;LEFT(JV!P823&amp;" ",1)&amp;LEFT(JV!Q823&amp;"        ",8)&amp;LEFT(JV!R823&amp;" ",1)</f>
        <v xml:space="preserve">                          </v>
      </c>
    </row>
    <row r="815" spans="1:14" x14ac:dyDescent="0.2">
      <c r="A815" s="22" t="s">
        <v>879</v>
      </c>
      <c r="B815" s="22" t="str">
        <f>LEFT(JV!$C$4&amp;"        ",8)&amp;"        "&amp;2</f>
        <v>AUPLOAD         2</v>
      </c>
      <c r="C815" s="22" t="str">
        <f>LEFT((JV!$C$5&amp;" "),4)</f>
        <v>BD05</v>
      </c>
      <c r="D815" s="22" t="str">
        <f>LEFT((JV!J824&amp;"        "),8)</f>
        <v xml:space="preserve">        </v>
      </c>
      <c r="E815" s="22" t="str">
        <f>RIGHT("000000000000"&amp;(ROUND((JV!G824+JV!H824),2)*100),12)</f>
        <v>000000000000</v>
      </c>
      <c r="F815" s="22" t="str">
        <f>LEFT(JV!I824&amp;"                                   ",35)</f>
        <v xml:space="preserve">0                                  </v>
      </c>
      <c r="G815" s="22" t="str">
        <f>IF((JV!G824&gt;0),"-",IF((JV!H824&gt;0),"+"," "))&amp;LEFT(JV!$F$5&amp;"  ",2)&amp;JV!$F$6&amp;"      "</f>
        <v xml:space="preserve">   Q      </v>
      </c>
      <c r="H815" s="22" t="str">
        <f>LEFT(JV!A824&amp;"      ",6)</f>
        <v xml:space="preserve">      </v>
      </c>
      <c r="I815" s="22" t="str">
        <f>LEFT(JV!B824&amp;"      ",6)</f>
        <v xml:space="preserve">      </v>
      </c>
      <c r="J815" s="22" t="str">
        <f>LEFT(JV!C824&amp;"      ",6)</f>
        <v xml:space="preserve">      </v>
      </c>
      <c r="K815" s="22" t="str">
        <f>LEFT(JV!D824&amp;"      ",6)</f>
        <v xml:space="preserve">      </v>
      </c>
      <c r="L815" s="22" t="str">
        <f>LEFT(JV!E824&amp;"      ",6)</f>
        <v xml:space="preserve">      </v>
      </c>
      <c r="M815" s="22" t="str">
        <f>LEFT(JV!F824&amp;"      ",6)</f>
        <v xml:space="preserve">01    </v>
      </c>
      <c r="N815" s="22" t="str">
        <f>LEFT(JV!M824&amp;"        ",8)&amp;LEFT(JV!N824&amp;"    ",4)&amp;LEFT(JV!O824&amp;"    ",4)&amp;LEFT(JV!P824&amp;" ",1)&amp;LEFT(JV!Q824&amp;"        ",8)&amp;LEFT(JV!R824&amp;" ",1)</f>
        <v xml:space="preserve">                          </v>
      </c>
    </row>
    <row r="816" spans="1:14" x14ac:dyDescent="0.2">
      <c r="A816" s="22" t="s">
        <v>880</v>
      </c>
      <c r="B816" s="22" t="str">
        <f>LEFT(JV!$C$4&amp;"        ",8)&amp;"        "&amp;2</f>
        <v>AUPLOAD         2</v>
      </c>
      <c r="C816" s="22" t="str">
        <f>LEFT((JV!$C$5&amp;" "),4)</f>
        <v>BD05</v>
      </c>
      <c r="D816" s="22" t="str">
        <f>LEFT((JV!J825&amp;"        "),8)</f>
        <v xml:space="preserve">        </v>
      </c>
      <c r="E816" s="22" t="str">
        <f>RIGHT("000000000000"&amp;(ROUND((JV!G825+JV!H825),2)*100),12)</f>
        <v>000000000000</v>
      </c>
      <c r="F816" s="22" t="str">
        <f>LEFT(JV!I825&amp;"                                   ",35)</f>
        <v xml:space="preserve">0                                  </v>
      </c>
      <c r="G816" s="22" t="str">
        <f>IF((JV!G825&gt;0),"-",IF((JV!H825&gt;0),"+"," "))&amp;LEFT(JV!$F$5&amp;"  ",2)&amp;JV!$F$6&amp;"      "</f>
        <v xml:space="preserve">   Q      </v>
      </c>
      <c r="H816" s="22" t="str">
        <f>LEFT(JV!A825&amp;"      ",6)</f>
        <v xml:space="preserve">      </v>
      </c>
      <c r="I816" s="22" t="str">
        <f>LEFT(JV!B825&amp;"      ",6)</f>
        <v xml:space="preserve">      </v>
      </c>
      <c r="J816" s="22" t="str">
        <f>LEFT(JV!C825&amp;"      ",6)</f>
        <v xml:space="preserve">      </v>
      </c>
      <c r="K816" s="22" t="str">
        <f>LEFT(JV!D825&amp;"      ",6)</f>
        <v xml:space="preserve">      </v>
      </c>
      <c r="L816" s="22" t="str">
        <f>LEFT(JV!E825&amp;"      ",6)</f>
        <v xml:space="preserve">      </v>
      </c>
      <c r="M816" s="22" t="str">
        <f>LEFT(JV!F825&amp;"      ",6)</f>
        <v xml:space="preserve">01    </v>
      </c>
      <c r="N816" s="22" t="str">
        <f>LEFT(JV!M825&amp;"        ",8)&amp;LEFT(JV!N825&amp;"    ",4)&amp;LEFT(JV!O825&amp;"    ",4)&amp;LEFT(JV!P825&amp;" ",1)&amp;LEFT(JV!Q825&amp;"        ",8)&amp;LEFT(JV!R825&amp;" ",1)</f>
        <v xml:space="preserve">                          </v>
      </c>
    </row>
    <row r="817" spans="1:14" x14ac:dyDescent="0.2">
      <c r="A817" s="22" t="s">
        <v>881</v>
      </c>
      <c r="B817" s="22" t="str">
        <f>LEFT(JV!$C$4&amp;"        ",8)&amp;"        "&amp;2</f>
        <v>AUPLOAD         2</v>
      </c>
      <c r="C817" s="22" t="str">
        <f>LEFT((JV!$C$5&amp;" "),4)</f>
        <v>BD05</v>
      </c>
      <c r="D817" s="22" t="str">
        <f>LEFT((JV!J826&amp;"        "),8)</f>
        <v xml:space="preserve">        </v>
      </c>
      <c r="E817" s="22" t="str">
        <f>RIGHT("000000000000"&amp;(ROUND((JV!G826+JV!H826),2)*100),12)</f>
        <v>000000000000</v>
      </c>
      <c r="F817" s="22" t="str">
        <f>LEFT(JV!I826&amp;"                                   ",35)</f>
        <v xml:space="preserve">0                                  </v>
      </c>
      <c r="G817" s="22" t="str">
        <f>IF((JV!G826&gt;0),"-",IF((JV!H826&gt;0),"+"," "))&amp;LEFT(JV!$F$5&amp;"  ",2)&amp;JV!$F$6&amp;"      "</f>
        <v xml:space="preserve">   Q      </v>
      </c>
      <c r="H817" s="22" t="str">
        <f>LEFT(JV!A826&amp;"      ",6)</f>
        <v xml:space="preserve">      </v>
      </c>
      <c r="I817" s="22" t="str">
        <f>LEFT(JV!B826&amp;"      ",6)</f>
        <v xml:space="preserve">      </v>
      </c>
      <c r="J817" s="22" t="str">
        <f>LEFT(JV!C826&amp;"      ",6)</f>
        <v xml:space="preserve">      </v>
      </c>
      <c r="K817" s="22" t="str">
        <f>LEFT(JV!D826&amp;"      ",6)</f>
        <v xml:space="preserve">      </v>
      </c>
      <c r="L817" s="22" t="str">
        <f>LEFT(JV!E826&amp;"      ",6)</f>
        <v xml:space="preserve">      </v>
      </c>
      <c r="M817" s="22" t="str">
        <f>LEFT(JV!F826&amp;"      ",6)</f>
        <v xml:space="preserve">01    </v>
      </c>
      <c r="N817" s="22" t="str">
        <f>LEFT(JV!M826&amp;"        ",8)&amp;LEFT(JV!N826&amp;"    ",4)&amp;LEFT(JV!O826&amp;"    ",4)&amp;LEFT(JV!P826&amp;" ",1)&amp;LEFT(JV!Q826&amp;"        ",8)&amp;LEFT(JV!R826&amp;" ",1)</f>
        <v xml:space="preserve">                          </v>
      </c>
    </row>
    <row r="818" spans="1:14" x14ac:dyDescent="0.2">
      <c r="A818" s="22" t="s">
        <v>882</v>
      </c>
      <c r="B818" s="22" t="str">
        <f>LEFT(JV!$C$4&amp;"        ",8)&amp;"        "&amp;2</f>
        <v>AUPLOAD         2</v>
      </c>
      <c r="C818" s="22" t="str">
        <f>LEFT((JV!$C$5&amp;" "),4)</f>
        <v>BD05</v>
      </c>
      <c r="D818" s="22" t="str">
        <f>LEFT((JV!J827&amp;"        "),8)</f>
        <v xml:space="preserve">        </v>
      </c>
      <c r="E818" s="22" t="str">
        <f>RIGHT("000000000000"&amp;(ROUND((JV!G827+JV!H827),2)*100),12)</f>
        <v>000000000000</v>
      </c>
      <c r="F818" s="22" t="str">
        <f>LEFT(JV!I827&amp;"                                   ",35)</f>
        <v xml:space="preserve">0                                  </v>
      </c>
      <c r="G818" s="22" t="str">
        <f>IF((JV!G827&gt;0),"-",IF((JV!H827&gt;0),"+"," "))&amp;LEFT(JV!$F$5&amp;"  ",2)&amp;JV!$F$6&amp;"      "</f>
        <v xml:space="preserve">   Q      </v>
      </c>
      <c r="H818" s="22" t="str">
        <f>LEFT(JV!A827&amp;"      ",6)</f>
        <v xml:space="preserve">      </v>
      </c>
      <c r="I818" s="22" t="str">
        <f>LEFT(JV!B827&amp;"      ",6)</f>
        <v xml:space="preserve">      </v>
      </c>
      <c r="J818" s="22" t="str">
        <f>LEFT(JV!C827&amp;"      ",6)</f>
        <v xml:space="preserve">      </v>
      </c>
      <c r="K818" s="22" t="str">
        <f>LEFT(JV!D827&amp;"      ",6)</f>
        <v xml:space="preserve">      </v>
      </c>
      <c r="L818" s="22" t="str">
        <f>LEFT(JV!E827&amp;"      ",6)</f>
        <v xml:space="preserve">      </v>
      </c>
      <c r="M818" s="22" t="str">
        <f>LEFT(JV!F827&amp;"      ",6)</f>
        <v xml:space="preserve">01    </v>
      </c>
      <c r="N818" s="22" t="str">
        <f>LEFT(JV!M827&amp;"        ",8)&amp;LEFT(JV!N827&amp;"    ",4)&amp;LEFT(JV!O827&amp;"    ",4)&amp;LEFT(JV!P827&amp;" ",1)&amp;LEFT(JV!Q827&amp;"        ",8)&amp;LEFT(JV!R827&amp;" ",1)</f>
        <v xml:space="preserve">                          </v>
      </c>
    </row>
    <row r="819" spans="1:14" x14ac:dyDescent="0.2">
      <c r="A819" s="22" t="s">
        <v>883</v>
      </c>
      <c r="B819" s="22" t="str">
        <f>LEFT(JV!$C$4&amp;"        ",8)&amp;"        "&amp;2</f>
        <v>AUPLOAD         2</v>
      </c>
      <c r="C819" s="22" t="str">
        <f>LEFT((JV!$C$5&amp;" "),4)</f>
        <v>BD05</v>
      </c>
      <c r="D819" s="22" t="str">
        <f>LEFT((JV!J828&amp;"        "),8)</f>
        <v xml:space="preserve">        </v>
      </c>
      <c r="E819" s="22" t="str">
        <f>RIGHT("000000000000"&amp;(ROUND((JV!G828+JV!H828),2)*100),12)</f>
        <v>000000000000</v>
      </c>
      <c r="F819" s="22" t="str">
        <f>LEFT(JV!I828&amp;"                                   ",35)</f>
        <v xml:space="preserve">0                                  </v>
      </c>
      <c r="G819" s="22" t="str">
        <f>IF((JV!G828&gt;0),"-",IF((JV!H828&gt;0),"+"," "))&amp;LEFT(JV!$F$5&amp;"  ",2)&amp;JV!$F$6&amp;"      "</f>
        <v xml:space="preserve">   Q      </v>
      </c>
      <c r="H819" s="22" t="str">
        <f>LEFT(JV!A828&amp;"      ",6)</f>
        <v xml:space="preserve">      </v>
      </c>
      <c r="I819" s="22" t="str">
        <f>LEFT(JV!B828&amp;"      ",6)</f>
        <v xml:space="preserve">      </v>
      </c>
      <c r="J819" s="22" t="str">
        <f>LEFT(JV!C828&amp;"      ",6)</f>
        <v xml:space="preserve">      </v>
      </c>
      <c r="K819" s="22" t="str">
        <f>LEFT(JV!D828&amp;"      ",6)</f>
        <v xml:space="preserve">      </v>
      </c>
      <c r="L819" s="22" t="str">
        <f>LEFT(JV!E828&amp;"      ",6)</f>
        <v xml:space="preserve">      </v>
      </c>
      <c r="M819" s="22" t="str">
        <f>LEFT(JV!F828&amp;"      ",6)</f>
        <v xml:space="preserve">01    </v>
      </c>
      <c r="N819" s="22" t="str">
        <f>LEFT(JV!M828&amp;"        ",8)&amp;LEFT(JV!N828&amp;"    ",4)&amp;LEFT(JV!O828&amp;"    ",4)&amp;LEFT(JV!P828&amp;" ",1)&amp;LEFT(JV!Q828&amp;"        ",8)&amp;LEFT(JV!R828&amp;" ",1)</f>
        <v xml:space="preserve">                          </v>
      </c>
    </row>
    <row r="820" spans="1:14" x14ac:dyDescent="0.2">
      <c r="A820" s="22" t="s">
        <v>884</v>
      </c>
      <c r="B820" s="22" t="str">
        <f>LEFT(JV!$C$4&amp;"        ",8)&amp;"        "&amp;2</f>
        <v>AUPLOAD         2</v>
      </c>
      <c r="C820" s="22" t="str">
        <f>LEFT((JV!$C$5&amp;" "),4)</f>
        <v>BD05</v>
      </c>
      <c r="D820" s="22" t="str">
        <f>LEFT((JV!J829&amp;"        "),8)</f>
        <v xml:space="preserve">        </v>
      </c>
      <c r="E820" s="22" t="str">
        <f>RIGHT("000000000000"&amp;(ROUND((JV!G829+JV!H829),2)*100),12)</f>
        <v>000000000000</v>
      </c>
      <c r="F820" s="22" t="str">
        <f>LEFT(JV!I829&amp;"                                   ",35)</f>
        <v xml:space="preserve">0                                  </v>
      </c>
      <c r="G820" s="22" t="str">
        <f>IF((JV!G829&gt;0),"-",IF((JV!H829&gt;0),"+"," "))&amp;LEFT(JV!$F$5&amp;"  ",2)&amp;JV!$F$6&amp;"      "</f>
        <v xml:space="preserve">   Q      </v>
      </c>
      <c r="H820" s="22" t="str">
        <f>LEFT(JV!A829&amp;"      ",6)</f>
        <v xml:space="preserve">      </v>
      </c>
      <c r="I820" s="22" t="str">
        <f>LEFT(JV!B829&amp;"      ",6)</f>
        <v xml:space="preserve">      </v>
      </c>
      <c r="J820" s="22" t="str">
        <f>LEFT(JV!C829&amp;"      ",6)</f>
        <v xml:space="preserve">      </v>
      </c>
      <c r="K820" s="22" t="str">
        <f>LEFT(JV!D829&amp;"      ",6)</f>
        <v xml:space="preserve">      </v>
      </c>
      <c r="L820" s="22" t="str">
        <f>LEFT(JV!E829&amp;"      ",6)</f>
        <v xml:space="preserve">      </v>
      </c>
      <c r="M820" s="22" t="str">
        <f>LEFT(JV!F829&amp;"      ",6)</f>
        <v xml:space="preserve">01    </v>
      </c>
      <c r="N820" s="22" t="str">
        <f>LEFT(JV!M829&amp;"        ",8)&amp;LEFT(JV!N829&amp;"    ",4)&amp;LEFT(JV!O829&amp;"    ",4)&amp;LEFT(JV!P829&amp;" ",1)&amp;LEFT(JV!Q829&amp;"        ",8)&amp;LEFT(JV!R829&amp;" ",1)</f>
        <v xml:space="preserve">                          </v>
      </c>
    </row>
    <row r="821" spans="1:14" x14ac:dyDescent="0.2">
      <c r="A821" s="22" t="s">
        <v>885</v>
      </c>
      <c r="B821" s="22" t="str">
        <f>LEFT(JV!$C$4&amp;"        ",8)&amp;"        "&amp;2</f>
        <v>AUPLOAD         2</v>
      </c>
      <c r="C821" s="22" t="str">
        <f>LEFT((JV!$C$5&amp;" "),4)</f>
        <v>BD05</v>
      </c>
      <c r="D821" s="22" t="str">
        <f>LEFT((JV!J830&amp;"        "),8)</f>
        <v xml:space="preserve">        </v>
      </c>
      <c r="E821" s="22" t="str">
        <f>RIGHT("000000000000"&amp;(ROUND((JV!G830+JV!H830),2)*100),12)</f>
        <v>000000000000</v>
      </c>
      <c r="F821" s="22" t="str">
        <f>LEFT(JV!I830&amp;"                                   ",35)</f>
        <v xml:space="preserve">0                                  </v>
      </c>
      <c r="G821" s="22" t="str">
        <f>IF((JV!G830&gt;0),"-",IF((JV!H830&gt;0),"+"," "))&amp;LEFT(JV!$F$5&amp;"  ",2)&amp;JV!$F$6&amp;"      "</f>
        <v xml:space="preserve">   Q      </v>
      </c>
      <c r="H821" s="22" t="str">
        <f>LEFT(JV!A830&amp;"      ",6)</f>
        <v xml:space="preserve">      </v>
      </c>
      <c r="I821" s="22" t="str">
        <f>LEFT(JV!B830&amp;"      ",6)</f>
        <v xml:space="preserve">      </v>
      </c>
      <c r="J821" s="22" t="str">
        <f>LEFT(JV!C830&amp;"      ",6)</f>
        <v xml:space="preserve">      </v>
      </c>
      <c r="K821" s="22" t="str">
        <f>LEFT(JV!D830&amp;"      ",6)</f>
        <v xml:space="preserve">      </v>
      </c>
      <c r="L821" s="22" t="str">
        <f>LEFT(JV!E830&amp;"      ",6)</f>
        <v xml:space="preserve">      </v>
      </c>
      <c r="M821" s="22" t="str">
        <f>LEFT(JV!F830&amp;"      ",6)</f>
        <v xml:space="preserve">01    </v>
      </c>
      <c r="N821" s="22" t="str">
        <f>LEFT(JV!M830&amp;"        ",8)&amp;LEFT(JV!N830&amp;"    ",4)&amp;LEFT(JV!O830&amp;"    ",4)&amp;LEFT(JV!P830&amp;" ",1)&amp;LEFT(JV!Q830&amp;"        ",8)&amp;LEFT(JV!R830&amp;" ",1)</f>
        <v xml:space="preserve">                          </v>
      </c>
    </row>
    <row r="822" spans="1:14" x14ac:dyDescent="0.2">
      <c r="A822" s="22" t="s">
        <v>886</v>
      </c>
      <c r="B822" s="22" t="str">
        <f>LEFT(JV!$C$4&amp;"        ",8)&amp;"        "&amp;2</f>
        <v>AUPLOAD         2</v>
      </c>
      <c r="C822" s="22" t="str">
        <f>LEFT((JV!$C$5&amp;" "),4)</f>
        <v>BD05</v>
      </c>
      <c r="D822" s="22" t="str">
        <f>LEFT((JV!J831&amp;"        "),8)</f>
        <v xml:space="preserve">        </v>
      </c>
      <c r="E822" s="22" t="str">
        <f>RIGHT("000000000000"&amp;(ROUND((JV!G831+JV!H831),2)*100),12)</f>
        <v>000000000000</v>
      </c>
      <c r="F822" s="22" t="str">
        <f>LEFT(JV!I831&amp;"                                   ",35)</f>
        <v xml:space="preserve">0                                  </v>
      </c>
      <c r="G822" s="22" t="str">
        <f>IF((JV!G831&gt;0),"-",IF((JV!H831&gt;0),"+"," "))&amp;LEFT(JV!$F$5&amp;"  ",2)&amp;JV!$F$6&amp;"      "</f>
        <v xml:space="preserve">   Q      </v>
      </c>
      <c r="H822" s="22" t="str">
        <f>LEFT(JV!A831&amp;"      ",6)</f>
        <v xml:space="preserve">      </v>
      </c>
      <c r="I822" s="22" t="str">
        <f>LEFT(JV!B831&amp;"      ",6)</f>
        <v xml:space="preserve">      </v>
      </c>
      <c r="J822" s="22" t="str">
        <f>LEFT(JV!C831&amp;"      ",6)</f>
        <v xml:space="preserve">      </v>
      </c>
      <c r="K822" s="22" t="str">
        <f>LEFT(JV!D831&amp;"      ",6)</f>
        <v xml:space="preserve">      </v>
      </c>
      <c r="L822" s="22" t="str">
        <f>LEFT(JV!E831&amp;"      ",6)</f>
        <v xml:space="preserve">      </v>
      </c>
      <c r="M822" s="22" t="str">
        <f>LEFT(JV!F831&amp;"      ",6)</f>
        <v xml:space="preserve">01    </v>
      </c>
      <c r="N822" s="22" t="str">
        <f>LEFT(JV!M831&amp;"        ",8)&amp;LEFT(JV!N831&amp;"    ",4)&amp;LEFT(JV!O831&amp;"    ",4)&amp;LEFT(JV!P831&amp;" ",1)&amp;LEFT(JV!Q831&amp;"        ",8)&amp;LEFT(JV!R831&amp;" ",1)</f>
        <v xml:space="preserve">                          </v>
      </c>
    </row>
    <row r="823" spans="1:14" x14ac:dyDescent="0.2">
      <c r="A823" s="22" t="s">
        <v>887</v>
      </c>
      <c r="B823" s="22" t="str">
        <f>LEFT(JV!$C$4&amp;"        ",8)&amp;"        "&amp;2</f>
        <v>AUPLOAD         2</v>
      </c>
      <c r="C823" s="22" t="str">
        <f>LEFT((JV!$C$5&amp;" "),4)</f>
        <v>BD05</v>
      </c>
      <c r="D823" s="22" t="str">
        <f>LEFT((JV!J832&amp;"        "),8)</f>
        <v xml:space="preserve">        </v>
      </c>
      <c r="E823" s="22" t="str">
        <f>RIGHT("000000000000"&amp;(ROUND((JV!G832+JV!H832),2)*100),12)</f>
        <v>000000000000</v>
      </c>
      <c r="F823" s="22" t="str">
        <f>LEFT(JV!I832&amp;"                                   ",35)</f>
        <v xml:space="preserve">0                                  </v>
      </c>
      <c r="G823" s="22" t="str">
        <f>IF((JV!G832&gt;0),"-",IF((JV!H832&gt;0),"+"," "))&amp;LEFT(JV!$F$5&amp;"  ",2)&amp;JV!$F$6&amp;"      "</f>
        <v xml:space="preserve">   Q      </v>
      </c>
      <c r="H823" s="22" t="str">
        <f>LEFT(JV!A832&amp;"      ",6)</f>
        <v xml:space="preserve">      </v>
      </c>
      <c r="I823" s="22" t="str">
        <f>LEFT(JV!B832&amp;"      ",6)</f>
        <v xml:space="preserve">      </v>
      </c>
      <c r="J823" s="22" t="str">
        <f>LEFT(JV!C832&amp;"      ",6)</f>
        <v xml:space="preserve">      </v>
      </c>
      <c r="K823" s="22" t="str">
        <f>LEFT(JV!D832&amp;"      ",6)</f>
        <v xml:space="preserve">      </v>
      </c>
      <c r="L823" s="22" t="str">
        <f>LEFT(JV!E832&amp;"      ",6)</f>
        <v xml:space="preserve">      </v>
      </c>
      <c r="M823" s="22" t="str">
        <f>LEFT(JV!F832&amp;"      ",6)</f>
        <v xml:space="preserve">01    </v>
      </c>
      <c r="N823" s="22" t="str">
        <f>LEFT(JV!M832&amp;"        ",8)&amp;LEFT(JV!N832&amp;"    ",4)&amp;LEFT(JV!O832&amp;"    ",4)&amp;LEFT(JV!P832&amp;" ",1)&amp;LEFT(JV!Q832&amp;"        ",8)&amp;LEFT(JV!R832&amp;" ",1)</f>
        <v xml:space="preserve">                          </v>
      </c>
    </row>
    <row r="824" spans="1:14" x14ac:dyDescent="0.2">
      <c r="A824" s="22" t="s">
        <v>888</v>
      </c>
      <c r="B824" s="22" t="str">
        <f>LEFT(JV!$C$4&amp;"        ",8)&amp;"        "&amp;2</f>
        <v>AUPLOAD         2</v>
      </c>
      <c r="C824" s="22" t="str">
        <f>LEFT((JV!$C$5&amp;" "),4)</f>
        <v>BD05</v>
      </c>
      <c r="D824" s="22" t="str">
        <f>LEFT((JV!J833&amp;"        "),8)</f>
        <v xml:space="preserve">        </v>
      </c>
      <c r="E824" s="22" t="str">
        <f>RIGHT("000000000000"&amp;(ROUND((JV!G833+JV!H833),2)*100),12)</f>
        <v>000000000000</v>
      </c>
      <c r="F824" s="22" t="str">
        <f>LEFT(JV!I833&amp;"                                   ",35)</f>
        <v xml:space="preserve">0                                  </v>
      </c>
      <c r="G824" s="22" t="str">
        <f>IF((JV!G833&gt;0),"-",IF((JV!H833&gt;0),"+"," "))&amp;LEFT(JV!$F$5&amp;"  ",2)&amp;JV!$F$6&amp;"      "</f>
        <v xml:space="preserve">   Q      </v>
      </c>
      <c r="H824" s="22" t="str">
        <f>LEFT(JV!A833&amp;"      ",6)</f>
        <v xml:space="preserve">      </v>
      </c>
      <c r="I824" s="22" t="str">
        <f>LEFT(JV!B833&amp;"      ",6)</f>
        <v xml:space="preserve">      </v>
      </c>
      <c r="J824" s="22" t="str">
        <f>LEFT(JV!C833&amp;"      ",6)</f>
        <v xml:space="preserve">      </v>
      </c>
      <c r="K824" s="22" t="str">
        <f>LEFT(JV!D833&amp;"      ",6)</f>
        <v xml:space="preserve">      </v>
      </c>
      <c r="L824" s="22" t="str">
        <f>LEFT(JV!E833&amp;"      ",6)</f>
        <v xml:space="preserve">      </v>
      </c>
      <c r="M824" s="22" t="str">
        <f>LEFT(JV!F833&amp;"      ",6)</f>
        <v xml:space="preserve">01    </v>
      </c>
      <c r="N824" s="22" t="str">
        <f>LEFT(JV!M833&amp;"        ",8)&amp;LEFT(JV!N833&amp;"    ",4)&amp;LEFT(JV!O833&amp;"    ",4)&amp;LEFT(JV!P833&amp;" ",1)&amp;LEFT(JV!Q833&amp;"        ",8)&amp;LEFT(JV!R833&amp;" ",1)</f>
        <v xml:space="preserve">                          </v>
      </c>
    </row>
    <row r="825" spans="1:14" x14ac:dyDescent="0.2">
      <c r="A825" s="22" t="s">
        <v>889</v>
      </c>
      <c r="B825" s="22" t="str">
        <f>LEFT(JV!$C$4&amp;"        ",8)&amp;"        "&amp;2</f>
        <v>AUPLOAD         2</v>
      </c>
      <c r="C825" s="22" t="str">
        <f>LEFT((JV!$C$5&amp;" "),4)</f>
        <v>BD05</v>
      </c>
      <c r="D825" s="22" t="str">
        <f>LEFT((JV!J834&amp;"        "),8)</f>
        <v xml:space="preserve">        </v>
      </c>
      <c r="E825" s="22" t="str">
        <f>RIGHT("000000000000"&amp;(ROUND((JV!G834+JV!H834),2)*100),12)</f>
        <v>000000000000</v>
      </c>
      <c r="F825" s="22" t="str">
        <f>LEFT(JV!I834&amp;"                                   ",35)</f>
        <v xml:space="preserve">0                                  </v>
      </c>
      <c r="G825" s="22" t="str">
        <f>IF((JV!G834&gt;0),"-",IF((JV!H834&gt;0),"+"," "))&amp;LEFT(JV!$F$5&amp;"  ",2)&amp;JV!$F$6&amp;"      "</f>
        <v xml:space="preserve">   Q      </v>
      </c>
      <c r="H825" s="22" t="str">
        <f>LEFT(JV!A834&amp;"      ",6)</f>
        <v xml:space="preserve">      </v>
      </c>
      <c r="I825" s="22" t="str">
        <f>LEFT(JV!B834&amp;"      ",6)</f>
        <v xml:space="preserve">      </v>
      </c>
      <c r="J825" s="22" t="str">
        <f>LEFT(JV!C834&amp;"      ",6)</f>
        <v xml:space="preserve">      </v>
      </c>
      <c r="K825" s="22" t="str">
        <f>LEFT(JV!D834&amp;"      ",6)</f>
        <v xml:space="preserve">      </v>
      </c>
      <c r="L825" s="22" t="str">
        <f>LEFT(JV!E834&amp;"      ",6)</f>
        <v xml:space="preserve">      </v>
      </c>
      <c r="M825" s="22" t="str">
        <f>LEFT(JV!F834&amp;"      ",6)</f>
        <v xml:space="preserve">01    </v>
      </c>
      <c r="N825" s="22" t="str">
        <f>LEFT(JV!M834&amp;"        ",8)&amp;LEFT(JV!N834&amp;"    ",4)&amp;LEFT(JV!O834&amp;"    ",4)&amp;LEFT(JV!P834&amp;" ",1)&amp;LEFT(JV!Q834&amp;"        ",8)&amp;LEFT(JV!R834&amp;" ",1)</f>
        <v xml:space="preserve">                          </v>
      </c>
    </row>
    <row r="826" spans="1:14" x14ac:dyDescent="0.2">
      <c r="A826" s="22" t="s">
        <v>890</v>
      </c>
      <c r="B826" s="22" t="str">
        <f>LEFT(JV!$C$4&amp;"        ",8)&amp;"        "&amp;2</f>
        <v>AUPLOAD         2</v>
      </c>
      <c r="C826" s="22" t="str">
        <f>LEFT((JV!$C$5&amp;" "),4)</f>
        <v>BD05</v>
      </c>
      <c r="D826" s="22" t="str">
        <f>LEFT((JV!J835&amp;"        "),8)</f>
        <v xml:space="preserve">        </v>
      </c>
      <c r="E826" s="22" t="str">
        <f>RIGHT("000000000000"&amp;(ROUND((JV!G835+JV!H835),2)*100),12)</f>
        <v>000000000000</v>
      </c>
      <c r="F826" s="22" t="str">
        <f>LEFT(JV!I835&amp;"                                   ",35)</f>
        <v xml:space="preserve">0                                  </v>
      </c>
      <c r="G826" s="22" t="str">
        <f>IF((JV!G835&gt;0),"-",IF((JV!H835&gt;0),"+"," "))&amp;LEFT(JV!$F$5&amp;"  ",2)&amp;JV!$F$6&amp;"      "</f>
        <v xml:space="preserve">   Q      </v>
      </c>
      <c r="H826" s="22" t="str">
        <f>LEFT(JV!A835&amp;"      ",6)</f>
        <v xml:space="preserve">      </v>
      </c>
      <c r="I826" s="22" t="str">
        <f>LEFT(JV!B835&amp;"      ",6)</f>
        <v xml:space="preserve">      </v>
      </c>
      <c r="J826" s="22" t="str">
        <f>LEFT(JV!C835&amp;"      ",6)</f>
        <v xml:space="preserve">      </v>
      </c>
      <c r="K826" s="22" t="str">
        <f>LEFT(JV!D835&amp;"      ",6)</f>
        <v xml:space="preserve">      </v>
      </c>
      <c r="L826" s="22" t="str">
        <f>LEFT(JV!E835&amp;"      ",6)</f>
        <v xml:space="preserve">      </v>
      </c>
      <c r="M826" s="22" t="str">
        <f>LEFT(JV!F835&amp;"      ",6)</f>
        <v xml:space="preserve">01    </v>
      </c>
      <c r="N826" s="22" t="str">
        <f>LEFT(JV!M835&amp;"        ",8)&amp;LEFT(JV!N835&amp;"    ",4)&amp;LEFT(JV!O835&amp;"    ",4)&amp;LEFT(JV!P835&amp;" ",1)&amp;LEFT(JV!Q835&amp;"        ",8)&amp;LEFT(JV!R835&amp;" ",1)</f>
        <v xml:space="preserve">                          </v>
      </c>
    </row>
    <row r="827" spans="1:14" x14ac:dyDescent="0.2">
      <c r="A827" s="22" t="s">
        <v>891</v>
      </c>
      <c r="B827" s="22" t="str">
        <f>LEFT(JV!$C$4&amp;"        ",8)&amp;"        "&amp;2</f>
        <v>AUPLOAD         2</v>
      </c>
      <c r="C827" s="22" t="str">
        <f>LEFT((JV!$C$5&amp;" "),4)</f>
        <v>BD05</v>
      </c>
      <c r="D827" s="22" t="str">
        <f>LEFT((JV!J836&amp;"        "),8)</f>
        <v xml:space="preserve">        </v>
      </c>
      <c r="E827" s="22" t="str">
        <f>RIGHT("000000000000"&amp;(ROUND((JV!G836+JV!H836),2)*100),12)</f>
        <v>000000000000</v>
      </c>
      <c r="F827" s="22" t="str">
        <f>LEFT(JV!I836&amp;"                                   ",35)</f>
        <v xml:space="preserve">0                                  </v>
      </c>
      <c r="G827" s="22" t="str">
        <f>IF((JV!G836&gt;0),"-",IF((JV!H836&gt;0),"+"," "))&amp;LEFT(JV!$F$5&amp;"  ",2)&amp;JV!$F$6&amp;"      "</f>
        <v xml:space="preserve">   Q      </v>
      </c>
      <c r="H827" s="22" t="str">
        <f>LEFT(JV!A836&amp;"      ",6)</f>
        <v xml:space="preserve">      </v>
      </c>
      <c r="I827" s="22" t="str">
        <f>LEFT(JV!B836&amp;"      ",6)</f>
        <v xml:space="preserve">      </v>
      </c>
      <c r="J827" s="22" t="str">
        <f>LEFT(JV!C836&amp;"      ",6)</f>
        <v xml:space="preserve">      </v>
      </c>
      <c r="K827" s="22" t="str">
        <f>LEFT(JV!D836&amp;"      ",6)</f>
        <v xml:space="preserve">      </v>
      </c>
      <c r="L827" s="22" t="str">
        <f>LEFT(JV!E836&amp;"      ",6)</f>
        <v xml:space="preserve">      </v>
      </c>
      <c r="M827" s="22" t="str">
        <f>LEFT(JV!F836&amp;"      ",6)</f>
        <v xml:space="preserve">01    </v>
      </c>
      <c r="N827" s="22" t="str">
        <f>LEFT(JV!M836&amp;"        ",8)&amp;LEFT(JV!N836&amp;"    ",4)&amp;LEFT(JV!O836&amp;"    ",4)&amp;LEFT(JV!P836&amp;" ",1)&amp;LEFT(JV!Q836&amp;"        ",8)&amp;LEFT(JV!R836&amp;" ",1)</f>
        <v xml:space="preserve">                          </v>
      </c>
    </row>
    <row r="828" spans="1:14" x14ac:dyDescent="0.2">
      <c r="A828" s="22" t="s">
        <v>892</v>
      </c>
      <c r="B828" s="22" t="str">
        <f>LEFT(JV!$C$4&amp;"        ",8)&amp;"        "&amp;2</f>
        <v>AUPLOAD         2</v>
      </c>
      <c r="C828" s="22" t="str">
        <f>LEFT((JV!$C$5&amp;" "),4)</f>
        <v>BD05</v>
      </c>
      <c r="D828" s="22" t="str">
        <f>LEFT((JV!J837&amp;"        "),8)</f>
        <v xml:space="preserve">        </v>
      </c>
      <c r="E828" s="22" t="str">
        <f>RIGHT("000000000000"&amp;(ROUND((JV!G837+JV!H837),2)*100),12)</f>
        <v>000000000000</v>
      </c>
      <c r="F828" s="22" t="str">
        <f>LEFT(JV!I837&amp;"                                   ",35)</f>
        <v xml:space="preserve">0                                  </v>
      </c>
      <c r="G828" s="22" t="str">
        <f>IF((JV!G837&gt;0),"-",IF((JV!H837&gt;0),"+"," "))&amp;LEFT(JV!$F$5&amp;"  ",2)&amp;JV!$F$6&amp;"      "</f>
        <v xml:space="preserve">   Q      </v>
      </c>
      <c r="H828" s="22" t="str">
        <f>LEFT(JV!A837&amp;"      ",6)</f>
        <v xml:space="preserve">      </v>
      </c>
      <c r="I828" s="22" t="str">
        <f>LEFT(JV!B837&amp;"      ",6)</f>
        <v xml:space="preserve">      </v>
      </c>
      <c r="J828" s="22" t="str">
        <f>LEFT(JV!C837&amp;"      ",6)</f>
        <v xml:space="preserve">      </v>
      </c>
      <c r="K828" s="22" t="str">
        <f>LEFT(JV!D837&amp;"      ",6)</f>
        <v xml:space="preserve">      </v>
      </c>
      <c r="L828" s="22" t="str">
        <f>LEFT(JV!E837&amp;"      ",6)</f>
        <v xml:space="preserve">      </v>
      </c>
      <c r="M828" s="22" t="str">
        <f>LEFT(JV!F837&amp;"      ",6)</f>
        <v xml:space="preserve">01    </v>
      </c>
      <c r="N828" s="22" t="str">
        <f>LEFT(JV!M837&amp;"        ",8)&amp;LEFT(JV!N837&amp;"    ",4)&amp;LEFT(JV!O837&amp;"    ",4)&amp;LEFT(JV!P837&amp;" ",1)&amp;LEFT(JV!Q837&amp;"        ",8)&amp;LEFT(JV!R837&amp;" ",1)</f>
        <v xml:space="preserve">                          </v>
      </c>
    </row>
    <row r="829" spans="1:14" x14ac:dyDescent="0.2">
      <c r="A829" s="22" t="s">
        <v>893</v>
      </c>
      <c r="B829" s="22" t="str">
        <f>LEFT(JV!$C$4&amp;"        ",8)&amp;"        "&amp;2</f>
        <v>AUPLOAD         2</v>
      </c>
      <c r="C829" s="22" t="str">
        <f>LEFT((JV!$C$5&amp;" "),4)</f>
        <v>BD05</v>
      </c>
      <c r="D829" s="22" t="str">
        <f>LEFT((JV!J838&amp;"        "),8)</f>
        <v xml:space="preserve">        </v>
      </c>
      <c r="E829" s="22" t="str">
        <f>RIGHT("000000000000"&amp;(ROUND((JV!G838+JV!H838),2)*100),12)</f>
        <v>000000000000</v>
      </c>
      <c r="F829" s="22" t="str">
        <f>LEFT(JV!I838&amp;"                                   ",35)</f>
        <v xml:space="preserve">0                                  </v>
      </c>
      <c r="G829" s="22" t="str">
        <f>IF((JV!G838&gt;0),"-",IF((JV!H838&gt;0),"+"," "))&amp;LEFT(JV!$F$5&amp;"  ",2)&amp;JV!$F$6&amp;"      "</f>
        <v xml:space="preserve">   Q      </v>
      </c>
      <c r="H829" s="22" t="str">
        <f>LEFT(JV!A838&amp;"      ",6)</f>
        <v xml:space="preserve">      </v>
      </c>
      <c r="I829" s="22" t="str">
        <f>LEFT(JV!B838&amp;"      ",6)</f>
        <v xml:space="preserve">      </v>
      </c>
      <c r="J829" s="22" t="str">
        <f>LEFT(JV!C838&amp;"      ",6)</f>
        <v xml:space="preserve">      </v>
      </c>
      <c r="K829" s="22" t="str">
        <f>LEFT(JV!D838&amp;"      ",6)</f>
        <v xml:space="preserve">      </v>
      </c>
      <c r="L829" s="22" t="str">
        <f>LEFT(JV!E838&amp;"      ",6)</f>
        <v xml:space="preserve">      </v>
      </c>
      <c r="M829" s="22" t="str">
        <f>LEFT(JV!F838&amp;"      ",6)</f>
        <v xml:space="preserve">01    </v>
      </c>
      <c r="N829" s="22" t="str">
        <f>LEFT(JV!M838&amp;"        ",8)&amp;LEFT(JV!N838&amp;"    ",4)&amp;LEFT(JV!O838&amp;"    ",4)&amp;LEFT(JV!P838&amp;" ",1)&amp;LEFT(JV!Q838&amp;"        ",8)&amp;LEFT(JV!R838&amp;" ",1)</f>
        <v xml:space="preserve">                          </v>
      </c>
    </row>
    <row r="830" spans="1:14" x14ac:dyDescent="0.2">
      <c r="A830" s="22" t="s">
        <v>894</v>
      </c>
      <c r="B830" s="22" t="str">
        <f>LEFT(JV!$C$4&amp;"        ",8)&amp;"        "&amp;2</f>
        <v>AUPLOAD         2</v>
      </c>
      <c r="C830" s="22" t="str">
        <f>LEFT((JV!$C$5&amp;" "),4)</f>
        <v>BD05</v>
      </c>
      <c r="D830" s="22" t="str">
        <f>LEFT((JV!J839&amp;"        "),8)</f>
        <v xml:space="preserve">        </v>
      </c>
      <c r="E830" s="22" t="str">
        <f>RIGHT("000000000000"&amp;(ROUND((JV!G839+JV!H839),2)*100),12)</f>
        <v>000000000000</v>
      </c>
      <c r="F830" s="22" t="str">
        <f>LEFT(JV!I839&amp;"                                   ",35)</f>
        <v xml:space="preserve">0                                  </v>
      </c>
      <c r="G830" s="22" t="str">
        <f>IF((JV!G839&gt;0),"-",IF((JV!H839&gt;0),"+"," "))&amp;LEFT(JV!$F$5&amp;"  ",2)&amp;JV!$F$6&amp;"      "</f>
        <v xml:space="preserve">   Q      </v>
      </c>
      <c r="H830" s="22" t="str">
        <f>LEFT(JV!A839&amp;"      ",6)</f>
        <v xml:space="preserve">      </v>
      </c>
      <c r="I830" s="22" t="str">
        <f>LEFT(JV!B839&amp;"      ",6)</f>
        <v xml:space="preserve">      </v>
      </c>
      <c r="J830" s="22" t="str">
        <f>LEFT(JV!C839&amp;"      ",6)</f>
        <v xml:space="preserve">      </v>
      </c>
      <c r="K830" s="22" t="str">
        <f>LEFT(JV!D839&amp;"      ",6)</f>
        <v xml:space="preserve">      </v>
      </c>
      <c r="L830" s="22" t="str">
        <f>LEFT(JV!E839&amp;"      ",6)</f>
        <v xml:space="preserve">      </v>
      </c>
      <c r="M830" s="22" t="str">
        <f>LEFT(JV!F839&amp;"      ",6)</f>
        <v xml:space="preserve">01    </v>
      </c>
      <c r="N830" s="22" t="str">
        <f>LEFT(JV!M839&amp;"        ",8)&amp;LEFT(JV!N839&amp;"    ",4)&amp;LEFT(JV!O839&amp;"    ",4)&amp;LEFT(JV!P839&amp;" ",1)&amp;LEFT(JV!Q839&amp;"        ",8)&amp;LEFT(JV!R839&amp;" ",1)</f>
        <v xml:space="preserve">                          </v>
      </c>
    </row>
    <row r="831" spans="1:14" x14ac:dyDescent="0.2">
      <c r="A831" s="22" t="s">
        <v>895</v>
      </c>
      <c r="B831" s="22" t="str">
        <f>LEFT(JV!$C$4&amp;"        ",8)&amp;"        "&amp;2</f>
        <v>AUPLOAD         2</v>
      </c>
      <c r="C831" s="22" t="str">
        <f>LEFT((JV!$C$5&amp;" "),4)</f>
        <v>BD05</v>
      </c>
      <c r="D831" s="22" t="str">
        <f>LEFT((JV!J840&amp;"        "),8)</f>
        <v xml:space="preserve">        </v>
      </c>
      <c r="E831" s="22" t="str">
        <f>RIGHT("000000000000"&amp;(ROUND((JV!G840+JV!H840),2)*100),12)</f>
        <v>000000000000</v>
      </c>
      <c r="F831" s="22" t="str">
        <f>LEFT(JV!I840&amp;"                                   ",35)</f>
        <v xml:space="preserve">0                                  </v>
      </c>
      <c r="G831" s="22" t="str">
        <f>IF((JV!G840&gt;0),"-",IF((JV!H840&gt;0),"+"," "))&amp;LEFT(JV!$F$5&amp;"  ",2)&amp;JV!$F$6&amp;"      "</f>
        <v xml:space="preserve">   Q      </v>
      </c>
      <c r="H831" s="22" t="str">
        <f>LEFT(JV!A840&amp;"      ",6)</f>
        <v xml:space="preserve">      </v>
      </c>
      <c r="I831" s="22" t="str">
        <f>LEFT(JV!B840&amp;"      ",6)</f>
        <v xml:space="preserve">      </v>
      </c>
      <c r="J831" s="22" t="str">
        <f>LEFT(JV!C840&amp;"      ",6)</f>
        <v xml:space="preserve">      </v>
      </c>
      <c r="K831" s="22" t="str">
        <f>LEFT(JV!D840&amp;"      ",6)</f>
        <v xml:space="preserve">      </v>
      </c>
      <c r="L831" s="22" t="str">
        <f>LEFT(JV!E840&amp;"      ",6)</f>
        <v xml:space="preserve">      </v>
      </c>
      <c r="M831" s="22" t="str">
        <f>LEFT(JV!F840&amp;"      ",6)</f>
        <v xml:space="preserve">01    </v>
      </c>
      <c r="N831" s="22" t="str">
        <f>LEFT(JV!M840&amp;"        ",8)&amp;LEFT(JV!N840&amp;"    ",4)&amp;LEFT(JV!O840&amp;"    ",4)&amp;LEFT(JV!P840&amp;" ",1)&amp;LEFT(JV!Q840&amp;"        ",8)&amp;LEFT(JV!R840&amp;" ",1)</f>
        <v xml:space="preserve">                          </v>
      </c>
    </row>
    <row r="832" spans="1:14" x14ac:dyDescent="0.2">
      <c r="A832" s="22" t="s">
        <v>896</v>
      </c>
      <c r="B832" s="22" t="str">
        <f>LEFT(JV!$C$4&amp;"        ",8)&amp;"        "&amp;2</f>
        <v>AUPLOAD         2</v>
      </c>
      <c r="C832" s="22" t="str">
        <f>LEFT((JV!$C$5&amp;" "),4)</f>
        <v>BD05</v>
      </c>
      <c r="D832" s="22" t="str">
        <f>LEFT((JV!J841&amp;"        "),8)</f>
        <v xml:space="preserve">        </v>
      </c>
      <c r="E832" s="22" t="str">
        <f>RIGHT("000000000000"&amp;(ROUND((JV!G841+JV!H841),2)*100),12)</f>
        <v>000000000000</v>
      </c>
      <c r="F832" s="22" t="str">
        <f>LEFT(JV!I841&amp;"                                   ",35)</f>
        <v xml:space="preserve">0                                  </v>
      </c>
      <c r="G832" s="22" t="str">
        <f>IF((JV!G841&gt;0),"-",IF((JV!H841&gt;0),"+"," "))&amp;LEFT(JV!$F$5&amp;"  ",2)&amp;JV!$F$6&amp;"      "</f>
        <v xml:space="preserve">   Q      </v>
      </c>
      <c r="H832" s="22" t="str">
        <f>LEFT(JV!A841&amp;"      ",6)</f>
        <v xml:space="preserve">      </v>
      </c>
      <c r="I832" s="22" t="str">
        <f>LEFT(JV!B841&amp;"      ",6)</f>
        <v xml:space="preserve">      </v>
      </c>
      <c r="J832" s="22" t="str">
        <f>LEFT(JV!C841&amp;"      ",6)</f>
        <v xml:space="preserve">      </v>
      </c>
      <c r="K832" s="22" t="str">
        <f>LEFT(JV!D841&amp;"      ",6)</f>
        <v xml:space="preserve">      </v>
      </c>
      <c r="L832" s="22" t="str">
        <f>LEFT(JV!E841&amp;"      ",6)</f>
        <v xml:space="preserve">      </v>
      </c>
      <c r="M832" s="22" t="str">
        <f>LEFT(JV!F841&amp;"      ",6)</f>
        <v xml:space="preserve">01    </v>
      </c>
      <c r="N832" s="22" t="str">
        <f>LEFT(JV!M841&amp;"        ",8)&amp;LEFT(JV!N841&amp;"    ",4)&amp;LEFT(JV!O841&amp;"    ",4)&amp;LEFT(JV!P841&amp;" ",1)&amp;LEFT(JV!Q841&amp;"        ",8)&amp;LEFT(JV!R841&amp;" ",1)</f>
        <v xml:space="preserve">                          </v>
      </c>
    </row>
    <row r="833" spans="1:14" x14ac:dyDescent="0.2">
      <c r="A833" s="22" t="s">
        <v>897</v>
      </c>
      <c r="B833" s="22" t="str">
        <f>LEFT(JV!$C$4&amp;"        ",8)&amp;"        "&amp;2</f>
        <v>AUPLOAD         2</v>
      </c>
      <c r="C833" s="22" t="str">
        <f>LEFT((JV!$C$5&amp;" "),4)</f>
        <v>BD05</v>
      </c>
      <c r="D833" s="22" t="str">
        <f>LEFT((JV!J842&amp;"        "),8)</f>
        <v xml:space="preserve">        </v>
      </c>
      <c r="E833" s="22" t="str">
        <f>RIGHT("000000000000"&amp;(ROUND((JV!G842+JV!H842),2)*100),12)</f>
        <v>000000000000</v>
      </c>
      <c r="F833" s="22" t="str">
        <f>LEFT(JV!I842&amp;"                                   ",35)</f>
        <v xml:space="preserve">0                                  </v>
      </c>
      <c r="G833" s="22" t="str">
        <f>IF((JV!G842&gt;0),"-",IF((JV!H842&gt;0),"+"," "))&amp;LEFT(JV!$F$5&amp;"  ",2)&amp;JV!$F$6&amp;"      "</f>
        <v xml:space="preserve">   Q      </v>
      </c>
      <c r="H833" s="22" t="str">
        <f>LEFT(JV!A842&amp;"      ",6)</f>
        <v xml:space="preserve">      </v>
      </c>
      <c r="I833" s="22" t="str">
        <f>LEFT(JV!B842&amp;"      ",6)</f>
        <v xml:space="preserve">      </v>
      </c>
      <c r="J833" s="22" t="str">
        <f>LEFT(JV!C842&amp;"      ",6)</f>
        <v xml:space="preserve">      </v>
      </c>
      <c r="K833" s="22" t="str">
        <f>LEFT(JV!D842&amp;"      ",6)</f>
        <v xml:space="preserve">      </v>
      </c>
      <c r="L833" s="22" t="str">
        <f>LEFT(JV!E842&amp;"      ",6)</f>
        <v xml:space="preserve">      </v>
      </c>
      <c r="M833" s="22" t="str">
        <f>LEFT(JV!F842&amp;"      ",6)</f>
        <v xml:space="preserve">01    </v>
      </c>
      <c r="N833" s="22" t="str">
        <f>LEFT(JV!M842&amp;"        ",8)&amp;LEFT(JV!N842&amp;"    ",4)&amp;LEFT(JV!O842&amp;"    ",4)&amp;LEFT(JV!P842&amp;" ",1)&amp;LEFT(JV!Q842&amp;"        ",8)&amp;LEFT(JV!R842&amp;" ",1)</f>
        <v xml:space="preserve">                          </v>
      </c>
    </row>
    <row r="834" spans="1:14" x14ac:dyDescent="0.2">
      <c r="A834" s="22" t="s">
        <v>898</v>
      </c>
      <c r="B834" s="22" t="str">
        <f>LEFT(JV!$C$4&amp;"        ",8)&amp;"        "&amp;2</f>
        <v>AUPLOAD         2</v>
      </c>
      <c r="C834" s="22" t="str">
        <f>LEFT((JV!$C$5&amp;" "),4)</f>
        <v>BD05</v>
      </c>
      <c r="D834" s="22" t="str">
        <f>LEFT((JV!J843&amp;"        "),8)</f>
        <v xml:space="preserve">        </v>
      </c>
      <c r="E834" s="22" t="str">
        <f>RIGHT("000000000000"&amp;(ROUND((JV!G843+JV!H843),2)*100),12)</f>
        <v>000000000000</v>
      </c>
      <c r="F834" s="22" t="str">
        <f>LEFT(JV!I843&amp;"                                   ",35)</f>
        <v xml:space="preserve">0                                  </v>
      </c>
      <c r="G834" s="22" t="str">
        <f>IF((JV!G843&gt;0),"-",IF((JV!H843&gt;0),"+"," "))&amp;LEFT(JV!$F$5&amp;"  ",2)&amp;JV!$F$6&amp;"      "</f>
        <v xml:space="preserve">   Q      </v>
      </c>
      <c r="H834" s="22" t="str">
        <f>LEFT(JV!A843&amp;"      ",6)</f>
        <v xml:space="preserve">      </v>
      </c>
      <c r="I834" s="22" t="str">
        <f>LEFT(JV!B843&amp;"      ",6)</f>
        <v xml:space="preserve">      </v>
      </c>
      <c r="J834" s="22" t="str">
        <f>LEFT(JV!C843&amp;"      ",6)</f>
        <v xml:space="preserve">      </v>
      </c>
      <c r="K834" s="22" t="str">
        <f>LEFT(JV!D843&amp;"      ",6)</f>
        <v xml:space="preserve">      </v>
      </c>
      <c r="L834" s="22" t="str">
        <f>LEFT(JV!E843&amp;"      ",6)</f>
        <v xml:space="preserve">      </v>
      </c>
      <c r="M834" s="22" t="str">
        <f>LEFT(JV!F843&amp;"      ",6)</f>
        <v xml:space="preserve">01    </v>
      </c>
      <c r="N834" s="22" t="str">
        <f>LEFT(JV!M843&amp;"        ",8)&amp;LEFT(JV!N843&amp;"    ",4)&amp;LEFT(JV!O843&amp;"    ",4)&amp;LEFT(JV!P843&amp;" ",1)&amp;LEFT(JV!Q843&amp;"        ",8)&amp;LEFT(JV!R843&amp;" ",1)</f>
        <v xml:space="preserve">                          </v>
      </c>
    </row>
    <row r="835" spans="1:14" x14ac:dyDescent="0.2">
      <c r="A835" s="22" t="s">
        <v>899</v>
      </c>
      <c r="B835" s="22" t="str">
        <f>LEFT(JV!$C$4&amp;"        ",8)&amp;"        "&amp;2</f>
        <v>AUPLOAD         2</v>
      </c>
      <c r="C835" s="22" t="str">
        <f>LEFT((JV!$C$5&amp;" "),4)</f>
        <v>BD05</v>
      </c>
      <c r="D835" s="22" t="str">
        <f>LEFT((JV!J844&amp;"        "),8)</f>
        <v xml:space="preserve">        </v>
      </c>
      <c r="E835" s="22" t="str">
        <f>RIGHT("000000000000"&amp;(ROUND((JV!G844+JV!H844),2)*100),12)</f>
        <v>000000000000</v>
      </c>
      <c r="F835" s="22" t="str">
        <f>LEFT(JV!I844&amp;"                                   ",35)</f>
        <v xml:space="preserve">0                                  </v>
      </c>
      <c r="G835" s="22" t="str">
        <f>IF((JV!G844&gt;0),"-",IF((JV!H844&gt;0),"+"," "))&amp;LEFT(JV!$F$5&amp;"  ",2)&amp;JV!$F$6&amp;"      "</f>
        <v xml:space="preserve">   Q      </v>
      </c>
      <c r="H835" s="22" t="str">
        <f>LEFT(JV!A844&amp;"      ",6)</f>
        <v xml:space="preserve">      </v>
      </c>
      <c r="I835" s="22" t="str">
        <f>LEFT(JV!B844&amp;"      ",6)</f>
        <v xml:space="preserve">      </v>
      </c>
      <c r="J835" s="22" t="str">
        <f>LEFT(JV!C844&amp;"      ",6)</f>
        <v xml:space="preserve">      </v>
      </c>
      <c r="K835" s="22" t="str">
        <f>LEFT(JV!D844&amp;"      ",6)</f>
        <v xml:space="preserve">      </v>
      </c>
      <c r="L835" s="22" t="str">
        <f>LEFT(JV!E844&amp;"      ",6)</f>
        <v xml:space="preserve">      </v>
      </c>
      <c r="M835" s="22" t="str">
        <f>LEFT(JV!F844&amp;"      ",6)</f>
        <v xml:space="preserve">01    </v>
      </c>
      <c r="N835" s="22" t="str">
        <f>LEFT(JV!M844&amp;"        ",8)&amp;LEFT(JV!N844&amp;"    ",4)&amp;LEFT(JV!O844&amp;"    ",4)&amp;LEFT(JV!P844&amp;" ",1)&amp;LEFT(JV!Q844&amp;"        ",8)&amp;LEFT(JV!R844&amp;" ",1)</f>
        <v xml:space="preserve">                          </v>
      </c>
    </row>
    <row r="836" spans="1:14" x14ac:dyDescent="0.2">
      <c r="A836" s="22" t="s">
        <v>900</v>
      </c>
      <c r="B836" s="22" t="str">
        <f>LEFT(JV!$C$4&amp;"        ",8)&amp;"        "&amp;2</f>
        <v>AUPLOAD         2</v>
      </c>
      <c r="C836" s="22" t="str">
        <f>LEFT((JV!$C$5&amp;" "),4)</f>
        <v>BD05</v>
      </c>
      <c r="D836" s="22" t="str">
        <f>LEFT((JV!J845&amp;"        "),8)</f>
        <v xml:space="preserve">        </v>
      </c>
      <c r="E836" s="22" t="str">
        <f>RIGHT("000000000000"&amp;(ROUND((JV!G845+JV!H845),2)*100),12)</f>
        <v>000000000000</v>
      </c>
      <c r="F836" s="22" t="str">
        <f>LEFT(JV!I845&amp;"                                   ",35)</f>
        <v xml:space="preserve">0                                  </v>
      </c>
      <c r="G836" s="22" t="str">
        <f>IF((JV!G845&gt;0),"-",IF((JV!H845&gt;0),"+"," "))&amp;LEFT(JV!$F$5&amp;"  ",2)&amp;JV!$F$6&amp;"      "</f>
        <v xml:space="preserve">   Q      </v>
      </c>
      <c r="H836" s="22" t="str">
        <f>LEFT(JV!A845&amp;"      ",6)</f>
        <v xml:space="preserve">      </v>
      </c>
      <c r="I836" s="22" t="str">
        <f>LEFT(JV!B845&amp;"      ",6)</f>
        <v xml:space="preserve">      </v>
      </c>
      <c r="J836" s="22" t="str">
        <f>LEFT(JV!C845&amp;"      ",6)</f>
        <v xml:space="preserve">      </v>
      </c>
      <c r="K836" s="22" t="str">
        <f>LEFT(JV!D845&amp;"      ",6)</f>
        <v xml:space="preserve">      </v>
      </c>
      <c r="L836" s="22" t="str">
        <f>LEFT(JV!E845&amp;"      ",6)</f>
        <v xml:space="preserve">      </v>
      </c>
      <c r="M836" s="22" t="str">
        <f>LEFT(JV!F845&amp;"      ",6)</f>
        <v xml:space="preserve">01    </v>
      </c>
      <c r="N836" s="22" t="str">
        <f>LEFT(JV!M845&amp;"        ",8)&amp;LEFT(JV!N845&amp;"    ",4)&amp;LEFT(JV!O845&amp;"    ",4)&amp;LEFT(JV!P845&amp;" ",1)&amp;LEFT(JV!Q845&amp;"        ",8)&amp;LEFT(JV!R845&amp;" ",1)</f>
        <v xml:space="preserve">                          </v>
      </c>
    </row>
    <row r="837" spans="1:14" x14ac:dyDescent="0.2">
      <c r="A837" s="22" t="s">
        <v>901</v>
      </c>
      <c r="B837" s="22" t="str">
        <f>LEFT(JV!$C$4&amp;"        ",8)&amp;"        "&amp;2</f>
        <v>AUPLOAD         2</v>
      </c>
      <c r="C837" s="22" t="str">
        <f>LEFT((JV!$C$5&amp;" "),4)</f>
        <v>BD05</v>
      </c>
      <c r="D837" s="22" t="str">
        <f>LEFT((JV!J846&amp;"        "),8)</f>
        <v xml:space="preserve">        </v>
      </c>
      <c r="E837" s="22" t="str">
        <f>RIGHT("000000000000"&amp;(ROUND((JV!G846+JV!H846),2)*100),12)</f>
        <v>000000000000</v>
      </c>
      <c r="F837" s="22" t="str">
        <f>LEFT(JV!I846&amp;"                                   ",35)</f>
        <v xml:space="preserve">0                                  </v>
      </c>
      <c r="G837" s="22" t="str">
        <f>IF((JV!G846&gt;0),"-",IF((JV!H846&gt;0),"+"," "))&amp;LEFT(JV!$F$5&amp;"  ",2)&amp;JV!$F$6&amp;"      "</f>
        <v xml:space="preserve">   Q      </v>
      </c>
      <c r="H837" s="22" t="str">
        <f>LEFT(JV!A846&amp;"      ",6)</f>
        <v xml:space="preserve">      </v>
      </c>
      <c r="I837" s="22" t="str">
        <f>LEFT(JV!B846&amp;"      ",6)</f>
        <v xml:space="preserve">      </v>
      </c>
      <c r="J837" s="22" t="str">
        <f>LEFT(JV!C846&amp;"      ",6)</f>
        <v xml:space="preserve">      </v>
      </c>
      <c r="K837" s="22" t="str">
        <f>LEFT(JV!D846&amp;"      ",6)</f>
        <v xml:space="preserve">      </v>
      </c>
      <c r="L837" s="22" t="str">
        <f>LEFT(JV!E846&amp;"      ",6)</f>
        <v xml:space="preserve">      </v>
      </c>
      <c r="M837" s="22" t="str">
        <f>LEFT(JV!F846&amp;"      ",6)</f>
        <v xml:space="preserve">01    </v>
      </c>
      <c r="N837" s="22" t="str">
        <f>LEFT(JV!M846&amp;"        ",8)&amp;LEFT(JV!N846&amp;"    ",4)&amp;LEFT(JV!O846&amp;"    ",4)&amp;LEFT(JV!P846&amp;" ",1)&amp;LEFT(JV!Q846&amp;"        ",8)&amp;LEFT(JV!R846&amp;" ",1)</f>
        <v xml:space="preserve">                          </v>
      </c>
    </row>
    <row r="838" spans="1:14" x14ac:dyDescent="0.2">
      <c r="A838" s="22" t="s">
        <v>902</v>
      </c>
      <c r="B838" s="22" t="str">
        <f>LEFT(JV!$C$4&amp;"        ",8)&amp;"        "&amp;2</f>
        <v>AUPLOAD         2</v>
      </c>
      <c r="C838" s="22" t="str">
        <f>LEFT((JV!$C$5&amp;" "),4)</f>
        <v>BD05</v>
      </c>
      <c r="D838" s="22" t="str">
        <f>LEFT((JV!J847&amp;"        "),8)</f>
        <v xml:space="preserve">        </v>
      </c>
      <c r="E838" s="22" t="str">
        <f>RIGHT("000000000000"&amp;(ROUND((JV!G847+JV!H847),2)*100),12)</f>
        <v>000000000000</v>
      </c>
      <c r="F838" s="22" t="str">
        <f>LEFT(JV!I847&amp;"                                   ",35)</f>
        <v xml:space="preserve">0                                  </v>
      </c>
      <c r="G838" s="22" t="str">
        <f>IF((JV!G847&gt;0),"-",IF((JV!H847&gt;0),"+"," "))&amp;LEFT(JV!$F$5&amp;"  ",2)&amp;JV!$F$6&amp;"      "</f>
        <v xml:space="preserve">   Q      </v>
      </c>
      <c r="H838" s="22" t="str">
        <f>LEFT(JV!A847&amp;"      ",6)</f>
        <v xml:space="preserve">      </v>
      </c>
      <c r="I838" s="22" t="str">
        <f>LEFT(JV!B847&amp;"      ",6)</f>
        <v xml:space="preserve">      </v>
      </c>
      <c r="J838" s="22" t="str">
        <f>LEFT(JV!C847&amp;"      ",6)</f>
        <v xml:space="preserve">      </v>
      </c>
      <c r="K838" s="22" t="str">
        <f>LEFT(JV!D847&amp;"      ",6)</f>
        <v xml:space="preserve">      </v>
      </c>
      <c r="L838" s="22" t="str">
        <f>LEFT(JV!E847&amp;"      ",6)</f>
        <v xml:space="preserve">      </v>
      </c>
      <c r="M838" s="22" t="str">
        <f>LEFT(JV!F847&amp;"      ",6)</f>
        <v xml:space="preserve">01    </v>
      </c>
      <c r="N838" s="22" t="str">
        <f>LEFT(JV!M847&amp;"        ",8)&amp;LEFT(JV!N847&amp;"    ",4)&amp;LEFT(JV!O847&amp;"    ",4)&amp;LEFT(JV!P847&amp;" ",1)&amp;LEFT(JV!Q847&amp;"        ",8)&amp;LEFT(JV!R847&amp;" ",1)</f>
        <v xml:space="preserve">                          </v>
      </c>
    </row>
    <row r="839" spans="1:14" x14ac:dyDescent="0.2">
      <c r="A839" s="22" t="s">
        <v>903</v>
      </c>
      <c r="B839" s="22" t="str">
        <f>LEFT(JV!$C$4&amp;"        ",8)&amp;"        "&amp;2</f>
        <v>AUPLOAD         2</v>
      </c>
      <c r="C839" s="22" t="str">
        <f>LEFT((JV!$C$5&amp;" "),4)</f>
        <v>BD05</v>
      </c>
      <c r="D839" s="22" t="str">
        <f>LEFT((JV!J848&amp;"        "),8)</f>
        <v xml:space="preserve">        </v>
      </c>
      <c r="E839" s="22" t="str">
        <f>RIGHT("000000000000"&amp;(ROUND((JV!G848+JV!H848),2)*100),12)</f>
        <v>000000000000</v>
      </c>
      <c r="F839" s="22" t="str">
        <f>LEFT(JV!I848&amp;"                                   ",35)</f>
        <v xml:space="preserve">0                                  </v>
      </c>
      <c r="G839" s="22" t="str">
        <f>IF((JV!G848&gt;0),"-",IF((JV!H848&gt;0),"+"," "))&amp;LEFT(JV!$F$5&amp;"  ",2)&amp;JV!$F$6&amp;"      "</f>
        <v xml:space="preserve">   Q      </v>
      </c>
      <c r="H839" s="22" t="str">
        <f>LEFT(JV!A848&amp;"      ",6)</f>
        <v xml:space="preserve">      </v>
      </c>
      <c r="I839" s="22" t="str">
        <f>LEFT(JV!B848&amp;"      ",6)</f>
        <v xml:space="preserve">      </v>
      </c>
      <c r="J839" s="22" t="str">
        <f>LEFT(JV!C848&amp;"      ",6)</f>
        <v xml:space="preserve">      </v>
      </c>
      <c r="K839" s="22" t="str">
        <f>LEFT(JV!D848&amp;"      ",6)</f>
        <v xml:space="preserve">      </v>
      </c>
      <c r="L839" s="22" t="str">
        <f>LEFT(JV!E848&amp;"      ",6)</f>
        <v xml:space="preserve">      </v>
      </c>
      <c r="M839" s="22" t="str">
        <f>LEFT(JV!F848&amp;"      ",6)</f>
        <v xml:space="preserve">01    </v>
      </c>
      <c r="N839" s="22" t="str">
        <f>LEFT(JV!M848&amp;"        ",8)&amp;LEFT(JV!N848&amp;"    ",4)&amp;LEFT(JV!O848&amp;"    ",4)&amp;LEFT(JV!P848&amp;" ",1)&amp;LEFT(JV!Q848&amp;"        ",8)&amp;LEFT(JV!R848&amp;" ",1)</f>
        <v xml:space="preserve">                          </v>
      </c>
    </row>
    <row r="840" spans="1:14" x14ac:dyDescent="0.2">
      <c r="A840" s="22" t="s">
        <v>904</v>
      </c>
      <c r="B840" s="22" t="str">
        <f>LEFT(JV!$C$4&amp;"        ",8)&amp;"        "&amp;2</f>
        <v>AUPLOAD         2</v>
      </c>
      <c r="C840" s="22" t="str">
        <f>LEFT((JV!$C$5&amp;" "),4)</f>
        <v>BD05</v>
      </c>
      <c r="D840" s="22" t="str">
        <f>LEFT((JV!J849&amp;"        "),8)</f>
        <v xml:space="preserve">        </v>
      </c>
      <c r="E840" s="22" t="str">
        <f>RIGHT("000000000000"&amp;(ROUND((JV!G849+JV!H849),2)*100),12)</f>
        <v>000000000000</v>
      </c>
      <c r="F840" s="22" t="str">
        <f>LEFT(JV!I849&amp;"                                   ",35)</f>
        <v xml:space="preserve">0                                  </v>
      </c>
      <c r="G840" s="22" t="str">
        <f>IF((JV!G849&gt;0),"-",IF((JV!H849&gt;0),"+"," "))&amp;LEFT(JV!$F$5&amp;"  ",2)&amp;JV!$F$6&amp;"      "</f>
        <v xml:space="preserve">   Q      </v>
      </c>
      <c r="H840" s="22" t="str">
        <f>LEFT(JV!A849&amp;"      ",6)</f>
        <v xml:space="preserve">      </v>
      </c>
      <c r="I840" s="22" t="str">
        <f>LEFT(JV!B849&amp;"      ",6)</f>
        <v xml:space="preserve">      </v>
      </c>
      <c r="J840" s="22" t="str">
        <f>LEFT(JV!C849&amp;"      ",6)</f>
        <v xml:space="preserve">      </v>
      </c>
      <c r="K840" s="22" t="str">
        <f>LEFT(JV!D849&amp;"      ",6)</f>
        <v xml:space="preserve">      </v>
      </c>
      <c r="L840" s="22" t="str">
        <f>LEFT(JV!E849&amp;"      ",6)</f>
        <v xml:space="preserve">      </v>
      </c>
      <c r="M840" s="22" t="str">
        <f>LEFT(JV!F849&amp;"      ",6)</f>
        <v xml:space="preserve">01    </v>
      </c>
      <c r="N840" s="22" t="str">
        <f>LEFT(JV!M849&amp;"        ",8)&amp;LEFT(JV!N849&amp;"    ",4)&amp;LEFT(JV!O849&amp;"    ",4)&amp;LEFT(JV!P849&amp;" ",1)&amp;LEFT(JV!Q849&amp;"        ",8)&amp;LEFT(JV!R849&amp;" ",1)</f>
        <v xml:space="preserve">                          </v>
      </c>
    </row>
    <row r="841" spans="1:14" x14ac:dyDescent="0.2">
      <c r="A841" s="22" t="s">
        <v>905</v>
      </c>
      <c r="B841" s="22" t="str">
        <f>LEFT(JV!$C$4&amp;"        ",8)&amp;"        "&amp;2</f>
        <v>AUPLOAD         2</v>
      </c>
      <c r="C841" s="22" t="str">
        <f>LEFT((JV!$C$5&amp;" "),4)</f>
        <v>BD05</v>
      </c>
      <c r="D841" s="22" t="str">
        <f>LEFT((JV!J850&amp;"        "),8)</f>
        <v xml:space="preserve">        </v>
      </c>
      <c r="E841" s="22" t="str">
        <f>RIGHT("000000000000"&amp;(ROUND((JV!G850+JV!H850),2)*100),12)</f>
        <v>000000000000</v>
      </c>
      <c r="F841" s="22" t="str">
        <f>LEFT(JV!I850&amp;"                                   ",35)</f>
        <v xml:space="preserve">0                                  </v>
      </c>
      <c r="G841" s="22" t="str">
        <f>IF((JV!G850&gt;0),"-",IF((JV!H850&gt;0),"+"," "))&amp;LEFT(JV!$F$5&amp;"  ",2)&amp;JV!$F$6&amp;"      "</f>
        <v xml:space="preserve">   Q      </v>
      </c>
      <c r="H841" s="22" t="str">
        <f>LEFT(JV!A850&amp;"      ",6)</f>
        <v xml:space="preserve">      </v>
      </c>
      <c r="I841" s="22" t="str">
        <f>LEFT(JV!B850&amp;"      ",6)</f>
        <v xml:space="preserve">      </v>
      </c>
      <c r="J841" s="22" t="str">
        <f>LEFT(JV!C850&amp;"      ",6)</f>
        <v xml:space="preserve">      </v>
      </c>
      <c r="K841" s="22" t="str">
        <f>LEFT(JV!D850&amp;"      ",6)</f>
        <v xml:space="preserve">      </v>
      </c>
      <c r="L841" s="22" t="str">
        <f>LEFT(JV!E850&amp;"      ",6)</f>
        <v xml:space="preserve">      </v>
      </c>
      <c r="M841" s="22" t="str">
        <f>LEFT(JV!F850&amp;"      ",6)</f>
        <v xml:space="preserve">01    </v>
      </c>
      <c r="N841" s="22" t="str">
        <f>LEFT(JV!M850&amp;"        ",8)&amp;LEFT(JV!N850&amp;"    ",4)&amp;LEFT(JV!O850&amp;"    ",4)&amp;LEFT(JV!P850&amp;" ",1)&amp;LEFT(JV!Q850&amp;"        ",8)&amp;LEFT(JV!R850&amp;" ",1)</f>
        <v xml:space="preserve">                          </v>
      </c>
    </row>
    <row r="842" spans="1:14" x14ac:dyDescent="0.2">
      <c r="A842" s="22" t="s">
        <v>906</v>
      </c>
      <c r="B842" s="22" t="str">
        <f>LEFT(JV!$C$4&amp;"        ",8)&amp;"        "&amp;2</f>
        <v>AUPLOAD         2</v>
      </c>
      <c r="C842" s="22" t="str">
        <f>LEFT((JV!$C$5&amp;" "),4)</f>
        <v>BD05</v>
      </c>
      <c r="D842" s="22" t="str">
        <f>LEFT((JV!J851&amp;"        "),8)</f>
        <v xml:space="preserve">        </v>
      </c>
      <c r="E842" s="22" t="str">
        <f>RIGHT("000000000000"&amp;(ROUND((JV!G851+JV!H851),2)*100),12)</f>
        <v>000000000000</v>
      </c>
      <c r="F842" s="22" t="str">
        <f>LEFT(JV!I851&amp;"                                   ",35)</f>
        <v xml:space="preserve">0                                  </v>
      </c>
      <c r="G842" s="22" t="str">
        <f>IF((JV!G851&gt;0),"-",IF((JV!H851&gt;0),"+"," "))&amp;LEFT(JV!$F$5&amp;"  ",2)&amp;JV!$F$6&amp;"      "</f>
        <v xml:space="preserve">   Q      </v>
      </c>
      <c r="H842" s="22" t="str">
        <f>LEFT(JV!A851&amp;"      ",6)</f>
        <v xml:space="preserve">      </v>
      </c>
      <c r="I842" s="22" t="str">
        <f>LEFT(JV!B851&amp;"      ",6)</f>
        <v xml:space="preserve">      </v>
      </c>
      <c r="J842" s="22" t="str">
        <f>LEFT(JV!C851&amp;"      ",6)</f>
        <v xml:space="preserve">      </v>
      </c>
      <c r="K842" s="22" t="str">
        <f>LEFT(JV!D851&amp;"      ",6)</f>
        <v xml:space="preserve">      </v>
      </c>
      <c r="L842" s="22" t="str">
        <f>LEFT(JV!E851&amp;"      ",6)</f>
        <v xml:space="preserve">      </v>
      </c>
      <c r="M842" s="22" t="str">
        <f>LEFT(JV!F851&amp;"      ",6)</f>
        <v xml:space="preserve">01    </v>
      </c>
      <c r="N842" s="22" t="str">
        <f>LEFT(JV!M851&amp;"        ",8)&amp;LEFT(JV!N851&amp;"    ",4)&amp;LEFT(JV!O851&amp;"    ",4)&amp;LEFT(JV!P851&amp;" ",1)&amp;LEFT(JV!Q851&amp;"        ",8)&amp;LEFT(JV!R851&amp;" ",1)</f>
        <v xml:space="preserve">                          </v>
      </c>
    </row>
    <row r="843" spans="1:14" x14ac:dyDescent="0.2">
      <c r="A843" s="22" t="s">
        <v>907</v>
      </c>
      <c r="B843" s="22" t="str">
        <f>LEFT(JV!$C$4&amp;"        ",8)&amp;"        "&amp;2</f>
        <v>AUPLOAD         2</v>
      </c>
      <c r="C843" s="22" t="str">
        <f>LEFT((JV!$C$5&amp;" "),4)</f>
        <v>BD05</v>
      </c>
      <c r="D843" s="22" t="str">
        <f>LEFT((JV!J852&amp;"        "),8)</f>
        <v xml:space="preserve">        </v>
      </c>
      <c r="E843" s="22" t="str">
        <f>RIGHT("000000000000"&amp;(ROUND((JV!G852+JV!H852),2)*100),12)</f>
        <v>000000000000</v>
      </c>
      <c r="F843" s="22" t="str">
        <f>LEFT(JV!I852&amp;"                                   ",35)</f>
        <v xml:space="preserve">0                                  </v>
      </c>
      <c r="G843" s="22" t="str">
        <f>IF((JV!G852&gt;0),"-",IF((JV!H852&gt;0),"+"," "))&amp;LEFT(JV!$F$5&amp;"  ",2)&amp;JV!$F$6&amp;"      "</f>
        <v xml:space="preserve">   Q      </v>
      </c>
      <c r="H843" s="22" t="str">
        <f>LEFT(JV!A852&amp;"      ",6)</f>
        <v xml:space="preserve">      </v>
      </c>
      <c r="I843" s="22" t="str">
        <f>LEFT(JV!B852&amp;"      ",6)</f>
        <v xml:space="preserve">      </v>
      </c>
      <c r="J843" s="22" t="str">
        <f>LEFT(JV!C852&amp;"      ",6)</f>
        <v xml:space="preserve">      </v>
      </c>
      <c r="K843" s="22" t="str">
        <f>LEFT(JV!D852&amp;"      ",6)</f>
        <v xml:space="preserve">      </v>
      </c>
      <c r="L843" s="22" t="str">
        <f>LEFT(JV!E852&amp;"      ",6)</f>
        <v xml:space="preserve">      </v>
      </c>
      <c r="M843" s="22" t="str">
        <f>LEFT(JV!F852&amp;"      ",6)</f>
        <v xml:space="preserve">01    </v>
      </c>
      <c r="N843" s="22" t="str">
        <f>LEFT(JV!M852&amp;"        ",8)&amp;LEFT(JV!N852&amp;"    ",4)&amp;LEFT(JV!O852&amp;"    ",4)&amp;LEFT(JV!P852&amp;" ",1)&amp;LEFT(JV!Q852&amp;"        ",8)&amp;LEFT(JV!R852&amp;" ",1)</f>
        <v xml:space="preserve">                          </v>
      </c>
    </row>
    <row r="844" spans="1:14" x14ac:dyDescent="0.2">
      <c r="A844" s="22" t="s">
        <v>908</v>
      </c>
      <c r="B844" s="22" t="str">
        <f>LEFT(JV!$C$4&amp;"        ",8)&amp;"        "&amp;2</f>
        <v>AUPLOAD         2</v>
      </c>
      <c r="C844" s="22" t="str">
        <f>LEFT((JV!$C$5&amp;" "),4)</f>
        <v>BD05</v>
      </c>
      <c r="D844" s="22" t="str">
        <f>LEFT((JV!J853&amp;"        "),8)</f>
        <v xml:space="preserve">        </v>
      </c>
      <c r="E844" s="22" t="str">
        <f>RIGHT("000000000000"&amp;(ROUND((JV!G853+JV!H853),2)*100),12)</f>
        <v>000000000000</v>
      </c>
      <c r="F844" s="22" t="str">
        <f>LEFT(JV!I853&amp;"                                   ",35)</f>
        <v xml:space="preserve">0                                  </v>
      </c>
      <c r="G844" s="22" t="str">
        <f>IF((JV!G853&gt;0),"-",IF((JV!H853&gt;0),"+"," "))&amp;LEFT(JV!$F$5&amp;"  ",2)&amp;JV!$F$6&amp;"      "</f>
        <v xml:space="preserve">   Q      </v>
      </c>
      <c r="H844" s="22" t="str">
        <f>LEFT(JV!A853&amp;"      ",6)</f>
        <v xml:space="preserve">      </v>
      </c>
      <c r="I844" s="22" t="str">
        <f>LEFT(JV!B853&amp;"      ",6)</f>
        <v xml:space="preserve">      </v>
      </c>
      <c r="J844" s="22" t="str">
        <f>LEFT(JV!C853&amp;"      ",6)</f>
        <v xml:space="preserve">      </v>
      </c>
      <c r="K844" s="22" t="str">
        <f>LEFT(JV!D853&amp;"      ",6)</f>
        <v xml:space="preserve">      </v>
      </c>
      <c r="L844" s="22" t="str">
        <f>LEFT(JV!E853&amp;"      ",6)</f>
        <v xml:space="preserve">      </v>
      </c>
      <c r="M844" s="22" t="str">
        <f>LEFT(JV!F853&amp;"      ",6)</f>
        <v xml:space="preserve">01    </v>
      </c>
      <c r="N844" s="22" t="str">
        <f>LEFT(JV!M853&amp;"        ",8)&amp;LEFT(JV!N853&amp;"    ",4)&amp;LEFT(JV!O853&amp;"    ",4)&amp;LEFT(JV!P853&amp;" ",1)&amp;LEFT(JV!Q853&amp;"        ",8)&amp;LEFT(JV!R853&amp;" ",1)</f>
        <v xml:space="preserve">                          </v>
      </c>
    </row>
    <row r="845" spans="1:14" x14ac:dyDescent="0.2">
      <c r="A845" s="22" t="s">
        <v>909</v>
      </c>
      <c r="B845" s="22" t="str">
        <f>LEFT(JV!$C$4&amp;"        ",8)&amp;"        "&amp;2</f>
        <v>AUPLOAD         2</v>
      </c>
      <c r="C845" s="22" t="str">
        <f>LEFT((JV!$C$5&amp;" "),4)</f>
        <v>BD05</v>
      </c>
      <c r="D845" s="22" t="str">
        <f>LEFT((JV!J854&amp;"        "),8)</f>
        <v xml:space="preserve">        </v>
      </c>
      <c r="E845" s="22" t="str">
        <f>RIGHT("000000000000"&amp;(ROUND((JV!G854+JV!H854),2)*100),12)</f>
        <v>000000000000</v>
      </c>
      <c r="F845" s="22" t="str">
        <f>LEFT(JV!I854&amp;"                                   ",35)</f>
        <v xml:space="preserve">0                                  </v>
      </c>
      <c r="G845" s="22" t="str">
        <f>IF((JV!G854&gt;0),"-",IF((JV!H854&gt;0),"+"," "))&amp;LEFT(JV!$F$5&amp;"  ",2)&amp;JV!$F$6&amp;"      "</f>
        <v xml:space="preserve">   Q      </v>
      </c>
      <c r="H845" s="22" t="str">
        <f>LEFT(JV!A854&amp;"      ",6)</f>
        <v xml:space="preserve">      </v>
      </c>
      <c r="I845" s="22" t="str">
        <f>LEFT(JV!B854&amp;"      ",6)</f>
        <v xml:space="preserve">      </v>
      </c>
      <c r="J845" s="22" t="str">
        <f>LEFT(JV!C854&amp;"      ",6)</f>
        <v xml:space="preserve">      </v>
      </c>
      <c r="K845" s="22" t="str">
        <f>LEFT(JV!D854&amp;"      ",6)</f>
        <v xml:space="preserve">      </v>
      </c>
      <c r="L845" s="22" t="str">
        <f>LEFT(JV!E854&amp;"      ",6)</f>
        <v xml:space="preserve">      </v>
      </c>
      <c r="M845" s="22" t="str">
        <f>LEFT(JV!F854&amp;"      ",6)</f>
        <v xml:space="preserve">01    </v>
      </c>
      <c r="N845" s="22" t="str">
        <f>LEFT(JV!M854&amp;"        ",8)&amp;LEFT(JV!N854&amp;"    ",4)&amp;LEFT(JV!O854&amp;"    ",4)&amp;LEFT(JV!P854&amp;" ",1)&amp;LEFT(JV!Q854&amp;"        ",8)&amp;LEFT(JV!R854&amp;" ",1)</f>
        <v xml:space="preserve">                          </v>
      </c>
    </row>
    <row r="846" spans="1:14" x14ac:dyDescent="0.2">
      <c r="A846" s="22" t="s">
        <v>910</v>
      </c>
      <c r="B846" s="22" t="str">
        <f>LEFT(JV!$C$4&amp;"        ",8)&amp;"        "&amp;2</f>
        <v>AUPLOAD         2</v>
      </c>
      <c r="C846" s="22" t="str">
        <f>LEFT((JV!$C$5&amp;" "),4)</f>
        <v>BD05</v>
      </c>
      <c r="D846" s="22" t="str">
        <f>LEFT((JV!J855&amp;"        "),8)</f>
        <v xml:space="preserve">        </v>
      </c>
      <c r="E846" s="22" t="str">
        <f>RIGHT("000000000000"&amp;(ROUND((JV!G855+JV!H855),2)*100),12)</f>
        <v>000000000000</v>
      </c>
      <c r="F846" s="22" t="str">
        <f>LEFT(JV!I855&amp;"                                   ",35)</f>
        <v xml:space="preserve">0                                  </v>
      </c>
      <c r="G846" s="22" t="str">
        <f>IF((JV!G855&gt;0),"-",IF((JV!H855&gt;0),"+"," "))&amp;LEFT(JV!$F$5&amp;"  ",2)&amp;JV!$F$6&amp;"      "</f>
        <v xml:space="preserve">   Q      </v>
      </c>
      <c r="H846" s="22" t="str">
        <f>LEFT(JV!A855&amp;"      ",6)</f>
        <v xml:space="preserve">      </v>
      </c>
      <c r="I846" s="22" t="str">
        <f>LEFT(JV!B855&amp;"      ",6)</f>
        <v xml:space="preserve">      </v>
      </c>
      <c r="J846" s="22" t="str">
        <f>LEFT(JV!C855&amp;"      ",6)</f>
        <v xml:space="preserve">      </v>
      </c>
      <c r="K846" s="22" t="str">
        <f>LEFT(JV!D855&amp;"      ",6)</f>
        <v xml:space="preserve">      </v>
      </c>
      <c r="L846" s="22" t="str">
        <f>LEFT(JV!E855&amp;"      ",6)</f>
        <v xml:space="preserve">      </v>
      </c>
      <c r="M846" s="22" t="str">
        <f>LEFT(JV!F855&amp;"      ",6)</f>
        <v xml:space="preserve">01    </v>
      </c>
      <c r="N846" s="22" t="str">
        <f>LEFT(JV!M855&amp;"        ",8)&amp;LEFT(JV!N855&amp;"    ",4)&amp;LEFT(JV!O855&amp;"    ",4)&amp;LEFT(JV!P855&amp;" ",1)&amp;LEFT(JV!Q855&amp;"        ",8)&amp;LEFT(JV!R855&amp;" ",1)</f>
        <v xml:space="preserve">                          </v>
      </c>
    </row>
    <row r="847" spans="1:14" x14ac:dyDescent="0.2">
      <c r="A847" s="22" t="s">
        <v>911</v>
      </c>
      <c r="B847" s="22" t="str">
        <f>LEFT(JV!$C$4&amp;"        ",8)&amp;"        "&amp;2</f>
        <v>AUPLOAD         2</v>
      </c>
      <c r="C847" s="22" t="str">
        <f>LEFT((JV!$C$5&amp;" "),4)</f>
        <v>BD05</v>
      </c>
      <c r="D847" s="22" t="str">
        <f>LEFT((JV!J856&amp;"        "),8)</f>
        <v xml:space="preserve">        </v>
      </c>
      <c r="E847" s="22" t="str">
        <f>RIGHT("000000000000"&amp;(ROUND((JV!G856+JV!H856),2)*100),12)</f>
        <v>000000000000</v>
      </c>
      <c r="F847" s="22" t="str">
        <f>LEFT(JV!I856&amp;"                                   ",35)</f>
        <v xml:space="preserve">0                                  </v>
      </c>
      <c r="G847" s="22" t="str">
        <f>IF((JV!G856&gt;0),"-",IF((JV!H856&gt;0),"+"," "))&amp;LEFT(JV!$F$5&amp;"  ",2)&amp;JV!$F$6&amp;"      "</f>
        <v xml:space="preserve">   Q      </v>
      </c>
      <c r="H847" s="22" t="str">
        <f>LEFT(JV!A856&amp;"      ",6)</f>
        <v xml:space="preserve">      </v>
      </c>
      <c r="I847" s="22" t="str">
        <f>LEFT(JV!B856&amp;"      ",6)</f>
        <v xml:space="preserve">      </v>
      </c>
      <c r="J847" s="22" t="str">
        <f>LEFT(JV!C856&amp;"      ",6)</f>
        <v xml:space="preserve">      </v>
      </c>
      <c r="K847" s="22" t="str">
        <f>LEFT(JV!D856&amp;"      ",6)</f>
        <v xml:space="preserve">      </v>
      </c>
      <c r="L847" s="22" t="str">
        <f>LEFT(JV!E856&amp;"      ",6)</f>
        <v xml:space="preserve">      </v>
      </c>
      <c r="M847" s="22" t="str">
        <f>LEFT(JV!F856&amp;"      ",6)</f>
        <v xml:space="preserve">01    </v>
      </c>
      <c r="N847" s="22" t="str">
        <f>LEFT(JV!M856&amp;"        ",8)&amp;LEFT(JV!N856&amp;"    ",4)&amp;LEFT(JV!O856&amp;"    ",4)&amp;LEFT(JV!P856&amp;" ",1)&amp;LEFT(JV!Q856&amp;"        ",8)&amp;LEFT(JV!R856&amp;" ",1)</f>
        <v xml:space="preserve">                          </v>
      </c>
    </row>
    <row r="848" spans="1:14" x14ac:dyDescent="0.2">
      <c r="A848" s="22" t="s">
        <v>912</v>
      </c>
      <c r="B848" s="22" t="str">
        <f>LEFT(JV!$C$4&amp;"        ",8)&amp;"        "&amp;2</f>
        <v>AUPLOAD         2</v>
      </c>
      <c r="C848" s="22" t="str">
        <f>LEFT((JV!$C$5&amp;" "),4)</f>
        <v>BD05</v>
      </c>
      <c r="D848" s="22" t="str">
        <f>LEFT((JV!J857&amp;"        "),8)</f>
        <v xml:space="preserve">        </v>
      </c>
      <c r="E848" s="22" t="str">
        <f>RIGHT("000000000000"&amp;(ROUND((JV!G857+JV!H857),2)*100),12)</f>
        <v>000000000000</v>
      </c>
      <c r="F848" s="22" t="str">
        <f>LEFT(JV!I857&amp;"                                   ",35)</f>
        <v xml:space="preserve">0                                  </v>
      </c>
      <c r="G848" s="22" t="str">
        <f>IF((JV!G857&gt;0),"-",IF((JV!H857&gt;0),"+"," "))&amp;LEFT(JV!$F$5&amp;"  ",2)&amp;JV!$F$6&amp;"      "</f>
        <v xml:space="preserve">   Q      </v>
      </c>
      <c r="H848" s="22" t="str">
        <f>LEFT(JV!A857&amp;"      ",6)</f>
        <v xml:space="preserve">      </v>
      </c>
      <c r="I848" s="22" t="str">
        <f>LEFT(JV!B857&amp;"      ",6)</f>
        <v xml:space="preserve">      </v>
      </c>
      <c r="J848" s="22" t="str">
        <f>LEFT(JV!C857&amp;"      ",6)</f>
        <v xml:space="preserve">      </v>
      </c>
      <c r="K848" s="22" t="str">
        <f>LEFT(JV!D857&amp;"      ",6)</f>
        <v xml:space="preserve">      </v>
      </c>
      <c r="L848" s="22" t="str">
        <f>LEFT(JV!E857&amp;"      ",6)</f>
        <v xml:space="preserve">      </v>
      </c>
      <c r="M848" s="22" t="str">
        <f>LEFT(JV!F857&amp;"      ",6)</f>
        <v xml:space="preserve">01    </v>
      </c>
      <c r="N848" s="22" t="str">
        <f>LEFT(JV!M857&amp;"        ",8)&amp;LEFT(JV!N857&amp;"    ",4)&amp;LEFT(JV!O857&amp;"    ",4)&amp;LEFT(JV!P857&amp;" ",1)&amp;LEFT(JV!Q857&amp;"        ",8)&amp;LEFT(JV!R857&amp;" ",1)</f>
        <v xml:space="preserve">                          </v>
      </c>
    </row>
    <row r="849" spans="1:14" x14ac:dyDescent="0.2">
      <c r="A849" s="22" t="s">
        <v>913</v>
      </c>
      <c r="B849" s="22" t="str">
        <f>LEFT(JV!$C$4&amp;"        ",8)&amp;"        "&amp;2</f>
        <v>AUPLOAD         2</v>
      </c>
      <c r="C849" s="22" t="str">
        <f>LEFT((JV!$C$5&amp;" "),4)</f>
        <v>BD05</v>
      </c>
      <c r="D849" s="22" t="str">
        <f>LEFT((JV!J858&amp;"        "),8)</f>
        <v xml:space="preserve">        </v>
      </c>
      <c r="E849" s="22" t="str">
        <f>RIGHT("000000000000"&amp;(ROUND((JV!G858+JV!H858),2)*100),12)</f>
        <v>000000000000</v>
      </c>
      <c r="F849" s="22" t="str">
        <f>LEFT(JV!I858&amp;"                                   ",35)</f>
        <v xml:space="preserve">0                                  </v>
      </c>
      <c r="G849" s="22" t="str">
        <f>IF((JV!G858&gt;0),"-",IF((JV!H858&gt;0),"+"," "))&amp;LEFT(JV!$F$5&amp;"  ",2)&amp;JV!$F$6&amp;"      "</f>
        <v xml:space="preserve">   Q      </v>
      </c>
      <c r="H849" s="22" t="str">
        <f>LEFT(JV!A858&amp;"      ",6)</f>
        <v xml:space="preserve">      </v>
      </c>
      <c r="I849" s="22" t="str">
        <f>LEFT(JV!B858&amp;"      ",6)</f>
        <v xml:space="preserve">      </v>
      </c>
      <c r="J849" s="22" t="str">
        <f>LEFT(JV!C858&amp;"      ",6)</f>
        <v xml:space="preserve">      </v>
      </c>
      <c r="K849" s="22" t="str">
        <f>LEFT(JV!D858&amp;"      ",6)</f>
        <v xml:space="preserve">      </v>
      </c>
      <c r="L849" s="22" t="str">
        <f>LEFT(JV!E858&amp;"      ",6)</f>
        <v xml:space="preserve">      </v>
      </c>
      <c r="M849" s="22" t="str">
        <f>LEFT(JV!F858&amp;"      ",6)</f>
        <v xml:space="preserve">01    </v>
      </c>
      <c r="N849" s="22" t="str">
        <f>LEFT(JV!M858&amp;"        ",8)&amp;LEFT(JV!N858&amp;"    ",4)&amp;LEFT(JV!O858&amp;"    ",4)&amp;LEFT(JV!P858&amp;" ",1)&amp;LEFT(JV!Q858&amp;"        ",8)&amp;LEFT(JV!R858&amp;" ",1)</f>
        <v xml:space="preserve">                          </v>
      </c>
    </row>
    <row r="850" spans="1:14" x14ac:dyDescent="0.2">
      <c r="A850" s="22" t="s">
        <v>914</v>
      </c>
      <c r="B850" s="22" t="str">
        <f>LEFT(JV!$C$4&amp;"        ",8)&amp;"        "&amp;2</f>
        <v>AUPLOAD         2</v>
      </c>
      <c r="C850" s="22" t="str">
        <f>LEFT((JV!$C$5&amp;" "),4)</f>
        <v>BD05</v>
      </c>
      <c r="D850" s="22" t="str">
        <f>LEFT((JV!J859&amp;"        "),8)</f>
        <v xml:space="preserve">        </v>
      </c>
      <c r="E850" s="22" t="str">
        <f>RIGHT("000000000000"&amp;(ROUND((JV!G859+JV!H859),2)*100),12)</f>
        <v>000000000000</v>
      </c>
      <c r="F850" s="22" t="str">
        <f>LEFT(JV!I859&amp;"                                   ",35)</f>
        <v xml:space="preserve">0                                  </v>
      </c>
      <c r="G850" s="22" t="str">
        <f>IF((JV!G859&gt;0),"-",IF((JV!H859&gt;0),"+"," "))&amp;LEFT(JV!$F$5&amp;"  ",2)&amp;JV!$F$6&amp;"      "</f>
        <v xml:space="preserve">   Q      </v>
      </c>
      <c r="H850" s="22" t="str">
        <f>LEFT(JV!A859&amp;"      ",6)</f>
        <v xml:space="preserve">      </v>
      </c>
      <c r="I850" s="22" t="str">
        <f>LEFT(JV!B859&amp;"      ",6)</f>
        <v xml:space="preserve">      </v>
      </c>
      <c r="J850" s="22" t="str">
        <f>LEFT(JV!C859&amp;"      ",6)</f>
        <v xml:space="preserve">      </v>
      </c>
      <c r="K850" s="22" t="str">
        <f>LEFT(JV!D859&amp;"      ",6)</f>
        <v xml:space="preserve">      </v>
      </c>
      <c r="L850" s="22" t="str">
        <f>LEFT(JV!E859&amp;"      ",6)</f>
        <v xml:space="preserve">      </v>
      </c>
      <c r="M850" s="22" t="str">
        <f>LEFT(JV!F859&amp;"      ",6)</f>
        <v xml:space="preserve">01    </v>
      </c>
      <c r="N850" s="22" t="str">
        <f>LEFT(JV!M859&amp;"        ",8)&amp;LEFT(JV!N859&amp;"    ",4)&amp;LEFT(JV!O859&amp;"    ",4)&amp;LEFT(JV!P859&amp;" ",1)&amp;LEFT(JV!Q859&amp;"        ",8)&amp;LEFT(JV!R859&amp;" ",1)</f>
        <v xml:space="preserve">                          </v>
      </c>
    </row>
    <row r="851" spans="1:14" x14ac:dyDescent="0.2">
      <c r="A851" s="22" t="s">
        <v>915</v>
      </c>
      <c r="B851" s="22" t="str">
        <f>LEFT(JV!$C$4&amp;"        ",8)&amp;"        "&amp;2</f>
        <v>AUPLOAD         2</v>
      </c>
      <c r="C851" s="22" t="str">
        <f>LEFT((JV!$C$5&amp;" "),4)</f>
        <v>BD05</v>
      </c>
      <c r="D851" s="22" t="str">
        <f>LEFT((JV!J860&amp;"        "),8)</f>
        <v xml:space="preserve">        </v>
      </c>
      <c r="E851" s="22" t="str">
        <f>RIGHT("000000000000"&amp;(ROUND((JV!G860+JV!H860),2)*100),12)</f>
        <v>000000000000</v>
      </c>
      <c r="F851" s="22" t="str">
        <f>LEFT(JV!I860&amp;"                                   ",35)</f>
        <v xml:space="preserve">0                                  </v>
      </c>
      <c r="G851" s="22" t="str">
        <f>IF((JV!G860&gt;0),"-",IF((JV!H860&gt;0),"+"," "))&amp;LEFT(JV!$F$5&amp;"  ",2)&amp;JV!$F$6&amp;"      "</f>
        <v xml:space="preserve">   Q      </v>
      </c>
      <c r="H851" s="22" t="str">
        <f>LEFT(JV!A860&amp;"      ",6)</f>
        <v xml:space="preserve">      </v>
      </c>
      <c r="I851" s="22" t="str">
        <f>LEFT(JV!B860&amp;"      ",6)</f>
        <v xml:space="preserve">      </v>
      </c>
      <c r="J851" s="22" t="str">
        <f>LEFT(JV!C860&amp;"      ",6)</f>
        <v xml:space="preserve">      </v>
      </c>
      <c r="K851" s="22" t="str">
        <f>LEFT(JV!D860&amp;"      ",6)</f>
        <v xml:space="preserve">      </v>
      </c>
      <c r="L851" s="22" t="str">
        <f>LEFT(JV!E860&amp;"      ",6)</f>
        <v xml:space="preserve">      </v>
      </c>
      <c r="M851" s="22" t="str">
        <f>LEFT(JV!F860&amp;"      ",6)</f>
        <v xml:space="preserve">01    </v>
      </c>
      <c r="N851" s="22" t="str">
        <f>LEFT(JV!M860&amp;"        ",8)&amp;LEFT(JV!N860&amp;"    ",4)&amp;LEFT(JV!O860&amp;"    ",4)&amp;LEFT(JV!P860&amp;" ",1)&amp;LEFT(JV!Q860&amp;"        ",8)&amp;LEFT(JV!R860&amp;" ",1)</f>
        <v xml:space="preserve">                          </v>
      </c>
    </row>
    <row r="852" spans="1:14" x14ac:dyDescent="0.2">
      <c r="A852" s="22" t="s">
        <v>916</v>
      </c>
      <c r="B852" s="22" t="str">
        <f>LEFT(JV!$C$4&amp;"        ",8)&amp;"        "&amp;2</f>
        <v>AUPLOAD         2</v>
      </c>
      <c r="C852" s="22" t="str">
        <f>LEFT((JV!$C$5&amp;" "),4)</f>
        <v>BD05</v>
      </c>
      <c r="D852" s="22" t="str">
        <f>LEFT((JV!J861&amp;"        "),8)</f>
        <v xml:space="preserve">        </v>
      </c>
      <c r="E852" s="22" t="str">
        <f>RIGHT("000000000000"&amp;(ROUND((JV!G861+JV!H861),2)*100),12)</f>
        <v>000000000000</v>
      </c>
      <c r="F852" s="22" t="str">
        <f>LEFT(JV!I861&amp;"                                   ",35)</f>
        <v xml:space="preserve">0                                  </v>
      </c>
      <c r="G852" s="22" t="str">
        <f>IF((JV!G861&gt;0),"-",IF((JV!H861&gt;0),"+"," "))&amp;LEFT(JV!$F$5&amp;"  ",2)&amp;JV!$F$6&amp;"      "</f>
        <v xml:space="preserve">   Q      </v>
      </c>
      <c r="H852" s="22" t="str">
        <f>LEFT(JV!A861&amp;"      ",6)</f>
        <v xml:space="preserve">      </v>
      </c>
      <c r="I852" s="22" t="str">
        <f>LEFT(JV!B861&amp;"      ",6)</f>
        <v xml:space="preserve">      </v>
      </c>
      <c r="J852" s="22" t="str">
        <f>LEFT(JV!C861&amp;"      ",6)</f>
        <v xml:space="preserve">      </v>
      </c>
      <c r="K852" s="22" t="str">
        <f>LEFT(JV!D861&amp;"      ",6)</f>
        <v xml:space="preserve">      </v>
      </c>
      <c r="L852" s="22" t="str">
        <f>LEFT(JV!E861&amp;"      ",6)</f>
        <v xml:space="preserve">      </v>
      </c>
      <c r="M852" s="22" t="str">
        <f>LEFT(JV!F861&amp;"      ",6)</f>
        <v xml:space="preserve">01    </v>
      </c>
      <c r="N852" s="22" t="str">
        <f>LEFT(JV!M861&amp;"        ",8)&amp;LEFT(JV!N861&amp;"    ",4)&amp;LEFT(JV!O861&amp;"    ",4)&amp;LEFT(JV!P861&amp;" ",1)&amp;LEFT(JV!Q861&amp;"        ",8)&amp;LEFT(JV!R861&amp;" ",1)</f>
        <v xml:space="preserve">                          </v>
      </c>
    </row>
    <row r="853" spans="1:14" x14ac:dyDescent="0.2">
      <c r="A853" s="22" t="s">
        <v>917</v>
      </c>
      <c r="B853" s="22" t="str">
        <f>LEFT(JV!$C$4&amp;"        ",8)&amp;"        "&amp;2</f>
        <v>AUPLOAD         2</v>
      </c>
      <c r="C853" s="22" t="str">
        <f>LEFT((JV!$C$5&amp;" "),4)</f>
        <v>BD05</v>
      </c>
      <c r="D853" s="22" t="str">
        <f>LEFT((JV!J862&amp;"        "),8)</f>
        <v xml:space="preserve">        </v>
      </c>
      <c r="E853" s="22" t="str">
        <f>RIGHT("000000000000"&amp;(ROUND((JV!G862+JV!H862),2)*100),12)</f>
        <v>000000000000</v>
      </c>
      <c r="F853" s="22" t="str">
        <f>LEFT(JV!I862&amp;"                                   ",35)</f>
        <v xml:space="preserve">0                                  </v>
      </c>
      <c r="G853" s="22" t="str">
        <f>IF((JV!G862&gt;0),"-",IF((JV!H862&gt;0),"+"," "))&amp;LEFT(JV!$F$5&amp;"  ",2)&amp;JV!$F$6&amp;"      "</f>
        <v xml:space="preserve">   Q      </v>
      </c>
      <c r="H853" s="22" t="str">
        <f>LEFT(JV!A862&amp;"      ",6)</f>
        <v xml:space="preserve">      </v>
      </c>
      <c r="I853" s="22" t="str">
        <f>LEFT(JV!B862&amp;"      ",6)</f>
        <v xml:space="preserve">      </v>
      </c>
      <c r="J853" s="22" t="str">
        <f>LEFT(JV!C862&amp;"      ",6)</f>
        <v xml:space="preserve">      </v>
      </c>
      <c r="K853" s="22" t="str">
        <f>LEFT(JV!D862&amp;"      ",6)</f>
        <v xml:space="preserve">      </v>
      </c>
      <c r="L853" s="22" t="str">
        <f>LEFT(JV!E862&amp;"      ",6)</f>
        <v xml:space="preserve">      </v>
      </c>
      <c r="M853" s="22" t="str">
        <f>LEFT(JV!F862&amp;"      ",6)</f>
        <v xml:space="preserve">01    </v>
      </c>
      <c r="N853" s="22" t="str">
        <f>LEFT(JV!M862&amp;"        ",8)&amp;LEFT(JV!N862&amp;"    ",4)&amp;LEFT(JV!O862&amp;"    ",4)&amp;LEFT(JV!P862&amp;" ",1)&amp;LEFT(JV!Q862&amp;"        ",8)&amp;LEFT(JV!R862&amp;" ",1)</f>
        <v xml:space="preserve">                          </v>
      </c>
    </row>
    <row r="854" spans="1:14" x14ac:dyDescent="0.2">
      <c r="A854" s="22" t="s">
        <v>918</v>
      </c>
      <c r="B854" s="22" t="str">
        <f>LEFT(JV!$C$4&amp;"        ",8)&amp;"        "&amp;2</f>
        <v>AUPLOAD         2</v>
      </c>
      <c r="C854" s="22" t="str">
        <f>LEFT((JV!$C$5&amp;" "),4)</f>
        <v>BD05</v>
      </c>
      <c r="D854" s="22" t="str">
        <f>LEFT((JV!J863&amp;"        "),8)</f>
        <v xml:space="preserve">        </v>
      </c>
      <c r="E854" s="22" t="str">
        <f>RIGHT("000000000000"&amp;(ROUND((JV!G863+JV!H863),2)*100),12)</f>
        <v>000000000000</v>
      </c>
      <c r="F854" s="22" t="str">
        <f>LEFT(JV!I863&amp;"                                   ",35)</f>
        <v xml:space="preserve">0                                  </v>
      </c>
      <c r="G854" s="22" t="str">
        <f>IF((JV!G863&gt;0),"-",IF((JV!H863&gt;0),"+"," "))&amp;LEFT(JV!$F$5&amp;"  ",2)&amp;JV!$F$6&amp;"      "</f>
        <v xml:space="preserve">   Q      </v>
      </c>
      <c r="H854" s="22" t="str">
        <f>LEFT(JV!A863&amp;"      ",6)</f>
        <v xml:space="preserve">      </v>
      </c>
      <c r="I854" s="22" t="str">
        <f>LEFT(JV!B863&amp;"      ",6)</f>
        <v xml:space="preserve">      </v>
      </c>
      <c r="J854" s="22" t="str">
        <f>LEFT(JV!C863&amp;"      ",6)</f>
        <v xml:space="preserve">      </v>
      </c>
      <c r="K854" s="22" t="str">
        <f>LEFT(JV!D863&amp;"      ",6)</f>
        <v xml:space="preserve">      </v>
      </c>
      <c r="L854" s="22" t="str">
        <f>LEFT(JV!E863&amp;"      ",6)</f>
        <v xml:space="preserve">      </v>
      </c>
      <c r="M854" s="22" t="str">
        <f>LEFT(JV!F863&amp;"      ",6)</f>
        <v xml:space="preserve">01    </v>
      </c>
      <c r="N854" s="22" t="str">
        <f>LEFT(JV!M863&amp;"        ",8)&amp;LEFT(JV!N863&amp;"    ",4)&amp;LEFT(JV!O863&amp;"    ",4)&amp;LEFT(JV!P863&amp;" ",1)&amp;LEFT(JV!Q863&amp;"        ",8)&amp;LEFT(JV!R863&amp;" ",1)</f>
        <v xml:space="preserve">                          </v>
      </c>
    </row>
    <row r="855" spans="1:14" x14ac:dyDescent="0.2">
      <c r="A855" s="22" t="s">
        <v>919</v>
      </c>
      <c r="B855" s="22" t="str">
        <f>LEFT(JV!$C$4&amp;"        ",8)&amp;"        "&amp;2</f>
        <v>AUPLOAD         2</v>
      </c>
      <c r="C855" s="22" t="str">
        <f>LEFT((JV!$C$5&amp;" "),4)</f>
        <v>BD05</v>
      </c>
      <c r="D855" s="22" t="str">
        <f>LEFT((JV!J864&amp;"        "),8)</f>
        <v xml:space="preserve">        </v>
      </c>
      <c r="E855" s="22" t="str">
        <f>RIGHT("000000000000"&amp;(ROUND((JV!G864+JV!H864),2)*100),12)</f>
        <v>000000000000</v>
      </c>
      <c r="F855" s="22" t="str">
        <f>LEFT(JV!I864&amp;"                                   ",35)</f>
        <v xml:space="preserve">0                                  </v>
      </c>
      <c r="G855" s="22" t="str">
        <f>IF((JV!G864&gt;0),"-",IF((JV!H864&gt;0),"+"," "))&amp;LEFT(JV!$F$5&amp;"  ",2)&amp;JV!$F$6&amp;"      "</f>
        <v xml:space="preserve">   Q      </v>
      </c>
      <c r="H855" s="22" t="str">
        <f>LEFT(JV!A864&amp;"      ",6)</f>
        <v xml:space="preserve">      </v>
      </c>
      <c r="I855" s="22" t="str">
        <f>LEFT(JV!B864&amp;"      ",6)</f>
        <v xml:space="preserve">      </v>
      </c>
      <c r="J855" s="22" t="str">
        <f>LEFT(JV!C864&amp;"      ",6)</f>
        <v xml:space="preserve">      </v>
      </c>
      <c r="K855" s="22" t="str">
        <f>LEFT(JV!D864&amp;"      ",6)</f>
        <v xml:space="preserve">      </v>
      </c>
      <c r="L855" s="22" t="str">
        <f>LEFT(JV!E864&amp;"      ",6)</f>
        <v xml:space="preserve">      </v>
      </c>
      <c r="M855" s="22" t="str">
        <f>LEFT(JV!F864&amp;"      ",6)</f>
        <v xml:space="preserve">01    </v>
      </c>
      <c r="N855" s="22" t="str">
        <f>LEFT(JV!M864&amp;"        ",8)&amp;LEFT(JV!N864&amp;"    ",4)&amp;LEFT(JV!O864&amp;"    ",4)&amp;LEFT(JV!P864&amp;" ",1)&amp;LEFT(JV!Q864&amp;"        ",8)&amp;LEFT(JV!R864&amp;" ",1)</f>
        <v xml:space="preserve">                          </v>
      </c>
    </row>
    <row r="856" spans="1:14" x14ac:dyDescent="0.2">
      <c r="A856" s="22" t="s">
        <v>920</v>
      </c>
      <c r="B856" s="22" t="str">
        <f>LEFT(JV!$C$4&amp;"        ",8)&amp;"        "&amp;2</f>
        <v>AUPLOAD         2</v>
      </c>
      <c r="C856" s="22" t="str">
        <f>LEFT((JV!$C$5&amp;" "),4)</f>
        <v>BD05</v>
      </c>
      <c r="D856" s="22" t="str">
        <f>LEFT((JV!J865&amp;"        "),8)</f>
        <v xml:space="preserve">        </v>
      </c>
      <c r="E856" s="22" t="str">
        <f>RIGHT("000000000000"&amp;(ROUND((JV!G865+JV!H865),2)*100),12)</f>
        <v>000000000000</v>
      </c>
      <c r="F856" s="22" t="str">
        <f>LEFT(JV!I865&amp;"                                   ",35)</f>
        <v xml:space="preserve">0                                  </v>
      </c>
      <c r="G856" s="22" t="str">
        <f>IF((JV!G865&gt;0),"-",IF((JV!H865&gt;0),"+"," "))&amp;LEFT(JV!$F$5&amp;"  ",2)&amp;JV!$F$6&amp;"      "</f>
        <v xml:space="preserve">   Q      </v>
      </c>
      <c r="H856" s="22" t="str">
        <f>LEFT(JV!A865&amp;"      ",6)</f>
        <v xml:space="preserve">      </v>
      </c>
      <c r="I856" s="22" t="str">
        <f>LEFT(JV!B865&amp;"      ",6)</f>
        <v xml:space="preserve">      </v>
      </c>
      <c r="J856" s="22" t="str">
        <f>LEFT(JV!C865&amp;"      ",6)</f>
        <v xml:space="preserve">      </v>
      </c>
      <c r="K856" s="22" t="str">
        <f>LEFT(JV!D865&amp;"      ",6)</f>
        <v xml:space="preserve">      </v>
      </c>
      <c r="L856" s="22" t="str">
        <f>LEFT(JV!E865&amp;"      ",6)</f>
        <v xml:space="preserve">      </v>
      </c>
      <c r="M856" s="22" t="str">
        <f>LEFT(JV!F865&amp;"      ",6)</f>
        <v xml:space="preserve">01    </v>
      </c>
      <c r="N856" s="22" t="str">
        <f>LEFT(JV!M865&amp;"        ",8)&amp;LEFT(JV!N865&amp;"    ",4)&amp;LEFT(JV!O865&amp;"    ",4)&amp;LEFT(JV!P865&amp;" ",1)&amp;LEFT(JV!Q865&amp;"        ",8)&amp;LEFT(JV!R865&amp;" ",1)</f>
        <v xml:space="preserve">                          </v>
      </c>
    </row>
    <row r="857" spans="1:14" x14ac:dyDescent="0.2">
      <c r="A857" s="22" t="s">
        <v>921</v>
      </c>
      <c r="B857" s="22" t="str">
        <f>LEFT(JV!$C$4&amp;"        ",8)&amp;"        "&amp;2</f>
        <v>AUPLOAD         2</v>
      </c>
      <c r="C857" s="22" t="str">
        <f>LEFT((JV!$C$5&amp;" "),4)</f>
        <v>BD05</v>
      </c>
      <c r="D857" s="22" t="str">
        <f>LEFT((JV!J866&amp;"        "),8)</f>
        <v xml:space="preserve">        </v>
      </c>
      <c r="E857" s="22" t="str">
        <f>RIGHT("000000000000"&amp;(ROUND((JV!G866+JV!H866),2)*100),12)</f>
        <v>000000000000</v>
      </c>
      <c r="F857" s="22" t="str">
        <f>LEFT(JV!I866&amp;"                                   ",35)</f>
        <v xml:space="preserve">0                                  </v>
      </c>
      <c r="G857" s="22" t="str">
        <f>IF((JV!G866&gt;0),"-",IF((JV!H866&gt;0),"+"," "))&amp;LEFT(JV!$F$5&amp;"  ",2)&amp;JV!$F$6&amp;"      "</f>
        <v xml:space="preserve">   Q      </v>
      </c>
      <c r="H857" s="22" t="str">
        <f>LEFT(JV!A866&amp;"      ",6)</f>
        <v xml:space="preserve">      </v>
      </c>
      <c r="I857" s="22" t="str">
        <f>LEFT(JV!B866&amp;"      ",6)</f>
        <v xml:space="preserve">      </v>
      </c>
      <c r="J857" s="22" t="str">
        <f>LEFT(JV!C866&amp;"      ",6)</f>
        <v xml:space="preserve">      </v>
      </c>
      <c r="K857" s="22" t="str">
        <f>LEFT(JV!D866&amp;"      ",6)</f>
        <v xml:space="preserve">      </v>
      </c>
      <c r="L857" s="22" t="str">
        <f>LEFT(JV!E866&amp;"      ",6)</f>
        <v xml:space="preserve">      </v>
      </c>
      <c r="M857" s="22" t="str">
        <f>LEFT(JV!F866&amp;"      ",6)</f>
        <v xml:space="preserve">01    </v>
      </c>
      <c r="N857" s="22" t="str">
        <f>LEFT(JV!M866&amp;"        ",8)&amp;LEFT(JV!N866&amp;"    ",4)&amp;LEFT(JV!O866&amp;"    ",4)&amp;LEFT(JV!P866&amp;" ",1)&amp;LEFT(JV!Q866&amp;"        ",8)&amp;LEFT(JV!R866&amp;" ",1)</f>
        <v xml:space="preserve">                          </v>
      </c>
    </row>
    <row r="858" spans="1:14" x14ac:dyDescent="0.2">
      <c r="A858" s="22" t="s">
        <v>922</v>
      </c>
      <c r="B858" s="22" t="str">
        <f>LEFT(JV!$C$4&amp;"        ",8)&amp;"        "&amp;2</f>
        <v>AUPLOAD         2</v>
      </c>
      <c r="C858" s="22" t="str">
        <f>LEFT((JV!$C$5&amp;" "),4)</f>
        <v>BD05</v>
      </c>
      <c r="D858" s="22" t="str">
        <f>LEFT((JV!J867&amp;"        "),8)</f>
        <v xml:space="preserve">        </v>
      </c>
      <c r="E858" s="22" t="str">
        <f>RIGHT("000000000000"&amp;(ROUND((JV!G867+JV!H867),2)*100),12)</f>
        <v>000000000000</v>
      </c>
      <c r="F858" s="22" t="str">
        <f>LEFT(JV!I867&amp;"                                   ",35)</f>
        <v xml:space="preserve">0                                  </v>
      </c>
      <c r="G858" s="22" t="str">
        <f>IF((JV!G867&gt;0),"-",IF((JV!H867&gt;0),"+"," "))&amp;LEFT(JV!$F$5&amp;"  ",2)&amp;JV!$F$6&amp;"      "</f>
        <v xml:space="preserve">   Q      </v>
      </c>
      <c r="H858" s="22" t="str">
        <f>LEFT(JV!A867&amp;"      ",6)</f>
        <v xml:space="preserve">      </v>
      </c>
      <c r="I858" s="22" t="str">
        <f>LEFT(JV!B867&amp;"      ",6)</f>
        <v xml:space="preserve">      </v>
      </c>
      <c r="J858" s="22" t="str">
        <f>LEFT(JV!C867&amp;"      ",6)</f>
        <v xml:space="preserve">      </v>
      </c>
      <c r="K858" s="22" t="str">
        <f>LEFT(JV!D867&amp;"      ",6)</f>
        <v xml:space="preserve">      </v>
      </c>
      <c r="L858" s="22" t="str">
        <f>LEFT(JV!E867&amp;"      ",6)</f>
        <v xml:space="preserve">      </v>
      </c>
      <c r="M858" s="22" t="str">
        <f>LEFT(JV!F867&amp;"      ",6)</f>
        <v xml:space="preserve">01    </v>
      </c>
      <c r="N858" s="22" t="str">
        <f>LEFT(JV!M867&amp;"        ",8)&amp;LEFT(JV!N867&amp;"    ",4)&amp;LEFT(JV!O867&amp;"    ",4)&amp;LEFT(JV!P867&amp;" ",1)&amp;LEFT(JV!Q867&amp;"        ",8)&amp;LEFT(JV!R867&amp;" ",1)</f>
        <v xml:space="preserve">                          </v>
      </c>
    </row>
    <row r="859" spans="1:14" x14ac:dyDescent="0.2">
      <c r="A859" s="22" t="s">
        <v>923</v>
      </c>
      <c r="B859" s="22" t="str">
        <f>LEFT(JV!$C$4&amp;"        ",8)&amp;"        "&amp;2</f>
        <v>AUPLOAD         2</v>
      </c>
      <c r="C859" s="22" t="str">
        <f>LEFT((JV!$C$5&amp;" "),4)</f>
        <v>BD05</v>
      </c>
      <c r="D859" s="22" t="str">
        <f>LEFT((JV!J868&amp;"        "),8)</f>
        <v xml:space="preserve">        </v>
      </c>
      <c r="E859" s="22" t="str">
        <f>RIGHT("000000000000"&amp;(ROUND((JV!G868+JV!H868),2)*100),12)</f>
        <v>000000000000</v>
      </c>
      <c r="F859" s="22" t="str">
        <f>LEFT(JV!I868&amp;"                                   ",35)</f>
        <v xml:space="preserve">0                                  </v>
      </c>
      <c r="G859" s="22" t="str">
        <f>IF((JV!G868&gt;0),"-",IF((JV!H868&gt;0),"+"," "))&amp;LEFT(JV!$F$5&amp;"  ",2)&amp;JV!$F$6&amp;"      "</f>
        <v xml:space="preserve">   Q      </v>
      </c>
      <c r="H859" s="22" t="str">
        <f>LEFT(JV!A868&amp;"      ",6)</f>
        <v xml:space="preserve">      </v>
      </c>
      <c r="I859" s="22" t="str">
        <f>LEFT(JV!B868&amp;"      ",6)</f>
        <v xml:space="preserve">      </v>
      </c>
      <c r="J859" s="22" t="str">
        <f>LEFT(JV!C868&amp;"      ",6)</f>
        <v xml:space="preserve">      </v>
      </c>
      <c r="K859" s="22" t="str">
        <f>LEFT(JV!D868&amp;"      ",6)</f>
        <v xml:space="preserve">      </v>
      </c>
      <c r="L859" s="22" t="str">
        <f>LEFT(JV!E868&amp;"      ",6)</f>
        <v xml:space="preserve">      </v>
      </c>
      <c r="M859" s="22" t="str">
        <f>LEFT(JV!F868&amp;"      ",6)</f>
        <v xml:space="preserve">01    </v>
      </c>
      <c r="N859" s="22" t="str">
        <f>LEFT(JV!M868&amp;"        ",8)&amp;LEFT(JV!N868&amp;"    ",4)&amp;LEFT(JV!O868&amp;"    ",4)&amp;LEFT(JV!P868&amp;" ",1)&amp;LEFT(JV!Q868&amp;"        ",8)&amp;LEFT(JV!R868&amp;" ",1)</f>
        <v xml:space="preserve">                          </v>
      </c>
    </row>
    <row r="860" spans="1:14" x14ac:dyDescent="0.2">
      <c r="A860" s="22" t="s">
        <v>924</v>
      </c>
      <c r="B860" s="22" t="str">
        <f>LEFT(JV!$C$4&amp;"        ",8)&amp;"        "&amp;2</f>
        <v>AUPLOAD         2</v>
      </c>
      <c r="C860" s="22" t="str">
        <f>LEFT((JV!$C$5&amp;" "),4)</f>
        <v>BD05</v>
      </c>
      <c r="D860" s="22" t="str">
        <f>LEFT((JV!J869&amp;"        "),8)</f>
        <v xml:space="preserve">        </v>
      </c>
      <c r="E860" s="22" t="str">
        <f>RIGHT("000000000000"&amp;(ROUND((JV!G869+JV!H869),2)*100),12)</f>
        <v>000000000000</v>
      </c>
      <c r="F860" s="22" t="str">
        <f>LEFT(JV!I869&amp;"                                   ",35)</f>
        <v xml:space="preserve">0                                  </v>
      </c>
      <c r="G860" s="22" t="str">
        <f>IF((JV!G869&gt;0),"-",IF((JV!H869&gt;0),"+"," "))&amp;LEFT(JV!$F$5&amp;"  ",2)&amp;JV!$F$6&amp;"      "</f>
        <v xml:space="preserve">   Q      </v>
      </c>
      <c r="H860" s="22" t="str">
        <f>LEFT(JV!A869&amp;"      ",6)</f>
        <v xml:space="preserve">      </v>
      </c>
      <c r="I860" s="22" t="str">
        <f>LEFT(JV!B869&amp;"      ",6)</f>
        <v xml:space="preserve">      </v>
      </c>
      <c r="J860" s="22" t="str">
        <f>LEFT(JV!C869&amp;"      ",6)</f>
        <v xml:space="preserve">      </v>
      </c>
      <c r="K860" s="22" t="str">
        <f>LEFT(JV!D869&amp;"      ",6)</f>
        <v xml:space="preserve">      </v>
      </c>
      <c r="L860" s="22" t="str">
        <f>LEFT(JV!E869&amp;"      ",6)</f>
        <v xml:space="preserve">      </v>
      </c>
      <c r="M860" s="22" t="str">
        <f>LEFT(JV!F869&amp;"      ",6)</f>
        <v xml:space="preserve">01    </v>
      </c>
      <c r="N860" s="22" t="str">
        <f>LEFT(JV!M869&amp;"        ",8)&amp;LEFT(JV!N869&amp;"    ",4)&amp;LEFT(JV!O869&amp;"    ",4)&amp;LEFT(JV!P869&amp;" ",1)&amp;LEFT(JV!Q869&amp;"        ",8)&amp;LEFT(JV!R869&amp;" ",1)</f>
        <v xml:space="preserve">                          </v>
      </c>
    </row>
    <row r="861" spans="1:14" x14ac:dyDescent="0.2">
      <c r="A861" s="22" t="s">
        <v>925</v>
      </c>
      <c r="B861" s="22" t="str">
        <f>LEFT(JV!$C$4&amp;"        ",8)&amp;"        "&amp;2</f>
        <v>AUPLOAD         2</v>
      </c>
      <c r="C861" s="22" t="str">
        <f>LEFT((JV!$C$5&amp;" "),4)</f>
        <v>BD05</v>
      </c>
      <c r="D861" s="22" t="str">
        <f>LEFT((JV!J870&amp;"        "),8)</f>
        <v xml:space="preserve">        </v>
      </c>
      <c r="E861" s="22" t="str">
        <f>RIGHT("000000000000"&amp;(ROUND((JV!G870+JV!H870),2)*100),12)</f>
        <v>000000000000</v>
      </c>
      <c r="F861" s="22" t="str">
        <f>LEFT(JV!I870&amp;"                                   ",35)</f>
        <v xml:space="preserve">0                                  </v>
      </c>
      <c r="G861" s="22" t="str">
        <f>IF((JV!G870&gt;0),"-",IF((JV!H870&gt;0),"+"," "))&amp;LEFT(JV!$F$5&amp;"  ",2)&amp;JV!$F$6&amp;"      "</f>
        <v xml:space="preserve">   Q      </v>
      </c>
      <c r="H861" s="22" t="str">
        <f>LEFT(JV!A870&amp;"      ",6)</f>
        <v xml:space="preserve">      </v>
      </c>
      <c r="I861" s="22" t="str">
        <f>LEFT(JV!B870&amp;"      ",6)</f>
        <v xml:space="preserve">      </v>
      </c>
      <c r="J861" s="22" t="str">
        <f>LEFT(JV!C870&amp;"      ",6)</f>
        <v xml:space="preserve">      </v>
      </c>
      <c r="K861" s="22" t="str">
        <f>LEFT(JV!D870&amp;"      ",6)</f>
        <v xml:space="preserve">      </v>
      </c>
      <c r="L861" s="22" t="str">
        <f>LEFT(JV!E870&amp;"      ",6)</f>
        <v xml:space="preserve">      </v>
      </c>
      <c r="M861" s="22" t="str">
        <f>LEFT(JV!F870&amp;"      ",6)</f>
        <v xml:space="preserve">01    </v>
      </c>
      <c r="N861" s="22" t="str">
        <f>LEFT(JV!M870&amp;"        ",8)&amp;LEFT(JV!N870&amp;"    ",4)&amp;LEFT(JV!O870&amp;"    ",4)&amp;LEFT(JV!P870&amp;" ",1)&amp;LEFT(JV!Q870&amp;"        ",8)&amp;LEFT(JV!R870&amp;" ",1)</f>
        <v xml:space="preserve">                          </v>
      </c>
    </row>
    <row r="862" spans="1:14" x14ac:dyDescent="0.2">
      <c r="A862" s="22" t="s">
        <v>926</v>
      </c>
      <c r="B862" s="22" t="str">
        <f>LEFT(JV!$C$4&amp;"        ",8)&amp;"        "&amp;2</f>
        <v>AUPLOAD         2</v>
      </c>
      <c r="C862" s="22" t="str">
        <f>LEFT((JV!$C$5&amp;" "),4)</f>
        <v>BD05</v>
      </c>
      <c r="D862" s="22" t="str">
        <f>LEFT((JV!J871&amp;"        "),8)</f>
        <v xml:space="preserve">        </v>
      </c>
      <c r="E862" s="22" t="str">
        <f>RIGHT("000000000000"&amp;(ROUND((JV!G871+JV!H871),2)*100),12)</f>
        <v>000000000000</v>
      </c>
      <c r="F862" s="22" t="str">
        <f>LEFT(JV!I871&amp;"                                   ",35)</f>
        <v xml:space="preserve">0                                  </v>
      </c>
      <c r="G862" s="22" t="str">
        <f>IF((JV!G871&gt;0),"-",IF((JV!H871&gt;0),"+"," "))&amp;LEFT(JV!$F$5&amp;"  ",2)&amp;JV!$F$6&amp;"      "</f>
        <v xml:space="preserve">   Q      </v>
      </c>
      <c r="H862" s="22" t="str">
        <f>LEFT(JV!A871&amp;"      ",6)</f>
        <v xml:space="preserve">      </v>
      </c>
      <c r="I862" s="22" t="str">
        <f>LEFT(JV!B871&amp;"      ",6)</f>
        <v xml:space="preserve">      </v>
      </c>
      <c r="J862" s="22" t="str">
        <f>LEFT(JV!C871&amp;"      ",6)</f>
        <v xml:space="preserve">      </v>
      </c>
      <c r="K862" s="22" t="str">
        <f>LEFT(JV!D871&amp;"      ",6)</f>
        <v xml:space="preserve">      </v>
      </c>
      <c r="L862" s="22" t="str">
        <f>LEFT(JV!E871&amp;"      ",6)</f>
        <v xml:space="preserve">      </v>
      </c>
      <c r="M862" s="22" t="str">
        <f>LEFT(JV!F871&amp;"      ",6)</f>
        <v xml:space="preserve">01    </v>
      </c>
      <c r="N862" s="22" t="str">
        <f>LEFT(JV!M871&amp;"        ",8)&amp;LEFT(JV!N871&amp;"    ",4)&amp;LEFT(JV!O871&amp;"    ",4)&amp;LEFT(JV!P871&amp;" ",1)&amp;LEFT(JV!Q871&amp;"        ",8)&amp;LEFT(JV!R871&amp;" ",1)</f>
        <v xml:space="preserve">                          </v>
      </c>
    </row>
    <row r="863" spans="1:14" x14ac:dyDescent="0.2">
      <c r="A863" s="22" t="s">
        <v>927</v>
      </c>
      <c r="B863" s="22" t="str">
        <f>LEFT(JV!$C$4&amp;"        ",8)&amp;"        "&amp;2</f>
        <v>AUPLOAD         2</v>
      </c>
      <c r="C863" s="22" t="str">
        <f>LEFT((JV!$C$5&amp;" "),4)</f>
        <v>BD05</v>
      </c>
      <c r="D863" s="22" t="str">
        <f>LEFT((JV!J872&amp;"        "),8)</f>
        <v xml:space="preserve">        </v>
      </c>
      <c r="E863" s="22" t="str">
        <f>RIGHT("000000000000"&amp;(ROUND((JV!G872+JV!H872),2)*100),12)</f>
        <v>000000000000</v>
      </c>
      <c r="F863" s="22" t="str">
        <f>LEFT(JV!I872&amp;"                                   ",35)</f>
        <v xml:space="preserve">0                                  </v>
      </c>
      <c r="G863" s="22" t="str">
        <f>IF((JV!G872&gt;0),"-",IF((JV!H872&gt;0),"+"," "))&amp;LEFT(JV!$F$5&amp;"  ",2)&amp;JV!$F$6&amp;"      "</f>
        <v xml:space="preserve">   Q      </v>
      </c>
      <c r="H863" s="22" t="str">
        <f>LEFT(JV!A872&amp;"      ",6)</f>
        <v xml:space="preserve">      </v>
      </c>
      <c r="I863" s="22" t="str">
        <f>LEFT(JV!B872&amp;"      ",6)</f>
        <v xml:space="preserve">      </v>
      </c>
      <c r="J863" s="22" t="str">
        <f>LEFT(JV!C872&amp;"      ",6)</f>
        <v xml:space="preserve">      </v>
      </c>
      <c r="K863" s="22" t="str">
        <f>LEFT(JV!D872&amp;"      ",6)</f>
        <v xml:space="preserve">      </v>
      </c>
      <c r="L863" s="22" t="str">
        <f>LEFT(JV!E872&amp;"      ",6)</f>
        <v xml:space="preserve">      </v>
      </c>
      <c r="M863" s="22" t="str">
        <f>LEFT(JV!F872&amp;"      ",6)</f>
        <v xml:space="preserve">01    </v>
      </c>
      <c r="N863" s="22" t="str">
        <f>LEFT(JV!M872&amp;"        ",8)&amp;LEFT(JV!N872&amp;"    ",4)&amp;LEFT(JV!O872&amp;"    ",4)&amp;LEFT(JV!P872&amp;" ",1)&amp;LEFT(JV!Q872&amp;"        ",8)&amp;LEFT(JV!R872&amp;" ",1)</f>
        <v xml:space="preserve">                          </v>
      </c>
    </row>
    <row r="864" spans="1:14" x14ac:dyDescent="0.2">
      <c r="A864" s="22" t="s">
        <v>928</v>
      </c>
      <c r="B864" s="22" t="str">
        <f>LEFT(JV!$C$4&amp;"        ",8)&amp;"        "&amp;2</f>
        <v>AUPLOAD         2</v>
      </c>
      <c r="C864" s="22" t="str">
        <f>LEFT((JV!$C$5&amp;" "),4)</f>
        <v>BD05</v>
      </c>
      <c r="D864" s="22" t="str">
        <f>LEFT((JV!J873&amp;"        "),8)</f>
        <v xml:space="preserve">        </v>
      </c>
      <c r="E864" s="22" t="str">
        <f>RIGHT("000000000000"&amp;(ROUND((JV!G873+JV!H873),2)*100),12)</f>
        <v>000000000000</v>
      </c>
      <c r="F864" s="22" t="str">
        <f>LEFT(JV!I873&amp;"                                   ",35)</f>
        <v xml:space="preserve">0                                  </v>
      </c>
      <c r="G864" s="22" t="str">
        <f>IF((JV!G873&gt;0),"-",IF((JV!H873&gt;0),"+"," "))&amp;LEFT(JV!$F$5&amp;"  ",2)&amp;JV!$F$6&amp;"      "</f>
        <v xml:space="preserve">   Q      </v>
      </c>
      <c r="H864" s="22" t="str">
        <f>LEFT(JV!A873&amp;"      ",6)</f>
        <v xml:space="preserve">      </v>
      </c>
      <c r="I864" s="22" t="str">
        <f>LEFT(JV!B873&amp;"      ",6)</f>
        <v xml:space="preserve">      </v>
      </c>
      <c r="J864" s="22" t="str">
        <f>LEFT(JV!C873&amp;"      ",6)</f>
        <v xml:space="preserve">      </v>
      </c>
      <c r="K864" s="22" t="str">
        <f>LEFT(JV!D873&amp;"      ",6)</f>
        <v xml:space="preserve">      </v>
      </c>
      <c r="L864" s="22" t="str">
        <f>LEFT(JV!E873&amp;"      ",6)</f>
        <v xml:space="preserve">      </v>
      </c>
      <c r="M864" s="22" t="str">
        <f>LEFT(JV!F873&amp;"      ",6)</f>
        <v xml:space="preserve">01    </v>
      </c>
      <c r="N864" s="22" t="str">
        <f>LEFT(JV!M873&amp;"        ",8)&amp;LEFT(JV!N873&amp;"    ",4)&amp;LEFT(JV!O873&amp;"    ",4)&amp;LEFT(JV!P873&amp;" ",1)&amp;LEFT(JV!Q873&amp;"        ",8)&amp;LEFT(JV!R873&amp;" ",1)</f>
        <v xml:space="preserve">                          </v>
      </c>
    </row>
    <row r="865" spans="1:14" x14ac:dyDescent="0.2">
      <c r="A865" s="22" t="s">
        <v>929</v>
      </c>
      <c r="B865" s="22" t="str">
        <f>LEFT(JV!$C$4&amp;"        ",8)&amp;"        "&amp;2</f>
        <v>AUPLOAD         2</v>
      </c>
      <c r="C865" s="22" t="str">
        <f>LEFT((JV!$C$5&amp;" "),4)</f>
        <v>BD05</v>
      </c>
      <c r="D865" s="22" t="str">
        <f>LEFT((JV!J874&amp;"        "),8)</f>
        <v xml:space="preserve">        </v>
      </c>
      <c r="E865" s="22" t="str">
        <f>RIGHT("000000000000"&amp;(ROUND((JV!G874+JV!H874),2)*100),12)</f>
        <v>000000000000</v>
      </c>
      <c r="F865" s="22" t="str">
        <f>LEFT(JV!I874&amp;"                                   ",35)</f>
        <v xml:space="preserve">0                                  </v>
      </c>
      <c r="G865" s="22" t="str">
        <f>IF((JV!G874&gt;0),"-",IF((JV!H874&gt;0),"+"," "))&amp;LEFT(JV!$F$5&amp;"  ",2)&amp;JV!$F$6&amp;"      "</f>
        <v xml:space="preserve">   Q      </v>
      </c>
      <c r="H865" s="22" t="str">
        <f>LEFT(JV!A874&amp;"      ",6)</f>
        <v xml:space="preserve">      </v>
      </c>
      <c r="I865" s="22" t="str">
        <f>LEFT(JV!B874&amp;"      ",6)</f>
        <v xml:space="preserve">      </v>
      </c>
      <c r="J865" s="22" t="str">
        <f>LEFT(JV!C874&amp;"      ",6)</f>
        <v xml:space="preserve">      </v>
      </c>
      <c r="K865" s="22" t="str">
        <f>LEFT(JV!D874&amp;"      ",6)</f>
        <v xml:space="preserve">      </v>
      </c>
      <c r="L865" s="22" t="str">
        <f>LEFT(JV!E874&amp;"      ",6)</f>
        <v xml:space="preserve">      </v>
      </c>
      <c r="M865" s="22" t="str">
        <f>LEFT(JV!F874&amp;"      ",6)</f>
        <v xml:space="preserve">01    </v>
      </c>
      <c r="N865" s="22" t="str">
        <f>LEFT(JV!M874&amp;"        ",8)&amp;LEFT(JV!N874&amp;"    ",4)&amp;LEFT(JV!O874&amp;"    ",4)&amp;LEFT(JV!P874&amp;" ",1)&amp;LEFT(JV!Q874&amp;"        ",8)&amp;LEFT(JV!R874&amp;" ",1)</f>
        <v xml:space="preserve">                          </v>
      </c>
    </row>
    <row r="866" spans="1:14" x14ac:dyDescent="0.2">
      <c r="A866" s="22" t="s">
        <v>930</v>
      </c>
      <c r="B866" s="22" t="str">
        <f>LEFT(JV!$C$4&amp;"        ",8)&amp;"        "&amp;2</f>
        <v>AUPLOAD         2</v>
      </c>
      <c r="C866" s="22" t="str">
        <f>LEFT((JV!$C$5&amp;" "),4)</f>
        <v>BD05</v>
      </c>
      <c r="D866" s="22" t="str">
        <f>LEFT((JV!J875&amp;"        "),8)</f>
        <v xml:space="preserve">        </v>
      </c>
      <c r="E866" s="22" t="str">
        <f>RIGHT("000000000000"&amp;(ROUND((JV!G875+JV!H875),2)*100),12)</f>
        <v>000000000000</v>
      </c>
      <c r="F866" s="22" t="str">
        <f>LEFT(JV!I875&amp;"                                   ",35)</f>
        <v xml:space="preserve">0                                  </v>
      </c>
      <c r="G866" s="22" t="str">
        <f>IF((JV!G875&gt;0),"-",IF((JV!H875&gt;0),"+"," "))&amp;LEFT(JV!$F$5&amp;"  ",2)&amp;JV!$F$6&amp;"      "</f>
        <v xml:space="preserve">   Q      </v>
      </c>
      <c r="H866" s="22" t="str">
        <f>LEFT(JV!A875&amp;"      ",6)</f>
        <v xml:space="preserve">      </v>
      </c>
      <c r="I866" s="22" t="str">
        <f>LEFT(JV!B875&amp;"      ",6)</f>
        <v xml:space="preserve">      </v>
      </c>
      <c r="J866" s="22" t="str">
        <f>LEFT(JV!C875&amp;"      ",6)</f>
        <v xml:space="preserve">      </v>
      </c>
      <c r="K866" s="22" t="str">
        <f>LEFT(JV!D875&amp;"      ",6)</f>
        <v xml:space="preserve">      </v>
      </c>
      <c r="L866" s="22" t="str">
        <f>LEFT(JV!E875&amp;"      ",6)</f>
        <v xml:space="preserve">      </v>
      </c>
      <c r="M866" s="22" t="str">
        <f>LEFT(JV!F875&amp;"      ",6)</f>
        <v xml:space="preserve">01    </v>
      </c>
      <c r="N866" s="22" t="str">
        <f>LEFT(JV!M875&amp;"        ",8)&amp;LEFT(JV!N875&amp;"    ",4)&amp;LEFT(JV!O875&amp;"    ",4)&amp;LEFT(JV!P875&amp;" ",1)&amp;LEFT(JV!Q875&amp;"        ",8)&amp;LEFT(JV!R875&amp;" ",1)</f>
        <v xml:space="preserve">                          </v>
      </c>
    </row>
    <row r="867" spans="1:14" x14ac:dyDescent="0.2">
      <c r="A867" s="22" t="s">
        <v>931</v>
      </c>
      <c r="B867" s="22" t="str">
        <f>LEFT(JV!$C$4&amp;"        ",8)&amp;"        "&amp;2</f>
        <v>AUPLOAD         2</v>
      </c>
      <c r="C867" s="22" t="str">
        <f>LEFT((JV!$C$5&amp;" "),4)</f>
        <v>BD05</v>
      </c>
      <c r="D867" s="22" t="str">
        <f>LEFT((JV!J876&amp;"        "),8)</f>
        <v xml:space="preserve">        </v>
      </c>
      <c r="E867" s="22" t="str">
        <f>RIGHT("000000000000"&amp;(ROUND((JV!G876+JV!H876),2)*100),12)</f>
        <v>000000000000</v>
      </c>
      <c r="F867" s="22" t="str">
        <f>LEFT(JV!I876&amp;"                                   ",35)</f>
        <v xml:space="preserve">0                                  </v>
      </c>
      <c r="G867" s="22" t="str">
        <f>IF((JV!G876&gt;0),"-",IF((JV!H876&gt;0),"+"," "))&amp;LEFT(JV!$F$5&amp;"  ",2)&amp;JV!$F$6&amp;"      "</f>
        <v xml:space="preserve">   Q      </v>
      </c>
      <c r="H867" s="22" t="str">
        <f>LEFT(JV!A876&amp;"      ",6)</f>
        <v xml:space="preserve">      </v>
      </c>
      <c r="I867" s="22" t="str">
        <f>LEFT(JV!B876&amp;"      ",6)</f>
        <v xml:space="preserve">      </v>
      </c>
      <c r="J867" s="22" t="str">
        <f>LEFT(JV!C876&amp;"      ",6)</f>
        <v xml:space="preserve">      </v>
      </c>
      <c r="K867" s="22" t="str">
        <f>LEFT(JV!D876&amp;"      ",6)</f>
        <v xml:space="preserve">      </v>
      </c>
      <c r="L867" s="22" t="str">
        <f>LEFT(JV!E876&amp;"      ",6)</f>
        <v xml:space="preserve">      </v>
      </c>
      <c r="M867" s="22" t="str">
        <f>LEFT(JV!F876&amp;"      ",6)</f>
        <v xml:space="preserve">01    </v>
      </c>
      <c r="N867" s="22" t="str">
        <f>LEFT(JV!M876&amp;"        ",8)&amp;LEFT(JV!N876&amp;"    ",4)&amp;LEFT(JV!O876&amp;"    ",4)&amp;LEFT(JV!P876&amp;" ",1)&amp;LEFT(JV!Q876&amp;"        ",8)&amp;LEFT(JV!R876&amp;" ",1)</f>
        <v xml:space="preserve">                          </v>
      </c>
    </row>
    <row r="868" spans="1:14" x14ac:dyDescent="0.2">
      <c r="A868" s="22" t="s">
        <v>932</v>
      </c>
      <c r="B868" s="22" t="str">
        <f>LEFT(JV!$C$4&amp;"        ",8)&amp;"        "&amp;2</f>
        <v>AUPLOAD         2</v>
      </c>
      <c r="C868" s="22" t="str">
        <f>LEFT((JV!$C$5&amp;" "),4)</f>
        <v>BD05</v>
      </c>
      <c r="D868" s="22" t="str">
        <f>LEFT((JV!J877&amp;"        "),8)</f>
        <v xml:space="preserve">        </v>
      </c>
      <c r="E868" s="22" t="str">
        <f>RIGHT("000000000000"&amp;(ROUND((JV!G877+JV!H877),2)*100),12)</f>
        <v>000000000000</v>
      </c>
      <c r="F868" s="22" t="str">
        <f>LEFT(JV!I877&amp;"                                   ",35)</f>
        <v xml:space="preserve">0                                  </v>
      </c>
      <c r="G868" s="22" t="str">
        <f>IF((JV!G877&gt;0),"-",IF((JV!H877&gt;0),"+"," "))&amp;LEFT(JV!$F$5&amp;"  ",2)&amp;JV!$F$6&amp;"      "</f>
        <v xml:space="preserve">   Q      </v>
      </c>
      <c r="H868" s="22" t="str">
        <f>LEFT(JV!A877&amp;"      ",6)</f>
        <v xml:space="preserve">      </v>
      </c>
      <c r="I868" s="22" t="str">
        <f>LEFT(JV!B877&amp;"      ",6)</f>
        <v xml:space="preserve">      </v>
      </c>
      <c r="J868" s="22" t="str">
        <f>LEFT(JV!C877&amp;"      ",6)</f>
        <v xml:space="preserve">      </v>
      </c>
      <c r="K868" s="22" t="str">
        <f>LEFT(JV!D877&amp;"      ",6)</f>
        <v xml:space="preserve">      </v>
      </c>
      <c r="L868" s="22" t="str">
        <f>LEFT(JV!E877&amp;"      ",6)</f>
        <v xml:space="preserve">      </v>
      </c>
      <c r="M868" s="22" t="str">
        <f>LEFT(JV!F877&amp;"      ",6)</f>
        <v xml:space="preserve">01    </v>
      </c>
      <c r="N868" s="22" t="str">
        <f>LEFT(JV!M877&amp;"        ",8)&amp;LEFT(JV!N877&amp;"    ",4)&amp;LEFT(JV!O877&amp;"    ",4)&amp;LEFT(JV!P877&amp;" ",1)&amp;LEFT(JV!Q877&amp;"        ",8)&amp;LEFT(JV!R877&amp;" ",1)</f>
        <v xml:space="preserve">                          </v>
      </c>
    </row>
    <row r="869" spans="1:14" x14ac:dyDescent="0.2">
      <c r="A869" s="22" t="s">
        <v>933</v>
      </c>
      <c r="B869" s="22" t="str">
        <f>LEFT(JV!$C$4&amp;"        ",8)&amp;"        "&amp;2</f>
        <v>AUPLOAD         2</v>
      </c>
      <c r="C869" s="22" t="str">
        <f>LEFT((JV!$C$5&amp;" "),4)</f>
        <v>BD05</v>
      </c>
      <c r="D869" s="22" t="str">
        <f>LEFT((JV!J878&amp;"        "),8)</f>
        <v xml:space="preserve">        </v>
      </c>
      <c r="E869" s="22" t="str">
        <f>RIGHT("000000000000"&amp;(ROUND((JV!G878+JV!H878),2)*100),12)</f>
        <v>000000000000</v>
      </c>
      <c r="F869" s="22" t="str">
        <f>LEFT(JV!I878&amp;"                                   ",35)</f>
        <v xml:space="preserve">0                                  </v>
      </c>
      <c r="G869" s="22" t="str">
        <f>IF((JV!G878&gt;0),"-",IF((JV!H878&gt;0),"+"," "))&amp;LEFT(JV!$F$5&amp;"  ",2)&amp;JV!$F$6&amp;"      "</f>
        <v xml:space="preserve">   Q      </v>
      </c>
      <c r="H869" s="22" t="str">
        <f>LEFT(JV!A878&amp;"      ",6)</f>
        <v xml:space="preserve">      </v>
      </c>
      <c r="I869" s="22" t="str">
        <f>LEFT(JV!B878&amp;"      ",6)</f>
        <v xml:space="preserve">      </v>
      </c>
      <c r="J869" s="22" t="str">
        <f>LEFT(JV!C878&amp;"      ",6)</f>
        <v xml:space="preserve">      </v>
      </c>
      <c r="K869" s="22" t="str">
        <f>LEFT(JV!D878&amp;"      ",6)</f>
        <v xml:space="preserve">      </v>
      </c>
      <c r="L869" s="22" t="str">
        <f>LEFT(JV!E878&amp;"      ",6)</f>
        <v xml:space="preserve">      </v>
      </c>
      <c r="M869" s="22" t="str">
        <f>LEFT(JV!F878&amp;"      ",6)</f>
        <v xml:space="preserve">01    </v>
      </c>
      <c r="N869" s="22" t="str">
        <f>LEFT(JV!M878&amp;"        ",8)&amp;LEFT(JV!N878&amp;"    ",4)&amp;LEFT(JV!O878&amp;"    ",4)&amp;LEFT(JV!P878&amp;" ",1)&amp;LEFT(JV!Q878&amp;"        ",8)&amp;LEFT(JV!R878&amp;" ",1)</f>
        <v xml:space="preserve">                          </v>
      </c>
    </row>
    <row r="870" spans="1:14" x14ac:dyDescent="0.2">
      <c r="A870" s="22" t="s">
        <v>934</v>
      </c>
      <c r="B870" s="22" t="str">
        <f>LEFT(JV!$C$4&amp;"        ",8)&amp;"        "&amp;2</f>
        <v>AUPLOAD         2</v>
      </c>
      <c r="C870" s="22" t="str">
        <f>LEFT((JV!$C$5&amp;" "),4)</f>
        <v>BD05</v>
      </c>
      <c r="D870" s="22" t="str">
        <f>LEFT((JV!J879&amp;"        "),8)</f>
        <v xml:space="preserve">        </v>
      </c>
      <c r="E870" s="22" t="str">
        <f>RIGHT("000000000000"&amp;(ROUND((JV!G879+JV!H879),2)*100),12)</f>
        <v>000000000000</v>
      </c>
      <c r="F870" s="22" t="str">
        <f>LEFT(JV!I879&amp;"                                   ",35)</f>
        <v xml:space="preserve">0                                  </v>
      </c>
      <c r="G870" s="22" t="str">
        <f>IF((JV!G879&gt;0),"-",IF((JV!H879&gt;0),"+"," "))&amp;LEFT(JV!$F$5&amp;"  ",2)&amp;JV!$F$6&amp;"      "</f>
        <v xml:space="preserve">   Q      </v>
      </c>
      <c r="H870" s="22" t="str">
        <f>LEFT(JV!A879&amp;"      ",6)</f>
        <v xml:space="preserve">      </v>
      </c>
      <c r="I870" s="22" t="str">
        <f>LEFT(JV!B879&amp;"      ",6)</f>
        <v xml:space="preserve">      </v>
      </c>
      <c r="J870" s="22" t="str">
        <f>LEFT(JV!C879&amp;"      ",6)</f>
        <v xml:space="preserve">      </v>
      </c>
      <c r="K870" s="22" t="str">
        <f>LEFT(JV!D879&amp;"      ",6)</f>
        <v xml:space="preserve">      </v>
      </c>
      <c r="L870" s="22" t="str">
        <f>LEFT(JV!E879&amp;"      ",6)</f>
        <v xml:space="preserve">      </v>
      </c>
      <c r="M870" s="22" t="str">
        <f>LEFT(JV!F879&amp;"      ",6)</f>
        <v xml:space="preserve">01    </v>
      </c>
      <c r="N870" s="22" t="str">
        <f>LEFT(JV!M879&amp;"        ",8)&amp;LEFT(JV!N879&amp;"    ",4)&amp;LEFT(JV!O879&amp;"    ",4)&amp;LEFT(JV!P879&amp;" ",1)&amp;LEFT(JV!Q879&amp;"        ",8)&amp;LEFT(JV!R879&amp;" ",1)</f>
        <v xml:space="preserve">                          </v>
      </c>
    </row>
    <row r="871" spans="1:14" x14ac:dyDescent="0.2">
      <c r="A871" s="22" t="s">
        <v>935</v>
      </c>
      <c r="B871" s="22" t="str">
        <f>LEFT(JV!$C$4&amp;"        ",8)&amp;"        "&amp;2</f>
        <v>AUPLOAD         2</v>
      </c>
      <c r="C871" s="22" t="str">
        <f>LEFT((JV!$C$5&amp;" "),4)</f>
        <v>BD05</v>
      </c>
      <c r="D871" s="22" t="str">
        <f>LEFT((JV!J880&amp;"        "),8)</f>
        <v xml:space="preserve">        </v>
      </c>
      <c r="E871" s="22" t="str">
        <f>RIGHT("000000000000"&amp;(ROUND((JV!G880+JV!H880),2)*100),12)</f>
        <v>000000000000</v>
      </c>
      <c r="F871" s="22" t="str">
        <f>LEFT(JV!I880&amp;"                                   ",35)</f>
        <v xml:space="preserve">0                                  </v>
      </c>
      <c r="G871" s="22" t="str">
        <f>IF((JV!G880&gt;0),"-",IF((JV!H880&gt;0),"+"," "))&amp;LEFT(JV!$F$5&amp;"  ",2)&amp;JV!$F$6&amp;"      "</f>
        <v xml:space="preserve">   Q      </v>
      </c>
      <c r="H871" s="22" t="str">
        <f>LEFT(JV!A880&amp;"      ",6)</f>
        <v xml:space="preserve">      </v>
      </c>
      <c r="I871" s="22" t="str">
        <f>LEFT(JV!B880&amp;"      ",6)</f>
        <v xml:space="preserve">      </v>
      </c>
      <c r="J871" s="22" t="str">
        <f>LEFT(JV!C880&amp;"      ",6)</f>
        <v xml:space="preserve">      </v>
      </c>
      <c r="K871" s="22" t="str">
        <f>LEFT(JV!D880&amp;"      ",6)</f>
        <v xml:space="preserve">      </v>
      </c>
      <c r="L871" s="22" t="str">
        <f>LEFT(JV!E880&amp;"      ",6)</f>
        <v xml:space="preserve">      </v>
      </c>
      <c r="M871" s="22" t="str">
        <f>LEFT(JV!F880&amp;"      ",6)</f>
        <v xml:space="preserve">01    </v>
      </c>
      <c r="N871" s="22" t="str">
        <f>LEFT(JV!M880&amp;"        ",8)&amp;LEFT(JV!N880&amp;"    ",4)&amp;LEFT(JV!O880&amp;"    ",4)&amp;LEFT(JV!P880&amp;" ",1)&amp;LEFT(JV!Q880&amp;"        ",8)&amp;LEFT(JV!R880&amp;" ",1)</f>
        <v xml:space="preserve">                          </v>
      </c>
    </row>
    <row r="872" spans="1:14" x14ac:dyDescent="0.2">
      <c r="A872" s="22" t="s">
        <v>936</v>
      </c>
      <c r="B872" s="22" t="str">
        <f>LEFT(JV!$C$4&amp;"        ",8)&amp;"        "&amp;2</f>
        <v>AUPLOAD         2</v>
      </c>
      <c r="C872" s="22" t="str">
        <f>LEFT((JV!$C$5&amp;" "),4)</f>
        <v>BD05</v>
      </c>
      <c r="D872" s="22" t="str">
        <f>LEFT((JV!J881&amp;"        "),8)</f>
        <v xml:space="preserve">        </v>
      </c>
      <c r="E872" s="22" t="str">
        <f>RIGHT("000000000000"&amp;(ROUND((JV!G881+JV!H881),2)*100),12)</f>
        <v>000000000000</v>
      </c>
      <c r="F872" s="22" t="str">
        <f>LEFT(JV!I881&amp;"                                   ",35)</f>
        <v xml:space="preserve">0                                  </v>
      </c>
      <c r="G872" s="22" t="str">
        <f>IF((JV!G881&gt;0),"-",IF((JV!H881&gt;0),"+"," "))&amp;LEFT(JV!$F$5&amp;"  ",2)&amp;JV!$F$6&amp;"      "</f>
        <v xml:space="preserve">   Q      </v>
      </c>
      <c r="H872" s="22" t="str">
        <f>LEFT(JV!A881&amp;"      ",6)</f>
        <v xml:space="preserve">      </v>
      </c>
      <c r="I872" s="22" t="str">
        <f>LEFT(JV!B881&amp;"      ",6)</f>
        <v xml:space="preserve">      </v>
      </c>
      <c r="J872" s="22" t="str">
        <f>LEFT(JV!C881&amp;"      ",6)</f>
        <v xml:space="preserve">      </v>
      </c>
      <c r="K872" s="22" t="str">
        <f>LEFT(JV!D881&amp;"      ",6)</f>
        <v xml:space="preserve">      </v>
      </c>
      <c r="L872" s="22" t="str">
        <f>LEFT(JV!E881&amp;"      ",6)</f>
        <v xml:space="preserve">      </v>
      </c>
      <c r="M872" s="22" t="str">
        <f>LEFT(JV!F881&amp;"      ",6)</f>
        <v xml:space="preserve">01    </v>
      </c>
      <c r="N872" s="22" t="str">
        <f>LEFT(JV!M881&amp;"        ",8)&amp;LEFT(JV!N881&amp;"    ",4)&amp;LEFT(JV!O881&amp;"    ",4)&amp;LEFT(JV!P881&amp;" ",1)&amp;LEFT(JV!Q881&amp;"        ",8)&amp;LEFT(JV!R881&amp;" ",1)</f>
        <v xml:space="preserve">                          </v>
      </c>
    </row>
    <row r="873" spans="1:14" x14ac:dyDescent="0.2">
      <c r="A873" s="22" t="s">
        <v>937</v>
      </c>
      <c r="B873" s="22" t="str">
        <f>LEFT(JV!$C$4&amp;"        ",8)&amp;"        "&amp;2</f>
        <v>AUPLOAD         2</v>
      </c>
      <c r="C873" s="22" t="str">
        <f>LEFT((JV!$C$5&amp;" "),4)</f>
        <v>BD05</v>
      </c>
      <c r="D873" s="22" t="str">
        <f>LEFT((JV!J882&amp;"        "),8)</f>
        <v xml:space="preserve">        </v>
      </c>
      <c r="E873" s="22" t="str">
        <f>RIGHT("000000000000"&amp;(ROUND((JV!G882+JV!H882),2)*100),12)</f>
        <v>000000000000</v>
      </c>
      <c r="F873" s="22" t="str">
        <f>LEFT(JV!I882&amp;"                                   ",35)</f>
        <v xml:space="preserve">0                                  </v>
      </c>
      <c r="G873" s="22" t="str">
        <f>IF((JV!G882&gt;0),"-",IF((JV!H882&gt;0),"+"," "))&amp;LEFT(JV!$F$5&amp;"  ",2)&amp;JV!$F$6&amp;"      "</f>
        <v xml:space="preserve">   Q      </v>
      </c>
      <c r="H873" s="22" t="str">
        <f>LEFT(JV!A882&amp;"      ",6)</f>
        <v xml:space="preserve">      </v>
      </c>
      <c r="I873" s="22" t="str">
        <f>LEFT(JV!B882&amp;"      ",6)</f>
        <v xml:space="preserve">      </v>
      </c>
      <c r="J873" s="22" t="str">
        <f>LEFT(JV!C882&amp;"      ",6)</f>
        <v xml:space="preserve">      </v>
      </c>
      <c r="K873" s="22" t="str">
        <f>LEFT(JV!D882&amp;"      ",6)</f>
        <v xml:space="preserve">      </v>
      </c>
      <c r="L873" s="22" t="str">
        <f>LEFT(JV!E882&amp;"      ",6)</f>
        <v xml:space="preserve">      </v>
      </c>
      <c r="M873" s="22" t="str">
        <f>LEFT(JV!F882&amp;"      ",6)</f>
        <v xml:space="preserve">01    </v>
      </c>
      <c r="N873" s="22" t="str">
        <f>LEFT(JV!M882&amp;"        ",8)&amp;LEFT(JV!N882&amp;"    ",4)&amp;LEFT(JV!O882&amp;"    ",4)&amp;LEFT(JV!P882&amp;" ",1)&amp;LEFT(JV!Q882&amp;"        ",8)&amp;LEFT(JV!R882&amp;" ",1)</f>
        <v xml:space="preserve">                          </v>
      </c>
    </row>
    <row r="874" spans="1:14" x14ac:dyDescent="0.2">
      <c r="A874" s="22" t="s">
        <v>938</v>
      </c>
      <c r="B874" s="22" t="str">
        <f>LEFT(JV!$C$4&amp;"        ",8)&amp;"        "&amp;2</f>
        <v>AUPLOAD         2</v>
      </c>
      <c r="C874" s="22" t="str">
        <f>LEFT((JV!$C$5&amp;" "),4)</f>
        <v>BD05</v>
      </c>
      <c r="D874" s="22" t="str">
        <f>LEFT((JV!J883&amp;"        "),8)</f>
        <v xml:space="preserve">        </v>
      </c>
      <c r="E874" s="22" t="str">
        <f>RIGHT("000000000000"&amp;(ROUND((JV!G883+JV!H883),2)*100),12)</f>
        <v>000000000000</v>
      </c>
      <c r="F874" s="22" t="str">
        <f>LEFT(JV!I883&amp;"                                   ",35)</f>
        <v xml:space="preserve">0                                  </v>
      </c>
      <c r="G874" s="22" t="str">
        <f>IF((JV!G883&gt;0),"-",IF((JV!H883&gt;0),"+"," "))&amp;LEFT(JV!$F$5&amp;"  ",2)&amp;JV!$F$6&amp;"      "</f>
        <v xml:space="preserve">   Q      </v>
      </c>
      <c r="H874" s="22" t="str">
        <f>LEFT(JV!A883&amp;"      ",6)</f>
        <v xml:space="preserve">      </v>
      </c>
      <c r="I874" s="22" t="str">
        <f>LEFT(JV!B883&amp;"      ",6)</f>
        <v xml:space="preserve">      </v>
      </c>
      <c r="J874" s="22" t="str">
        <f>LEFT(JV!C883&amp;"      ",6)</f>
        <v xml:space="preserve">      </v>
      </c>
      <c r="K874" s="22" t="str">
        <f>LEFT(JV!D883&amp;"      ",6)</f>
        <v xml:space="preserve">      </v>
      </c>
      <c r="L874" s="22" t="str">
        <f>LEFT(JV!E883&amp;"      ",6)</f>
        <v xml:space="preserve">      </v>
      </c>
      <c r="M874" s="22" t="str">
        <f>LEFT(JV!F883&amp;"      ",6)</f>
        <v xml:space="preserve">01    </v>
      </c>
      <c r="N874" s="22" t="str">
        <f>LEFT(JV!M883&amp;"        ",8)&amp;LEFT(JV!N883&amp;"    ",4)&amp;LEFT(JV!O883&amp;"    ",4)&amp;LEFT(JV!P883&amp;" ",1)&amp;LEFT(JV!Q883&amp;"        ",8)&amp;LEFT(JV!R883&amp;" ",1)</f>
        <v xml:space="preserve">                          </v>
      </c>
    </row>
    <row r="875" spans="1:14" x14ac:dyDescent="0.2">
      <c r="A875" s="22" t="s">
        <v>939</v>
      </c>
      <c r="B875" s="22" t="str">
        <f>LEFT(JV!$C$4&amp;"        ",8)&amp;"        "&amp;2</f>
        <v>AUPLOAD         2</v>
      </c>
      <c r="C875" s="22" t="str">
        <f>LEFT((JV!$C$5&amp;" "),4)</f>
        <v>BD05</v>
      </c>
      <c r="D875" s="22" t="str">
        <f>LEFT((JV!J884&amp;"        "),8)</f>
        <v xml:space="preserve">        </v>
      </c>
      <c r="E875" s="22" t="str">
        <f>RIGHT("000000000000"&amp;(ROUND((JV!G884+JV!H884),2)*100),12)</f>
        <v>000000000000</v>
      </c>
      <c r="F875" s="22" t="str">
        <f>LEFT(JV!I884&amp;"                                   ",35)</f>
        <v xml:space="preserve">0                                  </v>
      </c>
      <c r="G875" s="22" t="str">
        <f>IF((JV!G884&gt;0),"-",IF((JV!H884&gt;0),"+"," "))&amp;LEFT(JV!$F$5&amp;"  ",2)&amp;JV!$F$6&amp;"      "</f>
        <v xml:space="preserve">   Q      </v>
      </c>
      <c r="H875" s="22" t="str">
        <f>LEFT(JV!A884&amp;"      ",6)</f>
        <v xml:space="preserve">      </v>
      </c>
      <c r="I875" s="22" t="str">
        <f>LEFT(JV!B884&amp;"      ",6)</f>
        <v xml:space="preserve">      </v>
      </c>
      <c r="J875" s="22" t="str">
        <f>LEFT(JV!C884&amp;"      ",6)</f>
        <v xml:space="preserve">      </v>
      </c>
      <c r="K875" s="22" t="str">
        <f>LEFT(JV!D884&amp;"      ",6)</f>
        <v xml:space="preserve">      </v>
      </c>
      <c r="L875" s="22" t="str">
        <f>LEFT(JV!E884&amp;"      ",6)</f>
        <v xml:space="preserve">      </v>
      </c>
      <c r="M875" s="22" t="str">
        <f>LEFT(JV!F884&amp;"      ",6)</f>
        <v xml:space="preserve">01    </v>
      </c>
      <c r="N875" s="22" t="str">
        <f>LEFT(JV!M884&amp;"        ",8)&amp;LEFT(JV!N884&amp;"    ",4)&amp;LEFT(JV!O884&amp;"    ",4)&amp;LEFT(JV!P884&amp;" ",1)&amp;LEFT(JV!Q884&amp;"        ",8)&amp;LEFT(JV!R884&amp;" ",1)</f>
        <v xml:space="preserve">                          </v>
      </c>
    </row>
    <row r="876" spans="1:14" x14ac:dyDescent="0.2">
      <c r="A876" s="22" t="s">
        <v>940</v>
      </c>
      <c r="B876" s="22" t="str">
        <f>LEFT(JV!$C$4&amp;"        ",8)&amp;"        "&amp;2</f>
        <v>AUPLOAD         2</v>
      </c>
      <c r="C876" s="22" t="str">
        <f>LEFT((JV!$C$5&amp;" "),4)</f>
        <v>BD05</v>
      </c>
      <c r="D876" s="22" t="str">
        <f>LEFT((JV!J885&amp;"        "),8)</f>
        <v xml:space="preserve">        </v>
      </c>
      <c r="E876" s="22" t="str">
        <f>RIGHT("000000000000"&amp;(ROUND((JV!G885+JV!H885),2)*100),12)</f>
        <v>000000000000</v>
      </c>
      <c r="F876" s="22" t="str">
        <f>LEFT(JV!I885&amp;"                                   ",35)</f>
        <v xml:space="preserve">0                                  </v>
      </c>
      <c r="G876" s="22" t="str">
        <f>IF((JV!G885&gt;0),"-",IF((JV!H885&gt;0),"+"," "))&amp;LEFT(JV!$F$5&amp;"  ",2)&amp;JV!$F$6&amp;"      "</f>
        <v xml:space="preserve">   Q      </v>
      </c>
      <c r="H876" s="22" t="str">
        <f>LEFT(JV!A885&amp;"      ",6)</f>
        <v xml:space="preserve">      </v>
      </c>
      <c r="I876" s="22" t="str">
        <f>LEFT(JV!B885&amp;"      ",6)</f>
        <v xml:space="preserve">      </v>
      </c>
      <c r="J876" s="22" t="str">
        <f>LEFT(JV!C885&amp;"      ",6)</f>
        <v xml:space="preserve">      </v>
      </c>
      <c r="K876" s="22" t="str">
        <f>LEFT(JV!D885&amp;"      ",6)</f>
        <v xml:space="preserve">      </v>
      </c>
      <c r="L876" s="22" t="str">
        <f>LEFT(JV!E885&amp;"      ",6)</f>
        <v xml:space="preserve">      </v>
      </c>
      <c r="M876" s="22" t="str">
        <f>LEFT(JV!F885&amp;"      ",6)</f>
        <v xml:space="preserve">01    </v>
      </c>
      <c r="N876" s="22" t="str">
        <f>LEFT(JV!M885&amp;"        ",8)&amp;LEFT(JV!N885&amp;"    ",4)&amp;LEFT(JV!O885&amp;"    ",4)&amp;LEFT(JV!P885&amp;" ",1)&amp;LEFT(JV!Q885&amp;"        ",8)&amp;LEFT(JV!R885&amp;" ",1)</f>
        <v xml:space="preserve">                          </v>
      </c>
    </row>
    <row r="877" spans="1:14" x14ac:dyDescent="0.2">
      <c r="A877" s="22" t="s">
        <v>941</v>
      </c>
      <c r="B877" s="22" t="str">
        <f>LEFT(JV!$C$4&amp;"        ",8)&amp;"        "&amp;2</f>
        <v>AUPLOAD         2</v>
      </c>
      <c r="C877" s="22" t="str">
        <f>LEFT((JV!$C$5&amp;" "),4)</f>
        <v>BD05</v>
      </c>
      <c r="D877" s="22" t="str">
        <f>LEFT((JV!J886&amp;"        "),8)</f>
        <v xml:space="preserve">        </v>
      </c>
      <c r="E877" s="22" t="str">
        <f>RIGHT("000000000000"&amp;(ROUND((JV!G886+JV!H886),2)*100),12)</f>
        <v>000000000000</v>
      </c>
      <c r="F877" s="22" t="str">
        <f>LEFT(JV!I886&amp;"                                   ",35)</f>
        <v xml:space="preserve">0                                  </v>
      </c>
      <c r="G877" s="22" t="str">
        <f>IF((JV!G886&gt;0),"-",IF((JV!H886&gt;0),"+"," "))&amp;LEFT(JV!$F$5&amp;"  ",2)&amp;JV!$F$6&amp;"      "</f>
        <v xml:space="preserve">   Q      </v>
      </c>
      <c r="H877" s="22" t="str">
        <f>LEFT(JV!A886&amp;"      ",6)</f>
        <v xml:space="preserve">      </v>
      </c>
      <c r="I877" s="22" t="str">
        <f>LEFT(JV!B886&amp;"      ",6)</f>
        <v xml:space="preserve">      </v>
      </c>
      <c r="J877" s="22" t="str">
        <f>LEFT(JV!C886&amp;"      ",6)</f>
        <v xml:space="preserve">      </v>
      </c>
      <c r="K877" s="22" t="str">
        <f>LEFT(JV!D886&amp;"      ",6)</f>
        <v xml:space="preserve">      </v>
      </c>
      <c r="L877" s="22" t="str">
        <f>LEFT(JV!E886&amp;"      ",6)</f>
        <v xml:space="preserve">      </v>
      </c>
      <c r="M877" s="22" t="str">
        <f>LEFT(JV!F886&amp;"      ",6)</f>
        <v xml:space="preserve">01    </v>
      </c>
      <c r="N877" s="22" t="str">
        <f>LEFT(JV!M886&amp;"        ",8)&amp;LEFT(JV!N886&amp;"    ",4)&amp;LEFT(JV!O886&amp;"    ",4)&amp;LEFT(JV!P886&amp;" ",1)&amp;LEFT(JV!Q886&amp;"        ",8)&amp;LEFT(JV!R886&amp;" ",1)</f>
        <v xml:space="preserve">                          </v>
      </c>
    </row>
    <row r="878" spans="1:14" x14ac:dyDescent="0.2">
      <c r="A878" s="22" t="s">
        <v>942</v>
      </c>
      <c r="B878" s="22" t="str">
        <f>LEFT(JV!$C$4&amp;"        ",8)&amp;"        "&amp;2</f>
        <v>AUPLOAD         2</v>
      </c>
      <c r="C878" s="22" t="str">
        <f>LEFT((JV!$C$5&amp;" "),4)</f>
        <v>BD05</v>
      </c>
      <c r="D878" s="22" t="str">
        <f>LEFT((JV!J887&amp;"        "),8)</f>
        <v xml:space="preserve">        </v>
      </c>
      <c r="E878" s="22" t="str">
        <f>RIGHT("000000000000"&amp;(ROUND((JV!G887+JV!H887),2)*100),12)</f>
        <v>000000000000</v>
      </c>
      <c r="F878" s="22" t="str">
        <f>LEFT(JV!I887&amp;"                                   ",35)</f>
        <v xml:space="preserve">0                                  </v>
      </c>
      <c r="G878" s="22" t="str">
        <f>IF((JV!G887&gt;0),"-",IF((JV!H887&gt;0),"+"," "))&amp;LEFT(JV!$F$5&amp;"  ",2)&amp;JV!$F$6&amp;"      "</f>
        <v xml:space="preserve">   Q      </v>
      </c>
      <c r="H878" s="22" t="str">
        <f>LEFT(JV!A887&amp;"      ",6)</f>
        <v xml:space="preserve">      </v>
      </c>
      <c r="I878" s="22" t="str">
        <f>LEFT(JV!B887&amp;"      ",6)</f>
        <v xml:space="preserve">      </v>
      </c>
      <c r="J878" s="22" t="str">
        <f>LEFT(JV!C887&amp;"      ",6)</f>
        <v xml:space="preserve">      </v>
      </c>
      <c r="K878" s="22" t="str">
        <f>LEFT(JV!D887&amp;"      ",6)</f>
        <v xml:space="preserve">      </v>
      </c>
      <c r="L878" s="22" t="str">
        <f>LEFT(JV!E887&amp;"      ",6)</f>
        <v xml:space="preserve">      </v>
      </c>
      <c r="M878" s="22" t="str">
        <f>LEFT(JV!F887&amp;"      ",6)</f>
        <v xml:space="preserve">01    </v>
      </c>
      <c r="N878" s="22" t="str">
        <f>LEFT(JV!M887&amp;"        ",8)&amp;LEFT(JV!N887&amp;"    ",4)&amp;LEFT(JV!O887&amp;"    ",4)&amp;LEFT(JV!P887&amp;" ",1)&amp;LEFT(JV!Q887&amp;"        ",8)&amp;LEFT(JV!R887&amp;" ",1)</f>
        <v xml:space="preserve">                          </v>
      </c>
    </row>
    <row r="879" spans="1:14" x14ac:dyDescent="0.2">
      <c r="A879" s="22" t="s">
        <v>943</v>
      </c>
      <c r="B879" s="22" t="str">
        <f>LEFT(JV!$C$4&amp;"        ",8)&amp;"        "&amp;2</f>
        <v>AUPLOAD         2</v>
      </c>
      <c r="C879" s="22" t="str">
        <f>LEFT((JV!$C$5&amp;" "),4)</f>
        <v>BD05</v>
      </c>
      <c r="D879" s="22" t="str">
        <f>LEFT((JV!J888&amp;"        "),8)</f>
        <v xml:space="preserve">        </v>
      </c>
      <c r="E879" s="22" t="str">
        <f>RIGHT("000000000000"&amp;(ROUND((JV!G888+JV!H888),2)*100),12)</f>
        <v>000000000000</v>
      </c>
      <c r="F879" s="22" t="str">
        <f>LEFT(JV!I888&amp;"                                   ",35)</f>
        <v xml:space="preserve">0                                  </v>
      </c>
      <c r="G879" s="22" t="str">
        <f>IF((JV!G888&gt;0),"-",IF((JV!H888&gt;0),"+"," "))&amp;LEFT(JV!$F$5&amp;"  ",2)&amp;JV!$F$6&amp;"      "</f>
        <v xml:space="preserve">   Q      </v>
      </c>
      <c r="H879" s="22" t="str">
        <f>LEFT(JV!A888&amp;"      ",6)</f>
        <v xml:space="preserve">      </v>
      </c>
      <c r="I879" s="22" t="str">
        <f>LEFT(JV!B888&amp;"      ",6)</f>
        <v xml:space="preserve">      </v>
      </c>
      <c r="J879" s="22" t="str">
        <f>LEFT(JV!C888&amp;"      ",6)</f>
        <v xml:space="preserve">      </v>
      </c>
      <c r="K879" s="22" t="str">
        <f>LEFT(JV!D888&amp;"      ",6)</f>
        <v xml:space="preserve">      </v>
      </c>
      <c r="L879" s="22" t="str">
        <f>LEFT(JV!E888&amp;"      ",6)</f>
        <v xml:space="preserve">      </v>
      </c>
      <c r="M879" s="22" t="str">
        <f>LEFT(JV!F888&amp;"      ",6)</f>
        <v xml:space="preserve">01    </v>
      </c>
      <c r="N879" s="22" t="str">
        <f>LEFT(JV!M888&amp;"        ",8)&amp;LEFT(JV!N888&amp;"    ",4)&amp;LEFT(JV!O888&amp;"    ",4)&amp;LEFT(JV!P888&amp;" ",1)&amp;LEFT(JV!Q888&amp;"        ",8)&amp;LEFT(JV!R888&amp;" ",1)</f>
        <v xml:space="preserve">                          </v>
      </c>
    </row>
    <row r="880" spans="1:14" x14ac:dyDescent="0.2">
      <c r="A880" s="22" t="s">
        <v>944</v>
      </c>
      <c r="B880" s="22" t="str">
        <f>LEFT(JV!$C$4&amp;"        ",8)&amp;"        "&amp;2</f>
        <v>AUPLOAD         2</v>
      </c>
      <c r="C880" s="22" t="str">
        <f>LEFT((JV!$C$5&amp;" "),4)</f>
        <v>BD05</v>
      </c>
      <c r="D880" s="22" t="str">
        <f>LEFT((JV!J889&amp;"        "),8)</f>
        <v xml:space="preserve">        </v>
      </c>
      <c r="E880" s="22" t="str">
        <f>RIGHT("000000000000"&amp;(ROUND((JV!G889+JV!H889),2)*100),12)</f>
        <v>000000000000</v>
      </c>
      <c r="F880" s="22" t="str">
        <f>LEFT(JV!I889&amp;"                                   ",35)</f>
        <v xml:space="preserve">0                                  </v>
      </c>
      <c r="G880" s="22" t="str">
        <f>IF((JV!G889&gt;0),"-",IF((JV!H889&gt;0),"+"," "))&amp;LEFT(JV!$F$5&amp;"  ",2)&amp;JV!$F$6&amp;"      "</f>
        <v xml:space="preserve">   Q      </v>
      </c>
      <c r="H880" s="22" t="str">
        <f>LEFT(JV!A889&amp;"      ",6)</f>
        <v xml:space="preserve">      </v>
      </c>
      <c r="I880" s="22" t="str">
        <f>LEFT(JV!B889&amp;"      ",6)</f>
        <v xml:space="preserve">      </v>
      </c>
      <c r="J880" s="22" t="str">
        <f>LEFT(JV!C889&amp;"      ",6)</f>
        <v xml:space="preserve">      </v>
      </c>
      <c r="K880" s="22" t="str">
        <f>LEFT(JV!D889&amp;"      ",6)</f>
        <v xml:space="preserve">      </v>
      </c>
      <c r="L880" s="22" t="str">
        <f>LEFT(JV!E889&amp;"      ",6)</f>
        <v xml:space="preserve">      </v>
      </c>
      <c r="M880" s="22" t="str">
        <f>LEFT(JV!F889&amp;"      ",6)</f>
        <v xml:space="preserve">01    </v>
      </c>
      <c r="N880" s="22" t="str">
        <f>LEFT(JV!M889&amp;"        ",8)&amp;LEFT(JV!N889&amp;"    ",4)&amp;LEFT(JV!O889&amp;"    ",4)&amp;LEFT(JV!P889&amp;" ",1)&amp;LEFT(JV!Q889&amp;"        ",8)&amp;LEFT(JV!R889&amp;" ",1)</f>
        <v xml:space="preserve">                          </v>
      </c>
    </row>
    <row r="881" spans="1:14" x14ac:dyDescent="0.2">
      <c r="A881" s="22" t="s">
        <v>945</v>
      </c>
      <c r="B881" s="22" t="str">
        <f>LEFT(JV!$C$4&amp;"        ",8)&amp;"        "&amp;2</f>
        <v>AUPLOAD         2</v>
      </c>
      <c r="C881" s="22" t="str">
        <f>LEFT((JV!$C$5&amp;" "),4)</f>
        <v>BD05</v>
      </c>
      <c r="D881" s="22" t="str">
        <f>LEFT((JV!J890&amp;"        "),8)</f>
        <v xml:space="preserve">        </v>
      </c>
      <c r="E881" s="22" t="str">
        <f>RIGHT("000000000000"&amp;(ROUND((JV!G890+JV!H890),2)*100),12)</f>
        <v>000000000000</v>
      </c>
      <c r="F881" s="22" t="str">
        <f>LEFT(JV!I890&amp;"                                   ",35)</f>
        <v xml:space="preserve">0                                  </v>
      </c>
      <c r="G881" s="22" t="str">
        <f>IF((JV!G890&gt;0),"-",IF((JV!H890&gt;0),"+"," "))&amp;LEFT(JV!$F$5&amp;"  ",2)&amp;JV!$F$6&amp;"      "</f>
        <v xml:space="preserve">   Q      </v>
      </c>
      <c r="H881" s="22" t="str">
        <f>LEFT(JV!A890&amp;"      ",6)</f>
        <v xml:space="preserve">      </v>
      </c>
      <c r="I881" s="22" t="str">
        <f>LEFT(JV!B890&amp;"      ",6)</f>
        <v xml:space="preserve">      </v>
      </c>
      <c r="J881" s="22" t="str">
        <f>LEFT(JV!C890&amp;"      ",6)</f>
        <v xml:space="preserve">      </v>
      </c>
      <c r="K881" s="22" t="str">
        <f>LEFT(JV!D890&amp;"      ",6)</f>
        <v xml:space="preserve">      </v>
      </c>
      <c r="L881" s="22" t="str">
        <f>LEFT(JV!E890&amp;"      ",6)</f>
        <v xml:space="preserve">      </v>
      </c>
      <c r="M881" s="22" t="str">
        <f>LEFT(JV!F890&amp;"      ",6)</f>
        <v xml:space="preserve">01    </v>
      </c>
      <c r="N881" s="22" t="str">
        <f>LEFT(JV!M890&amp;"        ",8)&amp;LEFT(JV!N890&amp;"    ",4)&amp;LEFT(JV!O890&amp;"    ",4)&amp;LEFT(JV!P890&amp;" ",1)&amp;LEFT(JV!Q890&amp;"        ",8)&amp;LEFT(JV!R890&amp;" ",1)</f>
        <v xml:space="preserve">                          </v>
      </c>
    </row>
    <row r="882" spans="1:14" x14ac:dyDescent="0.2">
      <c r="A882" s="22" t="s">
        <v>946</v>
      </c>
      <c r="B882" s="22" t="str">
        <f>LEFT(JV!$C$4&amp;"        ",8)&amp;"        "&amp;2</f>
        <v>AUPLOAD         2</v>
      </c>
      <c r="C882" s="22" t="str">
        <f>LEFT((JV!$C$5&amp;" "),4)</f>
        <v>BD05</v>
      </c>
      <c r="D882" s="22" t="str">
        <f>LEFT((JV!J891&amp;"        "),8)</f>
        <v xml:space="preserve">        </v>
      </c>
      <c r="E882" s="22" t="str">
        <f>RIGHT("000000000000"&amp;(ROUND((JV!G891+JV!H891),2)*100),12)</f>
        <v>000000000000</v>
      </c>
      <c r="F882" s="22" t="str">
        <f>LEFT(JV!I891&amp;"                                   ",35)</f>
        <v xml:space="preserve">0                                  </v>
      </c>
      <c r="G882" s="22" t="str">
        <f>IF((JV!G891&gt;0),"-",IF((JV!H891&gt;0),"+"," "))&amp;LEFT(JV!$F$5&amp;"  ",2)&amp;JV!$F$6&amp;"      "</f>
        <v xml:space="preserve">   Q      </v>
      </c>
      <c r="H882" s="22" t="str">
        <f>LEFT(JV!A891&amp;"      ",6)</f>
        <v xml:space="preserve">      </v>
      </c>
      <c r="I882" s="22" t="str">
        <f>LEFT(JV!B891&amp;"      ",6)</f>
        <v xml:space="preserve">      </v>
      </c>
      <c r="J882" s="22" t="str">
        <f>LEFT(JV!C891&amp;"      ",6)</f>
        <v xml:space="preserve">      </v>
      </c>
      <c r="K882" s="22" t="str">
        <f>LEFT(JV!D891&amp;"      ",6)</f>
        <v xml:space="preserve">      </v>
      </c>
      <c r="L882" s="22" t="str">
        <f>LEFT(JV!E891&amp;"      ",6)</f>
        <v xml:space="preserve">      </v>
      </c>
      <c r="M882" s="22" t="str">
        <f>LEFT(JV!F891&amp;"      ",6)</f>
        <v xml:space="preserve">01    </v>
      </c>
      <c r="N882" s="22" t="str">
        <f>LEFT(JV!M891&amp;"        ",8)&amp;LEFT(JV!N891&amp;"    ",4)&amp;LEFT(JV!O891&amp;"    ",4)&amp;LEFT(JV!P891&amp;" ",1)&amp;LEFT(JV!Q891&amp;"        ",8)&amp;LEFT(JV!R891&amp;" ",1)</f>
        <v xml:space="preserve">                          </v>
      </c>
    </row>
    <row r="883" spans="1:14" x14ac:dyDescent="0.2">
      <c r="A883" s="22" t="s">
        <v>947</v>
      </c>
      <c r="B883" s="22" t="str">
        <f>LEFT(JV!$C$4&amp;"        ",8)&amp;"        "&amp;2</f>
        <v>AUPLOAD         2</v>
      </c>
      <c r="C883" s="22" t="str">
        <f>LEFT((JV!$C$5&amp;" "),4)</f>
        <v>BD05</v>
      </c>
      <c r="D883" s="22" t="str">
        <f>LEFT((JV!J892&amp;"        "),8)</f>
        <v xml:space="preserve">        </v>
      </c>
      <c r="E883" s="22" t="str">
        <f>RIGHT("000000000000"&amp;(ROUND((JV!G892+JV!H892),2)*100),12)</f>
        <v>000000000000</v>
      </c>
      <c r="F883" s="22" t="str">
        <f>LEFT(JV!I892&amp;"                                   ",35)</f>
        <v xml:space="preserve">0                                  </v>
      </c>
      <c r="G883" s="22" t="str">
        <f>IF((JV!G892&gt;0),"-",IF((JV!H892&gt;0),"+"," "))&amp;LEFT(JV!$F$5&amp;"  ",2)&amp;JV!$F$6&amp;"      "</f>
        <v xml:space="preserve">   Q      </v>
      </c>
      <c r="H883" s="22" t="str">
        <f>LEFT(JV!A892&amp;"      ",6)</f>
        <v xml:space="preserve">      </v>
      </c>
      <c r="I883" s="22" t="str">
        <f>LEFT(JV!B892&amp;"      ",6)</f>
        <v xml:space="preserve">      </v>
      </c>
      <c r="J883" s="22" t="str">
        <f>LEFT(JV!C892&amp;"      ",6)</f>
        <v xml:space="preserve">      </v>
      </c>
      <c r="K883" s="22" t="str">
        <f>LEFT(JV!D892&amp;"      ",6)</f>
        <v xml:space="preserve">      </v>
      </c>
      <c r="L883" s="22" t="str">
        <f>LEFT(JV!E892&amp;"      ",6)</f>
        <v xml:space="preserve">      </v>
      </c>
      <c r="M883" s="22" t="str">
        <f>LEFT(JV!F892&amp;"      ",6)</f>
        <v xml:space="preserve">01    </v>
      </c>
      <c r="N883" s="22" t="str">
        <f>LEFT(JV!M892&amp;"        ",8)&amp;LEFT(JV!N892&amp;"    ",4)&amp;LEFT(JV!O892&amp;"    ",4)&amp;LEFT(JV!P892&amp;" ",1)&amp;LEFT(JV!Q892&amp;"        ",8)&amp;LEFT(JV!R892&amp;" ",1)</f>
        <v xml:space="preserve">                          </v>
      </c>
    </row>
    <row r="884" spans="1:14" x14ac:dyDescent="0.2">
      <c r="A884" s="22" t="s">
        <v>948</v>
      </c>
      <c r="B884" s="22" t="str">
        <f>LEFT(JV!$C$4&amp;"        ",8)&amp;"        "&amp;2</f>
        <v>AUPLOAD         2</v>
      </c>
      <c r="C884" s="22" t="str">
        <f>LEFT((JV!$C$5&amp;" "),4)</f>
        <v>BD05</v>
      </c>
      <c r="D884" s="22" t="str">
        <f>LEFT((JV!J893&amp;"        "),8)</f>
        <v xml:space="preserve">        </v>
      </c>
      <c r="E884" s="22" t="str">
        <f>RIGHT("000000000000"&amp;(ROUND((JV!G893+JV!H893),2)*100),12)</f>
        <v>000000000000</v>
      </c>
      <c r="F884" s="22" t="str">
        <f>LEFT(JV!I893&amp;"                                   ",35)</f>
        <v xml:space="preserve">0                                  </v>
      </c>
      <c r="G884" s="22" t="str">
        <f>IF((JV!G893&gt;0),"-",IF((JV!H893&gt;0),"+"," "))&amp;LEFT(JV!$F$5&amp;"  ",2)&amp;JV!$F$6&amp;"      "</f>
        <v xml:space="preserve">   Q      </v>
      </c>
      <c r="H884" s="22" t="str">
        <f>LEFT(JV!A893&amp;"      ",6)</f>
        <v xml:space="preserve">      </v>
      </c>
      <c r="I884" s="22" t="str">
        <f>LEFT(JV!B893&amp;"      ",6)</f>
        <v xml:space="preserve">      </v>
      </c>
      <c r="J884" s="22" t="str">
        <f>LEFT(JV!C893&amp;"      ",6)</f>
        <v xml:space="preserve">      </v>
      </c>
      <c r="K884" s="22" t="str">
        <f>LEFT(JV!D893&amp;"      ",6)</f>
        <v xml:space="preserve">      </v>
      </c>
      <c r="L884" s="22" t="str">
        <f>LEFT(JV!E893&amp;"      ",6)</f>
        <v xml:space="preserve">      </v>
      </c>
      <c r="M884" s="22" t="str">
        <f>LEFT(JV!F893&amp;"      ",6)</f>
        <v xml:space="preserve">01    </v>
      </c>
      <c r="N884" s="22" t="str">
        <f>LEFT(JV!M893&amp;"        ",8)&amp;LEFT(JV!N893&amp;"    ",4)&amp;LEFT(JV!O893&amp;"    ",4)&amp;LEFT(JV!P893&amp;" ",1)&amp;LEFT(JV!Q893&amp;"        ",8)&amp;LEFT(JV!R893&amp;" ",1)</f>
        <v xml:space="preserve">                          </v>
      </c>
    </row>
    <row r="885" spans="1:14" x14ac:dyDescent="0.2">
      <c r="A885" s="22" t="s">
        <v>949</v>
      </c>
      <c r="B885" s="22" t="str">
        <f>LEFT(JV!$C$4&amp;"        ",8)&amp;"        "&amp;2</f>
        <v>AUPLOAD         2</v>
      </c>
      <c r="C885" s="22" t="str">
        <f>LEFT((JV!$C$5&amp;" "),4)</f>
        <v>BD05</v>
      </c>
      <c r="D885" s="22" t="str">
        <f>LEFT((JV!J894&amp;"        "),8)</f>
        <v xml:space="preserve">        </v>
      </c>
      <c r="E885" s="22" t="str">
        <f>RIGHT("000000000000"&amp;(ROUND((JV!G894+JV!H894),2)*100),12)</f>
        <v>000000000000</v>
      </c>
      <c r="F885" s="22" t="str">
        <f>LEFT(JV!I894&amp;"                                   ",35)</f>
        <v xml:space="preserve">0                                  </v>
      </c>
      <c r="G885" s="22" t="str">
        <f>IF((JV!G894&gt;0),"-",IF((JV!H894&gt;0),"+"," "))&amp;LEFT(JV!$F$5&amp;"  ",2)&amp;JV!$F$6&amp;"      "</f>
        <v xml:space="preserve">   Q      </v>
      </c>
      <c r="H885" s="22" t="str">
        <f>LEFT(JV!A894&amp;"      ",6)</f>
        <v xml:space="preserve">      </v>
      </c>
      <c r="I885" s="22" t="str">
        <f>LEFT(JV!B894&amp;"      ",6)</f>
        <v xml:space="preserve">      </v>
      </c>
      <c r="J885" s="22" t="str">
        <f>LEFT(JV!C894&amp;"      ",6)</f>
        <v xml:space="preserve">      </v>
      </c>
      <c r="K885" s="22" t="str">
        <f>LEFT(JV!D894&amp;"      ",6)</f>
        <v xml:space="preserve">      </v>
      </c>
      <c r="L885" s="22" t="str">
        <f>LEFT(JV!E894&amp;"      ",6)</f>
        <v xml:space="preserve">      </v>
      </c>
      <c r="M885" s="22" t="str">
        <f>LEFT(JV!F894&amp;"      ",6)</f>
        <v xml:space="preserve">01    </v>
      </c>
      <c r="N885" s="22" t="str">
        <f>LEFT(JV!M894&amp;"        ",8)&amp;LEFT(JV!N894&amp;"    ",4)&amp;LEFT(JV!O894&amp;"    ",4)&amp;LEFT(JV!P894&amp;" ",1)&amp;LEFT(JV!Q894&amp;"        ",8)&amp;LEFT(JV!R894&amp;" ",1)</f>
        <v xml:space="preserve">                          </v>
      </c>
    </row>
    <row r="886" spans="1:14" x14ac:dyDescent="0.2">
      <c r="A886" s="22" t="s">
        <v>950</v>
      </c>
      <c r="B886" s="22" t="str">
        <f>LEFT(JV!$C$4&amp;"        ",8)&amp;"        "&amp;2</f>
        <v>AUPLOAD         2</v>
      </c>
      <c r="C886" s="22" t="str">
        <f>LEFT((JV!$C$5&amp;" "),4)</f>
        <v>BD05</v>
      </c>
      <c r="D886" s="22" t="str">
        <f>LEFT((JV!J895&amp;"        "),8)</f>
        <v xml:space="preserve">        </v>
      </c>
      <c r="E886" s="22" t="str">
        <f>RIGHT("000000000000"&amp;(ROUND((JV!G895+JV!H895),2)*100),12)</f>
        <v>000000000000</v>
      </c>
      <c r="F886" s="22" t="str">
        <f>LEFT(JV!I895&amp;"                                   ",35)</f>
        <v xml:space="preserve">0                                  </v>
      </c>
      <c r="G886" s="22" t="str">
        <f>IF((JV!G895&gt;0),"-",IF((JV!H895&gt;0),"+"," "))&amp;LEFT(JV!$F$5&amp;"  ",2)&amp;JV!$F$6&amp;"      "</f>
        <v xml:space="preserve">   Q      </v>
      </c>
      <c r="H886" s="22" t="str">
        <f>LEFT(JV!A895&amp;"      ",6)</f>
        <v xml:space="preserve">      </v>
      </c>
      <c r="I886" s="22" t="str">
        <f>LEFT(JV!B895&amp;"      ",6)</f>
        <v xml:space="preserve">      </v>
      </c>
      <c r="J886" s="22" t="str">
        <f>LEFT(JV!C895&amp;"      ",6)</f>
        <v xml:space="preserve">      </v>
      </c>
      <c r="K886" s="22" t="str">
        <f>LEFT(JV!D895&amp;"      ",6)</f>
        <v xml:space="preserve">      </v>
      </c>
      <c r="L886" s="22" t="str">
        <f>LEFT(JV!E895&amp;"      ",6)</f>
        <v xml:space="preserve">      </v>
      </c>
      <c r="M886" s="22" t="str">
        <f>LEFT(JV!F895&amp;"      ",6)</f>
        <v xml:space="preserve">01    </v>
      </c>
      <c r="N886" s="22" t="str">
        <f>LEFT(JV!M895&amp;"        ",8)&amp;LEFT(JV!N895&amp;"    ",4)&amp;LEFT(JV!O895&amp;"    ",4)&amp;LEFT(JV!P895&amp;" ",1)&amp;LEFT(JV!Q895&amp;"        ",8)&amp;LEFT(JV!R895&amp;" ",1)</f>
        <v xml:space="preserve">                          </v>
      </c>
    </row>
    <row r="887" spans="1:14" x14ac:dyDescent="0.2">
      <c r="A887" s="22" t="s">
        <v>951</v>
      </c>
      <c r="B887" s="22" t="str">
        <f>LEFT(JV!$C$4&amp;"        ",8)&amp;"        "&amp;2</f>
        <v>AUPLOAD         2</v>
      </c>
      <c r="C887" s="22" t="str">
        <f>LEFT((JV!$C$5&amp;" "),4)</f>
        <v>BD05</v>
      </c>
      <c r="D887" s="22" t="str">
        <f>LEFT((JV!J896&amp;"        "),8)</f>
        <v xml:space="preserve">        </v>
      </c>
      <c r="E887" s="22" t="str">
        <f>RIGHT("000000000000"&amp;(ROUND((JV!G896+JV!H896),2)*100),12)</f>
        <v>000000000000</v>
      </c>
      <c r="F887" s="22" t="str">
        <f>LEFT(JV!I896&amp;"                                   ",35)</f>
        <v xml:space="preserve">0                                  </v>
      </c>
      <c r="G887" s="22" t="str">
        <f>IF((JV!G896&gt;0),"-",IF((JV!H896&gt;0),"+"," "))&amp;LEFT(JV!$F$5&amp;"  ",2)&amp;JV!$F$6&amp;"      "</f>
        <v xml:space="preserve">   Q      </v>
      </c>
      <c r="H887" s="22" t="str">
        <f>LEFT(JV!A896&amp;"      ",6)</f>
        <v xml:space="preserve">      </v>
      </c>
      <c r="I887" s="22" t="str">
        <f>LEFT(JV!B896&amp;"      ",6)</f>
        <v xml:space="preserve">      </v>
      </c>
      <c r="J887" s="22" t="str">
        <f>LEFT(JV!C896&amp;"      ",6)</f>
        <v xml:space="preserve">      </v>
      </c>
      <c r="K887" s="22" t="str">
        <f>LEFT(JV!D896&amp;"      ",6)</f>
        <v xml:space="preserve">      </v>
      </c>
      <c r="L887" s="22" t="str">
        <f>LEFT(JV!E896&amp;"      ",6)</f>
        <v xml:space="preserve">      </v>
      </c>
      <c r="M887" s="22" t="str">
        <f>LEFT(JV!F896&amp;"      ",6)</f>
        <v xml:space="preserve">01    </v>
      </c>
      <c r="N887" s="22" t="str">
        <f>LEFT(JV!M896&amp;"        ",8)&amp;LEFT(JV!N896&amp;"    ",4)&amp;LEFT(JV!O896&amp;"    ",4)&amp;LEFT(JV!P896&amp;" ",1)&amp;LEFT(JV!Q896&amp;"        ",8)&amp;LEFT(JV!R896&amp;" ",1)</f>
        <v xml:space="preserve">                          </v>
      </c>
    </row>
    <row r="888" spans="1:14" x14ac:dyDescent="0.2">
      <c r="A888" s="22" t="s">
        <v>952</v>
      </c>
      <c r="B888" s="22" t="str">
        <f>LEFT(JV!$C$4&amp;"        ",8)&amp;"        "&amp;2</f>
        <v>AUPLOAD         2</v>
      </c>
      <c r="C888" s="22" t="str">
        <f>LEFT((JV!$C$5&amp;" "),4)</f>
        <v>BD05</v>
      </c>
      <c r="D888" s="22" t="str">
        <f>LEFT((JV!J897&amp;"        "),8)</f>
        <v xml:space="preserve">        </v>
      </c>
      <c r="E888" s="22" t="str">
        <f>RIGHT("000000000000"&amp;(ROUND((JV!G897+JV!H897),2)*100),12)</f>
        <v>000000000000</v>
      </c>
      <c r="F888" s="22" t="str">
        <f>LEFT(JV!I897&amp;"                                   ",35)</f>
        <v xml:space="preserve">0                                  </v>
      </c>
      <c r="G888" s="22" t="str">
        <f>IF((JV!G897&gt;0),"-",IF((JV!H897&gt;0),"+"," "))&amp;LEFT(JV!$F$5&amp;"  ",2)&amp;JV!$F$6&amp;"      "</f>
        <v xml:space="preserve">   Q      </v>
      </c>
      <c r="H888" s="22" t="str">
        <f>LEFT(JV!A897&amp;"      ",6)</f>
        <v xml:space="preserve">      </v>
      </c>
      <c r="I888" s="22" t="str">
        <f>LEFT(JV!B897&amp;"      ",6)</f>
        <v xml:space="preserve">      </v>
      </c>
      <c r="J888" s="22" t="str">
        <f>LEFT(JV!C897&amp;"      ",6)</f>
        <v xml:space="preserve">      </v>
      </c>
      <c r="K888" s="22" t="str">
        <f>LEFT(JV!D897&amp;"      ",6)</f>
        <v xml:space="preserve">      </v>
      </c>
      <c r="L888" s="22" t="str">
        <f>LEFT(JV!E897&amp;"      ",6)</f>
        <v xml:space="preserve">      </v>
      </c>
      <c r="M888" s="22" t="str">
        <f>LEFT(JV!F897&amp;"      ",6)</f>
        <v xml:space="preserve">01    </v>
      </c>
      <c r="N888" s="22" t="str">
        <f>LEFT(JV!M897&amp;"        ",8)&amp;LEFT(JV!N897&amp;"    ",4)&amp;LEFT(JV!O897&amp;"    ",4)&amp;LEFT(JV!P897&amp;" ",1)&amp;LEFT(JV!Q897&amp;"        ",8)&amp;LEFT(JV!R897&amp;" ",1)</f>
        <v xml:space="preserve">                          </v>
      </c>
    </row>
    <row r="889" spans="1:14" x14ac:dyDescent="0.2">
      <c r="A889" s="22" t="s">
        <v>953</v>
      </c>
      <c r="B889" s="22" t="str">
        <f>LEFT(JV!$C$4&amp;"        ",8)&amp;"        "&amp;2</f>
        <v>AUPLOAD         2</v>
      </c>
      <c r="C889" s="22" t="str">
        <f>LEFT((JV!$C$5&amp;" "),4)</f>
        <v>BD05</v>
      </c>
      <c r="D889" s="22" t="str">
        <f>LEFT((JV!J898&amp;"        "),8)</f>
        <v xml:space="preserve">        </v>
      </c>
      <c r="E889" s="22" t="str">
        <f>RIGHT("000000000000"&amp;(ROUND((JV!G898+JV!H898),2)*100),12)</f>
        <v>000000000000</v>
      </c>
      <c r="F889" s="22" t="str">
        <f>LEFT(JV!I898&amp;"                                   ",35)</f>
        <v xml:space="preserve">0                                  </v>
      </c>
      <c r="G889" s="22" t="str">
        <f>IF((JV!G898&gt;0),"-",IF((JV!H898&gt;0),"+"," "))&amp;LEFT(JV!$F$5&amp;"  ",2)&amp;JV!$F$6&amp;"      "</f>
        <v xml:space="preserve">   Q      </v>
      </c>
      <c r="H889" s="22" t="str">
        <f>LEFT(JV!A898&amp;"      ",6)</f>
        <v xml:space="preserve">      </v>
      </c>
      <c r="I889" s="22" t="str">
        <f>LEFT(JV!B898&amp;"      ",6)</f>
        <v xml:space="preserve">      </v>
      </c>
      <c r="J889" s="22" t="str">
        <f>LEFT(JV!C898&amp;"      ",6)</f>
        <v xml:space="preserve">      </v>
      </c>
      <c r="K889" s="22" t="str">
        <f>LEFT(JV!D898&amp;"      ",6)</f>
        <v xml:space="preserve">      </v>
      </c>
      <c r="L889" s="22" t="str">
        <f>LEFT(JV!E898&amp;"      ",6)</f>
        <v xml:space="preserve">      </v>
      </c>
      <c r="M889" s="22" t="str">
        <f>LEFT(JV!F898&amp;"      ",6)</f>
        <v xml:space="preserve">01    </v>
      </c>
      <c r="N889" s="22" t="str">
        <f>LEFT(JV!M898&amp;"        ",8)&amp;LEFT(JV!N898&amp;"    ",4)&amp;LEFT(JV!O898&amp;"    ",4)&amp;LEFT(JV!P898&amp;" ",1)&amp;LEFT(JV!Q898&amp;"        ",8)&amp;LEFT(JV!R898&amp;" ",1)</f>
        <v xml:space="preserve">                          </v>
      </c>
    </row>
    <row r="890" spans="1:14" x14ac:dyDescent="0.2">
      <c r="A890" s="22" t="s">
        <v>954</v>
      </c>
      <c r="B890" s="22" t="str">
        <f>LEFT(JV!$C$4&amp;"        ",8)&amp;"        "&amp;2</f>
        <v>AUPLOAD         2</v>
      </c>
      <c r="C890" s="22" t="str">
        <f>LEFT((JV!$C$5&amp;" "),4)</f>
        <v>BD05</v>
      </c>
      <c r="D890" s="22" t="str">
        <f>LEFT((JV!J899&amp;"        "),8)</f>
        <v xml:space="preserve">        </v>
      </c>
      <c r="E890" s="22" t="str">
        <f>RIGHT("000000000000"&amp;(ROUND((JV!G899+JV!H899),2)*100),12)</f>
        <v>000000000000</v>
      </c>
      <c r="F890" s="22" t="str">
        <f>LEFT(JV!I899&amp;"                                   ",35)</f>
        <v xml:space="preserve">0                                  </v>
      </c>
      <c r="G890" s="22" t="str">
        <f>IF((JV!G899&gt;0),"-",IF((JV!H899&gt;0),"+"," "))&amp;LEFT(JV!$F$5&amp;"  ",2)&amp;JV!$F$6&amp;"      "</f>
        <v xml:space="preserve">   Q      </v>
      </c>
      <c r="H890" s="22" t="str">
        <f>LEFT(JV!A899&amp;"      ",6)</f>
        <v xml:space="preserve">      </v>
      </c>
      <c r="I890" s="22" t="str">
        <f>LEFT(JV!B899&amp;"      ",6)</f>
        <v xml:space="preserve">      </v>
      </c>
      <c r="J890" s="22" t="str">
        <f>LEFT(JV!C899&amp;"      ",6)</f>
        <v xml:space="preserve">      </v>
      </c>
      <c r="K890" s="22" t="str">
        <f>LEFT(JV!D899&amp;"      ",6)</f>
        <v xml:space="preserve">      </v>
      </c>
      <c r="L890" s="22" t="str">
        <f>LEFT(JV!E899&amp;"      ",6)</f>
        <v xml:space="preserve">      </v>
      </c>
      <c r="M890" s="22" t="str">
        <f>LEFT(JV!F899&amp;"      ",6)</f>
        <v xml:space="preserve">01    </v>
      </c>
      <c r="N890" s="22" t="str">
        <f>LEFT(JV!M899&amp;"        ",8)&amp;LEFT(JV!N899&amp;"    ",4)&amp;LEFT(JV!O899&amp;"    ",4)&amp;LEFT(JV!P899&amp;" ",1)&amp;LEFT(JV!Q899&amp;"        ",8)&amp;LEFT(JV!R899&amp;" ",1)</f>
        <v xml:space="preserve">                          </v>
      </c>
    </row>
    <row r="891" spans="1:14" x14ac:dyDescent="0.2">
      <c r="A891" s="22" t="s">
        <v>955</v>
      </c>
      <c r="B891" s="22" t="str">
        <f>LEFT(JV!$C$4&amp;"        ",8)&amp;"        "&amp;2</f>
        <v>AUPLOAD         2</v>
      </c>
      <c r="C891" s="22" t="str">
        <f>LEFT((JV!$C$5&amp;" "),4)</f>
        <v>BD05</v>
      </c>
      <c r="D891" s="22" t="str">
        <f>LEFT((JV!J900&amp;"        "),8)</f>
        <v xml:space="preserve">        </v>
      </c>
      <c r="E891" s="22" t="str">
        <f>RIGHT("000000000000"&amp;(ROUND((JV!G900+JV!H900),2)*100),12)</f>
        <v>000000000000</v>
      </c>
      <c r="F891" s="22" t="str">
        <f>LEFT(JV!I900&amp;"                                   ",35)</f>
        <v xml:space="preserve">0                                  </v>
      </c>
      <c r="G891" s="22" t="str">
        <f>IF((JV!G900&gt;0),"-",IF((JV!H900&gt;0),"+"," "))&amp;LEFT(JV!$F$5&amp;"  ",2)&amp;JV!$F$6&amp;"      "</f>
        <v xml:space="preserve">   Q      </v>
      </c>
      <c r="H891" s="22" t="str">
        <f>LEFT(JV!A900&amp;"      ",6)</f>
        <v xml:space="preserve">      </v>
      </c>
      <c r="I891" s="22" t="str">
        <f>LEFT(JV!B900&amp;"      ",6)</f>
        <v xml:space="preserve">      </v>
      </c>
      <c r="J891" s="22" t="str">
        <f>LEFT(JV!C900&amp;"      ",6)</f>
        <v xml:space="preserve">      </v>
      </c>
      <c r="K891" s="22" t="str">
        <f>LEFT(JV!D900&amp;"      ",6)</f>
        <v xml:space="preserve">      </v>
      </c>
      <c r="L891" s="22" t="str">
        <f>LEFT(JV!E900&amp;"      ",6)</f>
        <v xml:space="preserve">      </v>
      </c>
      <c r="M891" s="22" t="str">
        <f>LEFT(JV!F900&amp;"      ",6)</f>
        <v xml:space="preserve">01    </v>
      </c>
      <c r="N891" s="22" t="str">
        <f>LEFT(JV!M900&amp;"        ",8)&amp;LEFT(JV!N900&amp;"    ",4)&amp;LEFT(JV!O900&amp;"    ",4)&amp;LEFT(JV!P900&amp;" ",1)&amp;LEFT(JV!Q900&amp;"        ",8)&amp;LEFT(JV!R900&amp;" ",1)</f>
        <v xml:space="preserve">                          </v>
      </c>
    </row>
    <row r="892" spans="1:14" x14ac:dyDescent="0.2">
      <c r="A892" s="22" t="s">
        <v>956</v>
      </c>
      <c r="B892" s="22" t="str">
        <f>LEFT(JV!$C$4&amp;"        ",8)&amp;"        "&amp;2</f>
        <v>AUPLOAD         2</v>
      </c>
      <c r="C892" s="22" t="str">
        <f>LEFT((JV!$C$5&amp;" "),4)</f>
        <v>BD05</v>
      </c>
      <c r="D892" s="22" t="str">
        <f>LEFT((JV!J901&amp;"        "),8)</f>
        <v xml:space="preserve">        </v>
      </c>
      <c r="E892" s="22" t="str">
        <f>RIGHT("000000000000"&amp;(ROUND((JV!G901+JV!H901),2)*100),12)</f>
        <v>000000000000</v>
      </c>
      <c r="F892" s="22" t="str">
        <f>LEFT(JV!I901&amp;"                                   ",35)</f>
        <v xml:space="preserve">0                                  </v>
      </c>
      <c r="G892" s="22" t="str">
        <f>IF((JV!G901&gt;0),"-",IF((JV!H901&gt;0),"+"," "))&amp;LEFT(JV!$F$5&amp;"  ",2)&amp;JV!$F$6&amp;"      "</f>
        <v xml:space="preserve">   Q      </v>
      </c>
      <c r="H892" s="22" t="str">
        <f>LEFT(JV!A901&amp;"      ",6)</f>
        <v xml:space="preserve">      </v>
      </c>
      <c r="I892" s="22" t="str">
        <f>LEFT(JV!B901&amp;"      ",6)</f>
        <v xml:space="preserve">      </v>
      </c>
      <c r="J892" s="22" t="str">
        <f>LEFT(JV!C901&amp;"      ",6)</f>
        <v xml:space="preserve">      </v>
      </c>
      <c r="K892" s="22" t="str">
        <f>LEFT(JV!D901&amp;"      ",6)</f>
        <v xml:space="preserve">      </v>
      </c>
      <c r="L892" s="22" t="str">
        <f>LEFT(JV!E901&amp;"      ",6)</f>
        <v xml:space="preserve">      </v>
      </c>
      <c r="M892" s="22" t="str">
        <f>LEFT(JV!F901&amp;"      ",6)</f>
        <v xml:space="preserve">01    </v>
      </c>
      <c r="N892" s="22" t="str">
        <f>LEFT(JV!M901&amp;"        ",8)&amp;LEFT(JV!N901&amp;"    ",4)&amp;LEFT(JV!O901&amp;"    ",4)&amp;LEFT(JV!P901&amp;" ",1)&amp;LEFT(JV!Q901&amp;"        ",8)&amp;LEFT(JV!R901&amp;" ",1)</f>
        <v xml:space="preserve">                          </v>
      </c>
    </row>
    <row r="893" spans="1:14" x14ac:dyDescent="0.2">
      <c r="A893" s="22" t="s">
        <v>957</v>
      </c>
      <c r="B893" s="22" t="str">
        <f>LEFT(JV!$C$4&amp;"        ",8)&amp;"        "&amp;2</f>
        <v>AUPLOAD         2</v>
      </c>
      <c r="C893" s="22" t="str">
        <f>LEFT((JV!$C$5&amp;" "),4)</f>
        <v>BD05</v>
      </c>
      <c r="D893" s="22" t="str">
        <f>LEFT((JV!J902&amp;"        "),8)</f>
        <v xml:space="preserve">        </v>
      </c>
      <c r="E893" s="22" t="str">
        <f>RIGHT("000000000000"&amp;(ROUND((JV!G902+JV!H902),2)*100),12)</f>
        <v>000000000000</v>
      </c>
      <c r="F893" s="22" t="str">
        <f>LEFT(JV!I902&amp;"                                   ",35)</f>
        <v xml:space="preserve">0                                  </v>
      </c>
      <c r="G893" s="22" t="str">
        <f>IF((JV!G902&gt;0),"-",IF((JV!H902&gt;0),"+"," "))&amp;LEFT(JV!$F$5&amp;"  ",2)&amp;JV!$F$6&amp;"      "</f>
        <v xml:space="preserve">   Q      </v>
      </c>
      <c r="H893" s="22" t="str">
        <f>LEFT(JV!A902&amp;"      ",6)</f>
        <v xml:space="preserve">      </v>
      </c>
      <c r="I893" s="22" t="str">
        <f>LEFT(JV!B902&amp;"      ",6)</f>
        <v xml:space="preserve">      </v>
      </c>
      <c r="J893" s="22" t="str">
        <f>LEFT(JV!C902&amp;"      ",6)</f>
        <v xml:space="preserve">      </v>
      </c>
      <c r="K893" s="22" t="str">
        <f>LEFT(JV!D902&amp;"      ",6)</f>
        <v xml:space="preserve">      </v>
      </c>
      <c r="L893" s="22" t="str">
        <f>LEFT(JV!E902&amp;"      ",6)</f>
        <v xml:space="preserve">      </v>
      </c>
      <c r="M893" s="22" t="str">
        <f>LEFT(JV!F902&amp;"      ",6)</f>
        <v xml:space="preserve">01    </v>
      </c>
      <c r="N893" s="22" t="str">
        <f>LEFT(JV!M902&amp;"        ",8)&amp;LEFT(JV!N902&amp;"    ",4)&amp;LEFT(JV!O902&amp;"    ",4)&amp;LEFT(JV!P902&amp;" ",1)&amp;LEFT(JV!Q902&amp;"        ",8)&amp;LEFT(JV!R902&amp;" ",1)</f>
        <v xml:space="preserve">                          </v>
      </c>
    </row>
    <row r="894" spans="1:14" x14ac:dyDescent="0.2">
      <c r="A894" s="22" t="s">
        <v>958</v>
      </c>
      <c r="B894" s="22" t="str">
        <f>LEFT(JV!$C$4&amp;"        ",8)&amp;"        "&amp;2</f>
        <v>AUPLOAD         2</v>
      </c>
      <c r="C894" s="22" t="str">
        <f>LEFT((JV!$C$5&amp;" "),4)</f>
        <v>BD05</v>
      </c>
      <c r="D894" s="22" t="str">
        <f>LEFT((JV!J903&amp;"        "),8)</f>
        <v xml:space="preserve">        </v>
      </c>
      <c r="E894" s="22" t="str">
        <f>RIGHT("000000000000"&amp;(ROUND((JV!G903+JV!H903),2)*100),12)</f>
        <v>000000000000</v>
      </c>
      <c r="F894" s="22" t="str">
        <f>LEFT(JV!I903&amp;"                                   ",35)</f>
        <v xml:space="preserve">0                                  </v>
      </c>
      <c r="G894" s="22" t="str">
        <f>IF((JV!G903&gt;0),"-",IF((JV!H903&gt;0),"+"," "))&amp;LEFT(JV!$F$5&amp;"  ",2)&amp;JV!$F$6&amp;"      "</f>
        <v xml:space="preserve">   Q      </v>
      </c>
      <c r="H894" s="22" t="str">
        <f>LEFT(JV!A903&amp;"      ",6)</f>
        <v xml:space="preserve">      </v>
      </c>
      <c r="I894" s="22" t="str">
        <f>LEFT(JV!B903&amp;"      ",6)</f>
        <v xml:space="preserve">      </v>
      </c>
      <c r="J894" s="22" t="str">
        <f>LEFT(JV!C903&amp;"      ",6)</f>
        <v xml:space="preserve">      </v>
      </c>
      <c r="K894" s="22" t="str">
        <f>LEFT(JV!D903&amp;"      ",6)</f>
        <v xml:space="preserve">      </v>
      </c>
      <c r="L894" s="22" t="str">
        <f>LEFT(JV!E903&amp;"      ",6)</f>
        <v xml:space="preserve">      </v>
      </c>
      <c r="M894" s="22" t="str">
        <f>LEFT(JV!F903&amp;"      ",6)</f>
        <v xml:space="preserve">01    </v>
      </c>
      <c r="N894" s="22" t="str">
        <f>LEFT(JV!M903&amp;"        ",8)&amp;LEFT(JV!N903&amp;"    ",4)&amp;LEFT(JV!O903&amp;"    ",4)&amp;LEFT(JV!P903&amp;" ",1)&amp;LEFT(JV!Q903&amp;"        ",8)&amp;LEFT(JV!R903&amp;" ",1)</f>
        <v xml:space="preserve">                          </v>
      </c>
    </row>
    <row r="895" spans="1:14" x14ac:dyDescent="0.2">
      <c r="A895" s="22" t="s">
        <v>959</v>
      </c>
      <c r="B895" s="22" t="str">
        <f>LEFT(JV!$C$4&amp;"        ",8)&amp;"        "&amp;2</f>
        <v>AUPLOAD         2</v>
      </c>
      <c r="C895" s="22" t="str">
        <f>LEFT((JV!$C$5&amp;" "),4)</f>
        <v>BD05</v>
      </c>
      <c r="D895" s="22" t="str">
        <f>LEFT((JV!J904&amp;"        "),8)</f>
        <v xml:space="preserve">        </v>
      </c>
      <c r="E895" s="22" t="str">
        <f>RIGHT("000000000000"&amp;(ROUND((JV!G904+JV!H904),2)*100),12)</f>
        <v>000000000000</v>
      </c>
      <c r="F895" s="22" t="str">
        <f>LEFT(JV!I904&amp;"                                   ",35)</f>
        <v xml:space="preserve">0                                  </v>
      </c>
      <c r="G895" s="22" t="str">
        <f>IF((JV!G904&gt;0),"-",IF((JV!H904&gt;0),"+"," "))&amp;LEFT(JV!$F$5&amp;"  ",2)&amp;JV!$F$6&amp;"      "</f>
        <v xml:space="preserve">   Q      </v>
      </c>
      <c r="H895" s="22" t="str">
        <f>LEFT(JV!A904&amp;"      ",6)</f>
        <v xml:space="preserve">      </v>
      </c>
      <c r="I895" s="22" t="str">
        <f>LEFT(JV!B904&amp;"      ",6)</f>
        <v xml:space="preserve">      </v>
      </c>
      <c r="J895" s="22" t="str">
        <f>LEFT(JV!C904&amp;"      ",6)</f>
        <v xml:space="preserve">      </v>
      </c>
      <c r="K895" s="22" t="str">
        <f>LEFT(JV!D904&amp;"      ",6)</f>
        <v xml:space="preserve">      </v>
      </c>
      <c r="L895" s="22" t="str">
        <f>LEFT(JV!E904&amp;"      ",6)</f>
        <v xml:space="preserve">      </v>
      </c>
      <c r="M895" s="22" t="str">
        <f>LEFT(JV!F904&amp;"      ",6)</f>
        <v xml:space="preserve">01    </v>
      </c>
      <c r="N895" s="22" t="str">
        <f>LEFT(JV!M904&amp;"        ",8)&amp;LEFT(JV!N904&amp;"    ",4)&amp;LEFT(JV!O904&amp;"    ",4)&amp;LEFT(JV!P904&amp;" ",1)&amp;LEFT(JV!Q904&amp;"        ",8)&amp;LEFT(JV!R904&amp;" ",1)</f>
        <v xml:space="preserve">                          </v>
      </c>
    </row>
    <row r="896" spans="1:14" x14ac:dyDescent="0.2">
      <c r="A896" s="22" t="s">
        <v>960</v>
      </c>
      <c r="B896" s="22" t="str">
        <f>LEFT(JV!$C$4&amp;"        ",8)&amp;"        "&amp;2</f>
        <v>AUPLOAD         2</v>
      </c>
      <c r="C896" s="22" t="str">
        <f>LEFT((JV!$C$5&amp;" "),4)</f>
        <v>BD05</v>
      </c>
      <c r="D896" s="22" t="str">
        <f>LEFT((JV!J905&amp;"        "),8)</f>
        <v xml:space="preserve">        </v>
      </c>
      <c r="E896" s="22" t="str">
        <f>RIGHT("000000000000"&amp;(ROUND((JV!G905+JV!H905),2)*100),12)</f>
        <v>000000000000</v>
      </c>
      <c r="F896" s="22" t="str">
        <f>LEFT(JV!I905&amp;"                                   ",35)</f>
        <v xml:space="preserve">0                                  </v>
      </c>
      <c r="G896" s="22" t="str">
        <f>IF((JV!G905&gt;0),"-",IF((JV!H905&gt;0),"+"," "))&amp;LEFT(JV!$F$5&amp;"  ",2)&amp;JV!$F$6&amp;"      "</f>
        <v xml:space="preserve">   Q      </v>
      </c>
      <c r="H896" s="22" t="str">
        <f>LEFT(JV!A905&amp;"      ",6)</f>
        <v xml:space="preserve">      </v>
      </c>
      <c r="I896" s="22" t="str">
        <f>LEFT(JV!B905&amp;"      ",6)</f>
        <v xml:space="preserve">      </v>
      </c>
      <c r="J896" s="22" t="str">
        <f>LEFT(JV!C905&amp;"      ",6)</f>
        <v xml:space="preserve">      </v>
      </c>
      <c r="K896" s="22" t="str">
        <f>LEFT(JV!D905&amp;"      ",6)</f>
        <v xml:space="preserve">      </v>
      </c>
      <c r="L896" s="22" t="str">
        <f>LEFT(JV!E905&amp;"      ",6)</f>
        <v xml:space="preserve">      </v>
      </c>
      <c r="M896" s="22" t="str">
        <f>LEFT(JV!F905&amp;"      ",6)</f>
        <v xml:space="preserve">01    </v>
      </c>
      <c r="N896" s="22" t="str">
        <f>LEFT(JV!M905&amp;"        ",8)&amp;LEFT(JV!N905&amp;"    ",4)&amp;LEFT(JV!O905&amp;"    ",4)&amp;LEFT(JV!P905&amp;" ",1)&amp;LEFT(JV!Q905&amp;"        ",8)&amp;LEFT(JV!R905&amp;" ",1)</f>
        <v xml:space="preserve">                          </v>
      </c>
    </row>
    <row r="897" spans="1:14" x14ac:dyDescent="0.2">
      <c r="A897" s="22" t="s">
        <v>961</v>
      </c>
      <c r="B897" s="22" t="str">
        <f>LEFT(JV!$C$4&amp;"        ",8)&amp;"        "&amp;2</f>
        <v>AUPLOAD         2</v>
      </c>
      <c r="C897" s="22" t="str">
        <f>LEFT((JV!$C$5&amp;" "),4)</f>
        <v>BD05</v>
      </c>
      <c r="D897" s="22" t="str">
        <f>LEFT((JV!J906&amp;"        "),8)</f>
        <v xml:space="preserve">        </v>
      </c>
      <c r="E897" s="22" t="str">
        <f>RIGHT("000000000000"&amp;(ROUND((JV!G906+JV!H906),2)*100),12)</f>
        <v>000000000000</v>
      </c>
      <c r="F897" s="22" t="str">
        <f>LEFT(JV!I906&amp;"                                   ",35)</f>
        <v xml:space="preserve">0                                  </v>
      </c>
      <c r="G897" s="22" t="str">
        <f>IF((JV!G906&gt;0),"-",IF((JV!H906&gt;0),"+"," "))&amp;LEFT(JV!$F$5&amp;"  ",2)&amp;JV!$F$6&amp;"      "</f>
        <v xml:space="preserve">   Q      </v>
      </c>
      <c r="H897" s="22" t="str">
        <f>LEFT(JV!A906&amp;"      ",6)</f>
        <v xml:space="preserve">      </v>
      </c>
      <c r="I897" s="22" t="str">
        <f>LEFT(JV!B906&amp;"      ",6)</f>
        <v xml:space="preserve">      </v>
      </c>
      <c r="J897" s="22" t="str">
        <f>LEFT(JV!C906&amp;"      ",6)</f>
        <v xml:space="preserve">      </v>
      </c>
      <c r="K897" s="22" t="str">
        <f>LEFT(JV!D906&amp;"      ",6)</f>
        <v xml:space="preserve">      </v>
      </c>
      <c r="L897" s="22" t="str">
        <f>LEFT(JV!E906&amp;"      ",6)</f>
        <v xml:space="preserve">      </v>
      </c>
      <c r="M897" s="22" t="str">
        <f>LEFT(JV!F906&amp;"      ",6)</f>
        <v xml:space="preserve">01    </v>
      </c>
      <c r="N897" s="22" t="str">
        <f>LEFT(JV!M906&amp;"        ",8)&amp;LEFT(JV!N906&amp;"    ",4)&amp;LEFT(JV!O906&amp;"    ",4)&amp;LEFT(JV!P906&amp;" ",1)&amp;LEFT(JV!Q906&amp;"        ",8)&amp;LEFT(JV!R906&amp;" ",1)</f>
        <v xml:space="preserve">                          </v>
      </c>
    </row>
    <row r="898" spans="1:14" x14ac:dyDescent="0.2">
      <c r="A898" s="22" t="s">
        <v>962</v>
      </c>
      <c r="B898" s="22" t="str">
        <f>LEFT(JV!$C$4&amp;"        ",8)&amp;"        "&amp;2</f>
        <v>AUPLOAD         2</v>
      </c>
      <c r="C898" s="22" t="str">
        <f>LEFT((JV!$C$5&amp;" "),4)</f>
        <v>BD05</v>
      </c>
      <c r="D898" s="22" t="str">
        <f>LEFT((JV!J907&amp;"        "),8)</f>
        <v xml:space="preserve">        </v>
      </c>
      <c r="E898" s="22" t="str">
        <f>RIGHT("000000000000"&amp;(ROUND((JV!G907+JV!H907),2)*100),12)</f>
        <v>000000000000</v>
      </c>
      <c r="F898" s="22" t="str">
        <f>LEFT(JV!I907&amp;"                                   ",35)</f>
        <v xml:space="preserve">0                                  </v>
      </c>
      <c r="G898" s="22" t="str">
        <f>IF((JV!G907&gt;0),"-",IF((JV!H907&gt;0),"+"," "))&amp;LEFT(JV!$F$5&amp;"  ",2)&amp;JV!$F$6&amp;"      "</f>
        <v xml:space="preserve">   Q      </v>
      </c>
      <c r="H898" s="22" t="str">
        <f>LEFT(JV!A907&amp;"      ",6)</f>
        <v xml:space="preserve">      </v>
      </c>
      <c r="I898" s="22" t="str">
        <f>LEFT(JV!B907&amp;"      ",6)</f>
        <v xml:space="preserve">      </v>
      </c>
      <c r="J898" s="22" t="str">
        <f>LEFT(JV!C907&amp;"      ",6)</f>
        <v xml:space="preserve">      </v>
      </c>
      <c r="K898" s="22" t="str">
        <f>LEFT(JV!D907&amp;"      ",6)</f>
        <v xml:space="preserve">      </v>
      </c>
      <c r="L898" s="22" t="str">
        <f>LEFT(JV!E907&amp;"      ",6)</f>
        <v xml:space="preserve">      </v>
      </c>
      <c r="M898" s="22" t="str">
        <f>LEFT(JV!F907&amp;"      ",6)</f>
        <v xml:space="preserve">01    </v>
      </c>
      <c r="N898" s="22" t="str">
        <f>LEFT(JV!M907&amp;"        ",8)&amp;LEFT(JV!N907&amp;"    ",4)&amp;LEFT(JV!O907&amp;"    ",4)&amp;LEFT(JV!P907&amp;" ",1)&amp;LEFT(JV!Q907&amp;"        ",8)&amp;LEFT(JV!R907&amp;" ",1)</f>
        <v xml:space="preserve">                          </v>
      </c>
    </row>
    <row r="899" spans="1:14" x14ac:dyDescent="0.2">
      <c r="A899" s="22" t="s">
        <v>963</v>
      </c>
      <c r="B899" s="22" t="str">
        <f>LEFT(JV!$C$4&amp;"        ",8)&amp;"        "&amp;2</f>
        <v>AUPLOAD         2</v>
      </c>
      <c r="C899" s="22" t="str">
        <f>LEFT((JV!$C$5&amp;" "),4)</f>
        <v>BD05</v>
      </c>
      <c r="D899" s="22" t="str">
        <f>LEFT((JV!J908&amp;"        "),8)</f>
        <v xml:space="preserve">        </v>
      </c>
      <c r="E899" s="22" t="str">
        <f>RIGHT("000000000000"&amp;(ROUND((JV!G908+JV!H908),2)*100),12)</f>
        <v>000000000000</v>
      </c>
      <c r="F899" s="22" t="str">
        <f>LEFT(JV!I908&amp;"                                   ",35)</f>
        <v xml:space="preserve">0                                  </v>
      </c>
      <c r="G899" s="22" t="str">
        <f>IF((JV!G908&gt;0),"-",IF((JV!H908&gt;0),"+"," "))&amp;LEFT(JV!$F$5&amp;"  ",2)&amp;JV!$F$6&amp;"      "</f>
        <v xml:space="preserve">   Q      </v>
      </c>
      <c r="H899" s="22" t="str">
        <f>LEFT(JV!A908&amp;"      ",6)</f>
        <v xml:space="preserve">      </v>
      </c>
      <c r="I899" s="22" t="str">
        <f>LEFT(JV!B908&amp;"      ",6)</f>
        <v xml:space="preserve">      </v>
      </c>
      <c r="J899" s="22" t="str">
        <f>LEFT(JV!C908&amp;"      ",6)</f>
        <v xml:space="preserve">      </v>
      </c>
      <c r="K899" s="22" t="str">
        <f>LEFT(JV!D908&amp;"      ",6)</f>
        <v xml:space="preserve">      </v>
      </c>
      <c r="L899" s="22" t="str">
        <f>LEFT(JV!E908&amp;"      ",6)</f>
        <v xml:space="preserve">      </v>
      </c>
      <c r="M899" s="22" t="str">
        <f>LEFT(JV!F908&amp;"      ",6)</f>
        <v xml:space="preserve">01    </v>
      </c>
      <c r="N899" s="22" t="str">
        <f>LEFT(JV!M908&amp;"        ",8)&amp;LEFT(JV!N908&amp;"    ",4)&amp;LEFT(JV!O908&amp;"    ",4)&amp;LEFT(JV!P908&amp;" ",1)&amp;LEFT(JV!Q908&amp;"        ",8)&amp;LEFT(JV!R908&amp;" ",1)</f>
        <v xml:space="preserve">                          </v>
      </c>
    </row>
    <row r="900" spans="1:14" x14ac:dyDescent="0.2">
      <c r="A900" s="22" t="s">
        <v>964</v>
      </c>
      <c r="B900" s="22" t="str">
        <f>LEFT(JV!$C$4&amp;"        ",8)&amp;"        "&amp;2</f>
        <v>AUPLOAD         2</v>
      </c>
      <c r="C900" s="22" t="str">
        <f>LEFT((JV!$C$5&amp;" "),4)</f>
        <v>BD05</v>
      </c>
      <c r="D900" s="22" t="str">
        <f>LEFT((JV!J909&amp;"        "),8)</f>
        <v xml:space="preserve">        </v>
      </c>
      <c r="E900" s="22" t="str">
        <f>RIGHT("000000000000"&amp;(ROUND((JV!G909+JV!H909),2)*100),12)</f>
        <v>000000000000</v>
      </c>
      <c r="F900" s="22" t="str">
        <f>LEFT(JV!I909&amp;"                                   ",35)</f>
        <v xml:space="preserve">0                                  </v>
      </c>
      <c r="G900" s="22" t="str">
        <f>IF((JV!G909&gt;0),"-",IF((JV!H909&gt;0),"+"," "))&amp;LEFT(JV!$F$5&amp;"  ",2)&amp;JV!$F$6&amp;"      "</f>
        <v xml:space="preserve">   Q      </v>
      </c>
      <c r="H900" s="22" t="str">
        <f>LEFT(JV!A909&amp;"      ",6)</f>
        <v xml:space="preserve">      </v>
      </c>
      <c r="I900" s="22" t="str">
        <f>LEFT(JV!B909&amp;"      ",6)</f>
        <v xml:space="preserve">      </v>
      </c>
      <c r="J900" s="22" t="str">
        <f>LEFT(JV!C909&amp;"      ",6)</f>
        <v xml:space="preserve">      </v>
      </c>
      <c r="K900" s="22" t="str">
        <f>LEFT(JV!D909&amp;"      ",6)</f>
        <v xml:space="preserve">      </v>
      </c>
      <c r="L900" s="22" t="str">
        <f>LEFT(JV!E909&amp;"      ",6)</f>
        <v xml:space="preserve">      </v>
      </c>
      <c r="M900" s="22" t="str">
        <f>LEFT(JV!F909&amp;"      ",6)</f>
        <v xml:space="preserve">01    </v>
      </c>
      <c r="N900" s="22" t="str">
        <f>LEFT(JV!M909&amp;"        ",8)&amp;LEFT(JV!N909&amp;"    ",4)&amp;LEFT(JV!O909&amp;"    ",4)&amp;LEFT(JV!P909&amp;" ",1)&amp;LEFT(JV!Q909&amp;"        ",8)&amp;LEFT(JV!R909&amp;" ",1)</f>
        <v xml:space="preserve">                          </v>
      </c>
    </row>
    <row r="901" spans="1:14" x14ac:dyDescent="0.2">
      <c r="A901" s="22" t="s">
        <v>965</v>
      </c>
      <c r="B901" s="22" t="str">
        <f>LEFT(JV!$C$4&amp;"        ",8)&amp;"        "&amp;2</f>
        <v>AUPLOAD         2</v>
      </c>
      <c r="C901" s="22" t="str">
        <f>LEFT((JV!$C$5&amp;" "),4)</f>
        <v>BD05</v>
      </c>
      <c r="D901" s="22" t="str">
        <f>LEFT((JV!J910&amp;"        "),8)</f>
        <v xml:space="preserve">        </v>
      </c>
      <c r="E901" s="22" t="str">
        <f>RIGHT("000000000000"&amp;(ROUND((JV!G910+JV!H910),2)*100),12)</f>
        <v>000000000000</v>
      </c>
      <c r="F901" s="22" t="str">
        <f>LEFT(JV!I910&amp;"                                   ",35)</f>
        <v xml:space="preserve">0                                  </v>
      </c>
      <c r="G901" s="22" t="str">
        <f>IF((JV!G910&gt;0),"-",IF((JV!H910&gt;0),"+"," "))&amp;LEFT(JV!$F$5&amp;"  ",2)&amp;JV!$F$6&amp;"      "</f>
        <v xml:space="preserve">   Q      </v>
      </c>
      <c r="H901" s="22" t="str">
        <f>LEFT(JV!A910&amp;"      ",6)</f>
        <v xml:space="preserve">      </v>
      </c>
      <c r="I901" s="22" t="str">
        <f>LEFT(JV!B910&amp;"      ",6)</f>
        <v xml:space="preserve">      </v>
      </c>
      <c r="J901" s="22" t="str">
        <f>LEFT(JV!C910&amp;"      ",6)</f>
        <v xml:space="preserve">      </v>
      </c>
      <c r="K901" s="22" t="str">
        <f>LEFT(JV!D910&amp;"      ",6)</f>
        <v xml:space="preserve">      </v>
      </c>
      <c r="L901" s="22" t="str">
        <f>LEFT(JV!E910&amp;"      ",6)</f>
        <v xml:space="preserve">      </v>
      </c>
      <c r="M901" s="22" t="str">
        <f>LEFT(JV!F910&amp;"      ",6)</f>
        <v xml:space="preserve">01    </v>
      </c>
      <c r="N901" s="22" t="str">
        <f>LEFT(JV!M910&amp;"        ",8)&amp;LEFT(JV!N910&amp;"    ",4)&amp;LEFT(JV!O910&amp;"    ",4)&amp;LEFT(JV!P910&amp;" ",1)&amp;LEFT(JV!Q910&amp;"        ",8)&amp;LEFT(JV!R910&amp;" ",1)</f>
        <v xml:space="preserve">                          </v>
      </c>
    </row>
    <row r="902" spans="1:14" x14ac:dyDescent="0.2">
      <c r="A902" s="22" t="s">
        <v>966</v>
      </c>
      <c r="B902" s="22" t="str">
        <f>LEFT(JV!$C$4&amp;"        ",8)&amp;"        "&amp;2</f>
        <v>AUPLOAD         2</v>
      </c>
      <c r="C902" s="22" t="str">
        <f>LEFT((JV!$C$5&amp;" "),4)</f>
        <v>BD05</v>
      </c>
      <c r="D902" s="22" t="str">
        <f>LEFT((JV!J911&amp;"        "),8)</f>
        <v xml:space="preserve">        </v>
      </c>
      <c r="E902" s="22" t="str">
        <f>RIGHT("000000000000"&amp;(ROUND((JV!G911+JV!H911),2)*100),12)</f>
        <v>000000000000</v>
      </c>
      <c r="F902" s="22" t="str">
        <f>LEFT(JV!I911&amp;"                                   ",35)</f>
        <v xml:space="preserve">0                                  </v>
      </c>
      <c r="G902" s="22" t="str">
        <f>IF((JV!G911&gt;0),"-",IF((JV!H911&gt;0),"+"," "))&amp;LEFT(JV!$F$5&amp;"  ",2)&amp;JV!$F$6&amp;"      "</f>
        <v xml:space="preserve">   Q      </v>
      </c>
      <c r="H902" s="22" t="str">
        <f>LEFT(JV!A911&amp;"      ",6)</f>
        <v xml:space="preserve">      </v>
      </c>
      <c r="I902" s="22" t="str">
        <f>LEFT(JV!B911&amp;"      ",6)</f>
        <v xml:space="preserve">      </v>
      </c>
      <c r="J902" s="22" t="str">
        <f>LEFT(JV!C911&amp;"      ",6)</f>
        <v xml:space="preserve">      </v>
      </c>
      <c r="K902" s="22" t="str">
        <f>LEFT(JV!D911&amp;"      ",6)</f>
        <v xml:space="preserve">      </v>
      </c>
      <c r="L902" s="22" t="str">
        <f>LEFT(JV!E911&amp;"      ",6)</f>
        <v xml:space="preserve">      </v>
      </c>
      <c r="M902" s="22" t="str">
        <f>LEFT(JV!F911&amp;"      ",6)</f>
        <v xml:space="preserve">01    </v>
      </c>
      <c r="N902" s="22" t="str">
        <f>LEFT(JV!M911&amp;"        ",8)&amp;LEFT(JV!N911&amp;"    ",4)&amp;LEFT(JV!O911&amp;"    ",4)&amp;LEFT(JV!P911&amp;" ",1)&amp;LEFT(JV!Q911&amp;"        ",8)&amp;LEFT(JV!R911&amp;" ",1)</f>
        <v xml:space="preserve">                          </v>
      </c>
    </row>
    <row r="903" spans="1:14" x14ac:dyDescent="0.2">
      <c r="A903" s="22" t="s">
        <v>967</v>
      </c>
      <c r="B903" s="22" t="str">
        <f>LEFT(JV!$C$4&amp;"        ",8)&amp;"        "&amp;2</f>
        <v>AUPLOAD         2</v>
      </c>
      <c r="C903" s="22" t="str">
        <f>LEFT((JV!$C$5&amp;" "),4)</f>
        <v>BD05</v>
      </c>
      <c r="D903" s="22" t="str">
        <f>LEFT((JV!J912&amp;"        "),8)</f>
        <v xml:space="preserve">        </v>
      </c>
      <c r="E903" s="22" t="str">
        <f>RIGHT("000000000000"&amp;(ROUND((JV!G912+JV!H912),2)*100),12)</f>
        <v>000000000000</v>
      </c>
      <c r="F903" s="22" t="str">
        <f>LEFT(JV!I912&amp;"                                   ",35)</f>
        <v xml:space="preserve">0                                  </v>
      </c>
      <c r="G903" s="22" t="str">
        <f>IF((JV!G912&gt;0),"-",IF((JV!H912&gt;0),"+"," "))&amp;LEFT(JV!$F$5&amp;"  ",2)&amp;JV!$F$6&amp;"      "</f>
        <v xml:space="preserve">   Q      </v>
      </c>
      <c r="H903" s="22" t="str">
        <f>LEFT(JV!A912&amp;"      ",6)</f>
        <v xml:space="preserve">      </v>
      </c>
      <c r="I903" s="22" t="str">
        <f>LEFT(JV!B912&amp;"      ",6)</f>
        <v xml:space="preserve">      </v>
      </c>
      <c r="J903" s="22" t="str">
        <f>LEFT(JV!C912&amp;"      ",6)</f>
        <v xml:space="preserve">      </v>
      </c>
      <c r="K903" s="22" t="str">
        <f>LEFT(JV!D912&amp;"      ",6)</f>
        <v xml:space="preserve">      </v>
      </c>
      <c r="L903" s="22" t="str">
        <f>LEFT(JV!E912&amp;"      ",6)</f>
        <v xml:space="preserve">      </v>
      </c>
      <c r="M903" s="22" t="str">
        <f>LEFT(JV!F912&amp;"      ",6)</f>
        <v xml:space="preserve">01    </v>
      </c>
      <c r="N903" s="22" t="str">
        <f>LEFT(JV!M912&amp;"        ",8)&amp;LEFT(JV!N912&amp;"    ",4)&amp;LEFT(JV!O912&amp;"    ",4)&amp;LEFT(JV!P912&amp;" ",1)&amp;LEFT(JV!Q912&amp;"        ",8)&amp;LEFT(JV!R912&amp;" ",1)</f>
        <v xml:space="preserve">                          </v>
      </c>
    </row>
    <row r="904" spans="1:14" x14ac:dyDescent="0.2">
      <c r="A904" s="22" t="s">
        <v>968</v>
      </c>
      <c r="B904" s="22" t="str">
        <f>LEFT(JV!$C$4&amp;"        ",8)&amp;"        "&amp;2</f>
        <v>AUPLOAD         2</v>
      </c>
      <c r="C904" s="22" t="str">
        <f>LEFT((JV!$C$5&amp;" "),4)</f>
        <v>BD05</v>
      </c>
      <c r="D904" s="22" t="str">
        <f>LEFT((JV!J913&amp;"        "),8)</f>
        <v xml:space="preserve">        </v>
      </c>
      <c r="E904" s="22" t="str">
        <f>RIGHT("000000000000"&amp;(ROUND((JV!G913+JV!H913),2)*100),12)</f>
        <v>000000000000</v>
      </c>
      <c r="F904" s="22" t="str">
        <f>LEFT(JV!I913&amp;"                                   ",35)</f>
        <v xml:space="preserve">0                                  </v>
      </c>
      <c r="G904" s="22" t="str">
        <f>IF((JV!G913&gt;0),"-",IF((JV!H913&gt;0),"+"," "))&amp;LEFT(JV!$F$5&amp;"  ",2)&amp;JV!$F$6&amp;"      "</f>
        <v xml:space="preserve">   Q      </v>
      </c>
      <c r="H904" s="22" t="str">
        <f>LEFT(JV!A913&amp;"      ",6)</f>
        <v xml:space="preserve">      </v>
      </c>
      <c r="I904" s="22" t="str">
        <f>LEFT(JV!B913&amp;"      ",6)</f>
        <v xml:space="preserve">      </v>
      </c>
      <c r="J904" s="22" t="str">
        <f>LEFT(JV!C913&amp;"      ",6)</f>
        <v xml:space="preserve">      </v>
      </c>
      <c r="K904" s="22" t="str">
        <f>LEFT(JV!D913&amp;"      ",6)</f>
        <v xml:space="preserve">      </v>
      </c>
      <c r="L904" s="22" t="str">
        <f>LEFT(JV!E913&amp;"      ",6)</f>
        <v xml:space="preserve">      </v>
      </c>
      <c r="M904" s="22" t="str">
        <f>LEFT(JV!F913&amp;"      ",6)</f>
        <v xml:space="preserve">01    </v>
      </c>
      <c r="N904" s="22" t="str">
        <f>LEFT(JV!M913&amp;"        ",8)&amp;LEFT(JV!N913&amp;"    ",4)&amp;LEFT(JV!O913&amp;"    ",4)&amp;LEFT(JV!P913&amp;" ",1)&amp;LEFT(JV!Q913&amp;"        ",8)&amp;LEFT(JV!R913&amp;" ",1)</f>
        <v xml:space="preserve">                          </v>
      </c>
    </row>
    <row r="905" spans="1:14" x14ac:dyDescent="0.2">
      <c r="A905" s="22" t="s">
        <v>969</v>
      </c>
      <c r="B905" s="22" t="str">
        <f>LEFT(JV!$C$4&amp;"        ",8)&amp;"        "&amp;2</f>
        <v>AUPLOAD         2</v>
      </c>
      <c r="C905" s="22" t="str">
        <f>LEFT((JV!$C$5&amp;" "),4)</f>
        <v>BD05</v>
      </c>
      <c r="D905" s="22" t="str">
        <f>LEFT((JV!J914&amp;"        "),8)</f>
        <v xml:space="preserve">        </v>
      </c>
      <c r="E905" s="22" t="str">
        <f>RIGHT("000000000000"&amp;(ROUND((JV!G914+JV!H914),2)*100),12)</f>
        <v>000000000000</v>
      </c>
      <c r="F905" s="22" t="str">
        <f>LEFT(JV!I914&amp;"                                   ",35)</f>
        <v xml:space="preserve">0                                  </v>
      </c>
      <c r="G905" s="22" t="str">
        <f>IF((JV!G914&gt;0),"-",IF((JV!H914&gt;0),"+"," "))&amp;LEFT(JV!$F$5&amp;"  ",2)&amp;JV!$F$6&amp;"      "</f>
        <v xml:space="preserve">   Q      </v>
      </c>
      <c r="H905" s="22" t="str">
        <f>LEFT(JV!A914&amp;"      ",6)</f>
        <v xml:space="preserve">      </v>
      </c>
      <c r="I905" s="22" t="str">
        <f>LEFT(JV!B914&amp;"      ",6)</f>
        <v xml:space="preserve">      </v>
      </c>
      <c r="J905" s="22" t="str">
        <f>LEFT(JV!C914&amp;"      ",6)</f>
        <v xml:space="preserve">      </v>
      </c>
      <c r="K905" s="22" t="str">
        <f>LEFT(JV!D914&amp;"      ",6)</f>
        <v xml:space="preserve">      </v>
      </c>
      <c r="L905" s="22" t="str">
        <f>LEFT(JV!E914&amp;"      ",6)</f>
        <v xml:space="preserve">      </v>
      </c>
      <c r="M905" s="22" t="str">
        <f>LEFT(JV!F914&amp;"      ",6)</f>
        <v xml:space="preserve">01    </v>
      </c>
      <c r="N905" s="22" t="str">
        <f>LEFT(JV!M914&amp;"        ",8)&amp;LEFT(JV!N914&amp;"    ",4)&amp;LEFT(JV!O914&amp;"    ",4)&amp;LEFT(JV!P914&amp;" ",1)&amp;LEFT(JV!Q914&amp;"        ",8)&amp;LEFT(JV!R914&amp;" ",1)</f>
        <v xml:space="preserve">                          </v>
      </c>
    </row>
    <row r="906" spans="1:14" x14ac:dyDescent="0.2">
      <c r="A906" s="22" t="s">
        <v>970</v>
      </c>
      <c r="B906" s="22" t="str">
        <f>LEFT(JV!$C$4&amp;"        ",8)&amp;"        "&amp;2</f>
        <v>AUPLOAD         2</v>
      </c>
      <c r="C906" s="22" t="str">
        <f>LEFT((JV!$C$5&amp;" "),4)</f>
        <v>BD05</v>
      </c>
      <c r="D906" s="22" t="str">
        <f>LEFT((JV!J915&amp;"        "),8)</f>
        <v xml:space="preserve">        </v>
      </c>
      <c r="E906" s="22" t="str">
        <f>RIGHT("000000000000"&amp;(ROUND((JV!G915+JV!H915),2)*100),12)</f>
        <v>000000000000</v>
      </c>
      <c r="F906" s="22" t="str">
        <f>LEFT(JV!I915&amp;"                                   ",35)</f>
        <v xml:space="preserve">0                                  </v>
      </c>
      <c r="G906" s="22" t="str">
        <f>IF((JV!G915&gt;0),"-",IF((JV!H915&gt;0),"+"," "))&amp;LEFT(JV!$F$5&amp;"  ",2)&amp;JV!$F$6&amp;"      "</f>
        <v xml:space="preserve">   Q      </v>
      </c>
      <c r="H906" s="22" t="str">
        <f>LEFT(JV!A915&amp;"      ",6)</f>
        <v xml:space="preserve">      </v>
      </c>
      <c r="I906" s="22" t="str">
        <f>LEFT(JV!B915&amp;"      ",6)</f>
        <v xml:space="preserve">      </v>
      </c>
      <c r="J906" s="22" t="str">
        <f>LEFT(JV!C915&amp;"      ",6)</f>
        <v xml:space="preserve">      </v>
      </c>
      <c r="K906" s="22" t="str">
        <f>LEFT(JV!D915&amp;"      ",6)</f>
        <v xml:space="preserve">      </v>
      </c>
      <c r="L906" s="22" t="str">
        <f>LEFT(JV!E915&amp;"      ",6)</f>
        <v xml:space="preserve">      </v>
      </c>
      <c r="M906" s="22" t="str">
        <f>LEFT(JV!F915&amp;"      ",6)</f>
        <v xml:space="preserve">01    </v>
      </c>
      <c r="N906" s="22" t="str">
        <f>LEFT(JV!M915&amp;"        ",8)&amp;LEFT(JV!N915&amp;"    ",4)&amp;LEFT(JV!O915&amp;"    ",4)&amp;LEFT(JV!P915&amp;" ",1)&amp;LEFT(JV!Q915&amp;"        ",8)&amp;LEFT(JV!R915&amp;" ",1)</f>
        <v xml:space="preserve">                          </v>
      </c>
    </row>
    <row r="907" spans="1:14" x14ac:dyDescent="0.2">
      <c r="A907" s="22" t="s">
        <v>971</v>
      </c>
      <c r="B907" s="22" t="str">
        <f>LEFT(JV!$C$4&amp;"        ",8)&amp;"        "&amp;2</f>
        <v>AUPLOAD         2</v>
      </c>
      <c r="C907" s="22" t="str">
        <f>LEFT((JV!$C$5&amp;" "),4)</f>
        <v>BD05</v>
      </c>
      <c r="D907" s="22" t="str">
        <f>LEFT((JV!J916&amp;"        "),8)</f>
        <v xml:space="preserve">        </v>
      </c>
      <c r="E907" s="22" t="str">
        <f>RIGHT("000000000000"&amp;(ROUND((JV!G916+JV!H916),2)*100),12)</f>
        <v>000000000000</v>
      </c>
      <c r="F907" s="22" t="str">
        <f>LEFT(JV!I916&amp;"                                   ",35)</f>
        <v xml:space="preserve">0                                  </v>
      </c>
      <c r="G907" s="22" t="str">
        <f>IF((JV!G916&gt;0),"-",IF((JV!H916&gt;0),"+"," "))&amp;LEFT(JV!$F$5&amp;"  ",2)&amp;JV!$F$6&amp;"      "</f>
        <v xml:space="preserve">   Q      </v>
      </c>
      <c r="H907" s="22" t="str">
        <f>LEFT(JV!A916&amp;"      ",6)</f>
        <v xml:space="preserve">      </v>
      </c>
      <c r="I907" s="22" t="str">
        <f>LEFT(JV!B916&amp;"      ",6)</f>
        <v xml:space="preserve">      </v>
      </c>
      <c r="J907" s="22" t="str">
        <f>LEFT(JV!C916&amp;"      ",6)</f>
        <v xml:space="preserve">      </v>
      </c>
      <c r="K907" s="22" t="str">
        <f>LEFT(JV!D916&amp;"      ",6)</f>
        <v xml:space="preserve">      </v>
      </c>
      <c r="L907" s="22" t="str">
        <f>LEFT(JV!E916&amp;"      ",6)</f>
        <v xml:space="preserve">      </v>
      </c>
      <c r="M907" s="22" t="str">
        <f>LEFT(JV!F916&amp;"      ",6)</f>
        <v xml:space="preserve">01    </v>
      </c>
      <c r="N907" s="22" t="str">
        <f>LEFT(JV!M916&amp;"        ",8)&amp;LEFT(JV!N916&amp;"    ",4)&amp;LEFT(JV!O916&amp;"    ",4)&amp;LEFT(JV!P916&amp;" ",1)&amp;LEFT(JV!Q916&amp;"        ",8)&amp;LEFT(JV!R916&amp;" ",1)</f>
        <v xml:space="preserve">                          </v>
      </c>
    </row>
    <row r="908" spans="1:14" x14ac:dyDescent="0.2">
      <c r="A908" s="22" t="s">
        <v>972</v>
      </c>
      <c r="B908" s="22" t="str">
        <f>LEFT(JV!$C$4&amp;"        ",8)&amp;"        "&amp;2</f>
        <v>AUPLOAD         2</v>
      </c>
      <c r="C908" s="22" t="str">
        <f>LEFT((JV!$C$5&amp;" "),4)</f>
        <v>BD05</v>
      </c>
      <c r="D908" s="22" t="str">
        <f>LEFT((JV!J917&amp;"        "),8)</f>
        <v xml:space="preserve">        </v>
      </c>
      <c r="E908" s="22" t="str">
        <f>RIGHT("000000000000"&amp;(ROUND((JV!G917+JV!H917),2)*100),12)</f>
        <v>000000000000</v>
      </c>
      <c r="F908" s="22" t="str">
        <f>LEFT(JV!I917&amp;"                                   ",35)</f>
        <v xml:space="preserve">0                                  </v>
      </c>
      <c r="G908" s="22" t="str">
        <f>IF((JV!G917&gt;0),"-",IF((JV!H917&gt;0),"+"," "))&amp;LEFT(JV!$F$5&amp;"  ",2)&amp;JV!$F$6&amp;"      "</f>
        <v xml:space="preserve">   Q      </v>
      </c>
      <c r="H908" s="22" t="str">
        <f>LEFT(JV!A917&amp;"      ",6)</f>
        <v xml:space="preserve">      </v>
      </c>
      <c r="I908" s="22" t="str">
        <f>LEFT(JV!B917&amp;"      ",6)</f>
        <v xml:space="preserve">      </v>
      </c>
      <c r="J908" s="22" t="str">
        <f>LEFT(JV!C917&amp;"      ",6)</f>
        <v xml:space="preserve">      </v>
      </c>
      <c r="K908" s="22" t="str">
        <f>LEFT(JV!D917&amp;"      ",6)</f>
        <v xml:space="preserve">      </v>
      </c>
      <c r="L908" s="22" t="str">
        <f>LEFT(JV!E917&amp;"      ",6)</f>
        <v xml:space="preserve">      </v>
      </c>
      <c r="M908" s="22" t="str">
        <f>LEFT(JV!F917&amp;"      ",6)</f>
        <v xml:space="preserve">01    </v>
      </c>
      <c r="N908" s="22" t="str">
        <f>LEFT(JV!M917&amp;"        ",8)&amp;LEFT(JV!N917&amp;"    ",4)&amp;LEFT(JV!O917&amp;"    ",4)&amp;LEFT(JV!P917&amp;" ",1)&amp;LEFT(JV!Q917&amp;"        ",8)&amp;LEFT(JV!R917&amp;" ",1)</f>
        <v xml:space="preserve">                          </v>
      </c>
    </row>
    <row r="909" spans="1:14" x14ac:dyDescent="0.2">
      <c r="A909" s="22" t="s">
        <v>973</v>
      </c>
      <c r="B909" s="22" t="str">
        <f>LEFT(JV!$C$4&amp;"        ",8)&amp;"        "&amp;2</f>
        <v>AUPLOAD         2</v>
      </c>
      <c r="C909" s="22" t="str">
        <f>LEFT((JV!$C$5&amp;" "),4)</f>
        <v>BD05</v>
      </c>
      <c r="D909" s="22" t="str">
        <f>LEFT((JV!J918&amp;"        "),8)</f>
        <v xml:space="preserve">        </v>
      </c>
      <c r="E909" s="22" t="str">
        <f>RIGHT("000000000000"&amp;(ROUND((JV!G918+JV!H918),2)*100),12)</f>
        <v>000000000000</v>
      </c>
      <c r="F909" s="22" t="str">
        <f>LEFT(JV!I918&amp;"                                   ",35)</f>
        <v xml:space="preserve">0                                  </v>
      </c>
      <c r="G909" s="22" t="str">
        <f>IF((JV!G918&gt;0),"-",IF((JV!H918&gt;0),"+"," "))&amp;LEFT(JV!$F$5&amp;"  ",2)&amp;JV!$F$6&amp;"      "</f>
        <v xml:space="preserve">   Q      </v>
      </c>
      <c r="H909" s="22" t="str">
        <f>LEFT(JV!A918&amp;"      ",6)</f>
        <v xml:space="preserve">      </v>
      </c>
      <c r="I909" s="22" t="str">
        <f>LEFT(JV!B918&amp;"      ",6)</f>
        <v xml:space="preserve">      </v>
      </c>
      <c r="J909" s="22" t="str">
        <f>LEFT(JV!C918&amp;"      ",6)</f>
        <v xml:space="preserve">      </v>
      </c>
      <c r="K909" s="22" t="str">
        <f>LEFT(JV!D918&amp;"      ",6)</f>
        <v xml:space="preserve">      </v>
      </c>
      <c r="L909" s="22" t="str">
        <f>LEFT(JV!E918&amp;"      ",6)</f>
        <v xml:space="preserve">      </v>
      </c>
      <c r="M909" s="22" t="str">
        <f>LEFT(JV!F918&amp;"      ",6)</f>
        <v xml:space="preserve">01    </v>
      </c>
      <c r="N909" s="22" t="str">
        <f>LEFT(JV!M918&amp;"        ",8)&amp;LEFT(JV!N918&amp;"    ",4)&amp;LEFT(JV!O918&amp;"    ",4)&amp;LEFT(JV!P918&amp;" ",1)&amp;LEFT(JV!Q918&amp;"        ",8)&amp;LEFT(JV!R918&amp;" ",1)</f>
        <v xml:space="preserve">                          </v>
      </c>
    </row>
    <row r="910" spans="1:14" x14ac:dyDescent="0.2">
      <c r="A910" s="22" t="s">
        <v>974</v>
      </c>
      <c r="B910" s="22" t="str">
        <f>LEFT(JV!$C$4&amp;"        ",8)&amp;"        "&amp;2</f>
        <v>AUPLOAD         2</v>
      </c>
      <c r="C910" s="22" t="str">
        <f>LEFT((JV!$C$5&amp;" "),4)</f>
        <v>BD05</v>
      </c>
      <c r="D910" s="22" t="str">
        <f>LEFT((JV!J919&amp;"        "),8)</f>
        <v xml:space="preserve">        </v>
      </c>
      <c r="E910" s="22" t="str">
        <f>RIGHT("000000000000"&amp;(ROUND((JV!G919+JV!H919),2)*100),12)</f>
        <v>000000000000</v>
      </c>
      <c r="F910" s="22" t="str">
        <f>LEFT(JV!I919&amp;"                                   ",35)</f>
        <v xml:space="preserve">0                                  </v>
      </c>
      <c r="G910" s="22" t="str">
        <f>IF((JV!G919&gt;0),"-",IF((JV!H919&gt;0),"+"," "))&amp;LEFT(JV!$F$5&amp;"  ",2)&amp;JV!$F$6&amp;"      "</f>
        <v xml:space="preserve">   Q      </v>
      </c>
      <c r="H910" s="22" t="str">
        <f>LEFT(JV!A919&amp;"      ",6)</f>
        <v xml:space="preserve">      </v>
      </c>
      <c r="I910" s="22" t="str">
        <f>LEFT(JV!B919&amp;"      ",6)</f>
        <v xml:space="preserve">      </v>
      </c>
      <c r="J910" s="22" t="str">
        <f>LEFT(JV!C919&amp;"      ",6)</f>
        <v xml:space="preserve">      </v>
      </c>
      <c r="K910" s="22" t="str">
        <f>LEFT(JV!D919&amp;"      ",6)</f>
        <v xml:space="preserve">      </v>
      </c>
      <c r="L910" s="22" t="str">
        <f>LEFT(JV!E919&amp;"      ",6)</f>
        <v xml:space="preserve">      </v>
      </c>
      <c r="M910" s="22" t="str">
        <f>LEFT(JV!F919&amp;"      ",6)</f>
        <v xml:space="preserve">01    </v>
      </c>
      <c r="N910" s="22" t="str">
        <f>LEFT(JV!M919&amp;"        ",8)&amp;LEFT(JV!N919&amp;"    ",4)&amp;LEFT(JV!O919&amp;"    ",4)&amp;LEFT(JV!P919&amp;" ",1)&amp;LEFT(JV!Q919&amp;"        ",8)&amp;LEFT(JV!R919&amp;" ",1)</f>
        <v xml:space="preserve">                          </v>
      </c>
    </row>
    <row r="911" spans="1:14" x14ac:dyDescent="0.2">
      <c r="A911" s="22" t="s">
        <v>975</v>
      </c>
      <c r="B911" s="22" t="str">
        <f>LEFT(JV!$C$4&amp;"        ",8)&amp;"        "&amp;2</f>
        <v>AUPLOAD         2</v>
      </c>
      <c r="C911" s="22" t="str">
        <f>LEFT((JV!$C$5&amp;" "),4)</f>
        <v>BD05</v>
      </c>
      <c r="D911" s="22" t="str">
        <f>LEFT((JV!J920&amp;"        "),8)</f>
        <v xml:space="preserve">        </v>
      </c>
      <c r="E911" s="22" t="str">
        <f>RIGHT("000000000000"&amp;(ROUND((JV!G920+JV!H920),2)*100),12)</f>
        <v>000000000000</v>
      </c>
      <c r="F911" s="22" t="str">
        <f>LEFT(JV!I920&amp;"                                   ",35)</f>
        <v xml:space="preserve">0                                  </v>
      </c>
      <c r="G911" s="22" t="str">
        <f>IF((JV!G920&gt;0),"-",IF((JV!H920&gt;0),"+"," "))&amp;LEFT(JV!$F$5&amp;"  ",2)&amp;JV!$F$6&amp;"      "</f>
        <v xml:space="preserve">   Q      </v>
      </c>
      <c r="H911" s="22" t="str">
        <f>LEFT(JV!A920&amp;"      ",6)</f>
        <v xml:space="preserve">      </v>
      </c>
      <c r="I911" s="22" t="str">
        <f>LEFT(JV!B920&amp;"      ",6)</f>
        <v xml:space="preserve">      </v>
      </c>
      <c r="J911" s="22" t="str">
        <f>LEFT(JV!C920&amp;"      ",6)</f>
        <v xml:space="preserve">      </v>
      </c>
      <c r="K911" s="22" t="str">
        <f>LEFT(JV!D920&amp;"      ",6)</f>
        <v xml:space="preserve">      </v>
      </c>
      <c r="L911" s="22" t="str">
        <f>LEFT(JV!E920&amp;"      ",6)</f>
        <v xml:space="preserve">      </v>
      </c>
      <c r="M911" s="22" t="str">
        <f>LEFT(JV!F920&amp;"      ",6)</f>
        <v xml:space="preserve">01    </v>
      </c>
      <c r="N911" s="22" t="str">
        <f>LEFT(JV!M920&amp;"        ",8)&amp;LEFT(JV!N920&amp;"    ",4)&amp;LEFT(JV!O920&amp;"    ",4)&amp;LEFT(JV!P920&amp;" ",1)&amp;LEFT(JV!Q920&amp;"        ",8)&amp;LEFT(JV!R920&amp;" ",1)</f>
        <v xml:space="preserve">                          </v>
      </c>
    </row>
    <row r="912" spans="1:14" x14ac:dyDescent="0.2">
      <c r="A912" s="22" t="s">
        <v>976</v>
      </c>
      <c r="B912" s="22" t="str">
        <f>LEFT(JV!$C$4&amp;"        ",8)&amp;"        "&amp;2</f>
        <v>AUPLOAD         2</v>
      </c>
      <c r="C912" s="22" t="str">
        <f>LEFT((JV!$C$5&amp;" "),4)</f>
        <v>BD05</v>
      </c>
      <c r="D912" s="22" t="str">
        <f>LEFT((JV!J921&amp;"        "),8)</f>
        <v xml:space="preserve">        </v>
      </c>
      <c r="E912" s="22" t="str">
        <f>RIGHT("000000000000"&amp;(ROUND((JV!G921+JV!H921),2)*100),12)</f>
        <v>000000000000</v>
      </c>
      <c r="F912" s="22" t="str">
        <f>LEFT(JV!I921&amp;"                                   ",35)</f>
        <v xml:space="preserve">0                                  </v>
      </c>
      <c r="G912" s="22" t="str">
        <f>IF((JV!G921&gt;0),"-",IF((JV!H921&gt;0),"+"," "))&amp;LEFT(JV!$F$5&amp;"  ",2)&amp;JV!$F$6&amp;"      "</f>
        <v xml:space="preserve">   Q      </v>
      </c>
      <c r="H912" s="22" t="str">
        <f>LEFT(JV!A921&amp;"      ",6)</f>
        <v xml:space="preserve">      </v>
      </c>
      <c r="I912" s="22" t="str">
        <f>LEFT(JV!B921&amp;"      ",6)</f>
        <v xml:space="preserve">      </v>
      </c>
      <c r="J912" s="22" t="str">
        <f>LEFT(JV!C921&amp;"      ",6)</f>
        <v xml:space="preserve">      </v>
      </c>
      <c r="K912" s="22" t="str">
        <f>LEFT(JV!D921&amp;"      ",6)</f>
        <v xml:space="preserve">      </v>
      </c>
      <c r="L912" s="22" t="str">
        <f>LEFT(JV!E921&amp;"      ",6)</f>
        <v xml:space="preserve">      </v>
      </c>
      <c r="M912" s="22" t="str">
        <f>LEFT(JV!F921&amp;"      ",6)</f>
        <v xml:space="preserve">01    </v>
      </c>
      <c r="N912" s="22" t="str">
        <f>LEFT(JV!M921&amp;"        ",8)&amp;LEFT(JV!N921&amp;"    ",4)&amp;LEFT(JV!O921&amp;"    ",4)&amp;LEFT(JV!P921&amp;" ",1)&amp;LEFT(JV!Q921&amp;"        ",8)&amp;LEFT(JV!R921&amp;" ",1)</f>
        <v xml:space="preserve">                          </v>
      </c>
    </row>
    <row r="913" spans="1:14" x14ac:dyDescent="0.2">
      <c r="A913" s="22" t="s">
        <v>977</v>
      </c>
      <c r="B913" s="22" t="str">
        <f>LEFT(JV!$C$4&amp;"        ",8)&amp;"        "&amp;2</f>
        <v>AUPLOAD         2</v>
      </c>
      <c r="C913" s="22" t="str">
        <f>LEFT((JV!$C$5&amp;" "),4)</f>
        <v>BD05</v>
      </c>
      <c r="D913" s="22" t="str">
        <f>LEFT((JV!J922&amp;"        "),8)</f>
        <v xml:space="preserve">        </v>
      </c>
      <c r="E913" s="22" t="str">
        <f>RIGHT("000000000000"&amp;(ROUND((JV!G922+JV!H922),2)*100),12)</f>
        <v>000000000000</v>
      </c>
      <c r="F913" s="22" t="str">
        <f>LEFT(JV!I922&amp;"                                   ",35)</f>
        <v xml:space="preserve">0                                  </v>
      </c>
      <c r="G913" s="22" t="str">
        <f>IF((JV!G922&gt;0),"-",IF((JV!H922&gt;0),"+"," "))&amp;LEFT(JV!$F$5&amp;"  ",2)&amp;JV!$F$6&amp;"      "</f>
        <v xml:space="preserve">   Q      </v>
      </c>
      <c r="H913" s="22" t="str">
        <f>LEFT(JV!A922&amp;"      ",6)</f>
        <v xml:space="preserve">      </v>
      </c>
      <c r="I913" s="22" t="str">
        <f>LEFT(JV!B922&amp;"      ",6)</f>
        <v xml:space="preserve">      </v>
      </c>
      <c r="J913" s="22" t="str">
        <f>LEFT(JV!C922&amp;"      ",6)</f>
        <v xml:space="preserve">      </v>
      </c>
      <c r="K913" s="22" t="str">
        <f>LEFT(JV!D922&amp;"      ",6)</f>
        <v xml:space="preserve">      </v>
      </c>
      <c r="L913" s="22" t="str">
        <f>LEFT(JV!E922&amp;"      ",6)</f>
        <v xml:space="preserve">      </v>
      </c>
      <c r="M913" s="22" t="str">
        <f>LEFT(JV!F922&amp;"      ",6)</f>
        <v xml:space="preserve">01    </v>
      </c>
      <c r="N913" s="22" t="str">
        <f>LEFT(JV!M922&amp;"        ",8)&amp;LEFT(JV!N922&amp;"    ",4)&amp;LEFT(JV!O922&amp;"    ",4)&amp;LEFT(JV!P922&amp;" ",1)&amp;LEFT(JV!Q922&amp;"        ",8)&amp;LEFT(JV!R922&amp;" ",1)</f>
        <v xml:space="preserve">                          </v>
      </c>
    </row>
    <row r="914" spans="1:14" x14ac:dyDescent="0.2">
      <c r="A914" s="22" t="s">
        <v>978</v>
      </c>
      <c r="B914" s="22" t="str">
        <f>LEFT(JV!$C$4&amp;"        ",8)&amp;"        "&amp;2</f>
        <v>AUPLOAD         2</v>
      </c>
      <c r="C914" s="22" t="str">
        <f>LEFT((JV!$C$5&amp;" "),4)</f>
        <v>BD05</v>
      </c>
      <c r="D914" s="22" t="str">
        <f>LEFT((JV!J923&amp;"        "),8)</f>
        <v xml:space="preserve">        </v>
      </c>
      <c r="E914" s="22" t="str">
        <f>RIGHT("000000000000"&amp;(ROUND((JV!G923+JV!H923),2)*100),12)</f>
        <v>000000000000</v>
      </c>
      <c r="F914" s="22" t="str">
        <f>LEFT(JV!I923&amp;"                                   ",35)</f>
        <v xml:space="preserve">0                                  </v>
      </c>
      <c r="G914" s="22" t="str">
        <f>IF((JV!G923&gt;0),"-",IF((JV!H923&gt;0),"+"," "))&amp;LEFT(JV!$F$5&amp;"  ",2)&amp;JV!$F$6&amp;"      "</f>
        <v xml:space="preserve">   Q      </v>
      </c>
      <c r="H914" s="22" t="str">
        <f>LEFT(JV!A923&amp;"      ",6)</f>
        <v xml:space="preserve">      </v>
      </c>
      <c r="I914" s="22" t="str">
        <f>LEFT(JV!B923&amp;"      ",6)</f>
        <v xml:space="preserve">      </v>
      </c>
      <c r="J914" s="22" t="str">
        <f>LEFT(JV!C923&amp;"      ",6)</f>
        <v xml:space="preserve">      </v>
      </c>
      <c r="K914" s="22" t="str">
        <f>LEFT(JV!D923&amp;"      ",6)</f>
        <v xml:space="preserve">      </v>
      </c>
      <c r="L914" s="22" t="str">
        <f>LEFT(JV!E923&amp;"      ",6)</f>
        <v xml:space="preserve">      </v>
      </c>
      <c r="M914" s="22" t="str">
        <f>LEFT(JV!F923&amp;"      ",6)</f>
        <v xml:space="preserve">01    </v>
      </c>
      <c r="N914" s="22" t="str">
        <f>LEFT(JV!M923&amp;"        ",8)&amp;LEFT(JV!N923&amp;"    ",4)&amp;LEFT(JV!O923&amp;"    ",4)&amp;LEFT(JV!P923&amp;" ",1)&amp;LEFT(JV!Q923&amp;"        ",8)&amp;LEFT(JV!R923&amp;" ",1)</f>
        <v xml:space="preserve">                          </v>
      </c>
    </row>
    <row r="915" spans="1:14" x14ac:dyDescent="0.2">
      <c r="A915" s="22" t="s">
        <v>979</v>
      </c>
      <c r="B915" s="22" t="str">
        <f>LEFT(JV!$C$4&amp;"        ",8)&amp;"        "&amp;2</f>
        <v>AUPLOAD         2</v>
      </c>
      <c r="C915" s="22" t="str">
        <f>LEFT((JV!$C$5&amp;" "),4)</f>
        <v>BD05</v>
      </c>
      <c r="D915" s="22" t="str">
        <f>LEFT((JV!J924&amp;"        "),8)</f>
        <v xml:space="preserve">        </v>
      </c>
      <c r="E915" s="22" t="str">
        <f>RIGHT("000000000000"&amp;(ROUND((JV!G924+JV!H924),2)*100),12)</f>
        <v>000000000000</v>
      </c>
      <c r="F915" s="22" t="str">
        <f>LEFT(JV!I924&amp;"                                   ",35)</f>
        <v xml:space="preserve">0                                  </v>
      </c>
      <c r="G915" s="22" t="str">
        <f>IF((JV!G924&gt;0),"-",IF((JV!H924&gt;0),"+"," "))&amp;LEFT(JV!$F$5&amp;"  ",2)&amp;JV!$F$6&amp;"      "</f>
        <v xml:space="preserve">   Q      </v>
      </c>
      <c r="H915" s="22" t="str">
        <f>LEFT(JV!A924&amp;"      ",6)</f>
        <v xml:space="preserve">      </v>
      </c>
      <c r="I915" s="22" t="str">
        <f>LEFT(JV!B924&amp;"      ",6)</f>
        <v xml:space="preserve">      </v>
      </c>
      <c r="J915" s="22" t="str">
        <f>LEFT(JV!C924&amp;"      ",6)</f>
        <v xml:space="preserve">      </v>
      </c>
      <c r="K915" s="22" t="str">
        <f>LEFT(JV!D924&amp;"      ",6)</f>
        <v xml:space="preserve">      </v>
      </c>
      <c r="L915" s="22" t="str">
        <f>LEFT(JV!E924&amp;"      ",6)</f>
        <v xml:space="preserve">      </v>
      </c>
      <c r="M915" s="22" t="str">
        <f>LEFT(JV!F924&amp;"      ",6)</f>
        <v xml:space="preserve">01    </v>
      </c>
      <c r="N915" s="22" t="str">
        <f>LEFT(JV!M924&amp;"        ",8)&amp;LEFT(JV!N924&amp;"    ",4)&amp;LEFT(JV!O924&amp;"    ",4)&amp;LEFT(JV!P924&amp;" ",1)&amp;LEFT(JV!Q924&amp;"        ",8)&amp;LEFT(JV!R924&amp;" ",1)</f>
        <v xml:space="preserve">                          </v>
      </c>
    </row>
    <row r="916" spans="1:14" x14ac:dyDescent="0.2">
      <c r="A916" s="22" t="s">
        <v>980</v>
      </c>
      <c r="B916" s="22" t="str">
        <f>LEFT(JV!$C$4&amp;"        ",8)&amp;"        "&amp;2</f>
        <v>AUPLOAD         2</v>
      </c>
      <c r="C916" s="22" t="str">
        <f>LEFT((JV!$C$5&amp;" "),4)</f>
        <v>BD05</v>
      </c>
      <c r="D916" s="22" t="str">
        <f>LEFT((JV!J925&amp;"        "),8)</f>
        <v xml:space="preserve">        </v>
      </c>
      <c r="E916" s="22" t="str">
        <f>RIGHT("000000000000"&amp;(ROUND((JV!G925+JV!H925),2)*100),12)</f>
        <v>000000000000</v>
      </c>
      <c r="F916" s="22" t="str">
        <f>LEFT(JV!I925&amp;"                                   ",35)</f>
        <v xml:space="preserve">0                                  </v>
      </c>
      <c r="G916" s="22" t="str">
        <f>IF((JV!G925&gt;0),"-",IF((JV!H925&gt;0),"+"," "))&amp;LEFT(JV!$F$5&amp;"  ",2)&amp;JV!$F$6&amp;"      "</f>
        <v xml:space="preserve">   Q      </v>
      </c>
      <c r="H916" s="22" t="str">
        <f>LEFT(JV!A925&amp;"      ",6)</f>
        <v xml:space="preserve">      </v>
      </c>
      <c r="I916" s="22" t="str">
        <f>LEFT(JV!B925&amp;"      ",6)</f>
        <v xml:space="preserve">      </v>
      </c>
      <c r="J916" s="22" t="str">
        <f>LEFT(JV!C925&amp;"      ",6)</f>
        <v xml:space="preserve">      </v>
      </c>
      <c r="K916" s="22" t="str">
        <f>LEFT(JV!D925&amp;"      ",6)</f>
        <v xml:space="preserve">      </v>
      </c>
      <c r="L916" s="22" t="str">
        <f>LEFT(JV!E925&amp;"      ",6)</f>
        <v xml:space="preserve">      </v>
      </c>
      <c r="M916" s="22" t="str">
        <f>LEFT(JV!F925&amp;"      ",6)</f>
        <v xml:space="preserve">01    </v>
      </c>
      <c r="N916" s="22" t="str">
        <f>LEFT(JV!M925&amp;"        ",8)&amp;LEFT(JV!N925&amp;"    ",4)&amp;LEFT(JV!O925&amp;"    ",4)&amp;LEFT(JV!P925&amp;" ",1)&amp;LEFT(JV!Q925&amp;"        ",8)&amp;LEFT(JV!R925&amp;" ",1)</f>
        <v xml:space="preserve">                          </v>
      </c>
    </row>
    <row r="917" spans="1:14" x14ac:dyDescent="0.2">
      <c r="A917" s="22" t="s">
        <v>981</v>
      </c>
      <c r="B917" s="22" t="str">
        <f>LEFT(JV!$C$4&amp;"        ",8)&amp;"        "&amp;2</f>
        <v>AUPLOAD         2</v>
      </c>
      <c r="C917" s="22" t="str">
        <f>LEFT((JV!$C$5&amp;" "),4)</f>
        <v>BD05</v>
      </c>
      <c r="D917" s="22" t="str">
        <f>LEFT((JV!J926&amp;"        "),8)</f>
        <v xml:space="preserve">        </v>
      </c>
      <c r="E917" s="22" t="str">
        <f>RIGHT("000000000000"&amp;(ROUND((JV!G926+JV!H926),2)*100),12)</f>
        <v>000000000000</v>
      </c>
      <c r="F917" s="22" t="str">
        <f>LEFT(JV!I926&amp;"                                   ",35)</f>
        <v xml:space="preserve">0                                  </v>
      </c>
      <c r="G917" s="22" t="str">
        <f>IF((JV!G926&gt;0),"-",IF((JV!H926&gt;0),"+"," "))&amp;LEFT(JV!$F$5&amp;"  ",2)&amp;JV!$F$6&amp;"      "</f>
        <v xml:space="preserve">   Q      </v>
      </c>
      <c r="H917" s="22" t="str">
        <f>LEFT(JV!A926&amp;"      ",6)</f>
        <v xml:space="preserve">      </v>
      </c>
      <c r="I917" s="22" t="str">
        <f>LEFT(JV!B926&amp;"      ",6)</f>
        <v xml:space="preserve">      </v>
      </c>
      <c r="J917" s="22" t="str">
        <f>LEFT(JV!C926&amp;"      ",6)</f>
        <v xml:space="preserve">      </v>
      </c>
      <c r="K917" s="22" t="str">
        <f>LEFT(JV!D926&amp;"      ",6)</f>
        <v xml:space="preserve">      </v>
      </c>
      <c r="L917" s="22" t="str">
        <f>LEFT(JV!E926&amp;"      ",6)</f>
        <v xml:space="preserve">      </v>
      </c>
      <c r="M917" s="22" t="str">
        <f>LEFT(JV!F926&amp;"      ",6)</f>
        <v xml:space="preserve">01    </v>
      </c>
      <c r="N917" s="22" t="str">
        <f>LEFT(JV!M926&amp;"        ",8)&amp;LEFT(JV!N926&amp;"    ",4)&amp;LEFT(JV!O926&amp;"    ",4)&amp;LEFT(JV!P926&amp;" ",1)&amp;LEFT(JV!Q926&amp;"        ",8)&amp;LEFT(JV!R926&amp;" ",1)</f>
        <v xml:space="preserve">                          </v>
      </c>
    </row>
    <row r="918" spans="1:14" x14ac:dyDescent="0.2">
      <c r="A918" s="22" t="s">
        <v>982</v>
      </c>
      <c r="B918" s="22" t="str">
        <f>LEFT(JV!$C$4&amp;"        ",8)&amp;"        "&amp;2</f>
        <v>AUPLOAD         2</v>
      </c>
      <c r="C918" s="22" t="str">
        <f>LEFT((JV!$C$5&amp;" "),4)</f>
        <v>BD05</v>
      </c>
      <c r="D918" s="22" t="str">
        <f>LEFT((JV!J927&amp;"        "),8)</f>
        <v xml:space="preserve">        </v>
      </c>
      <c r="E918" s="22" t="str">
        <f>RIGHT("000000000000"&amp;(ROUND((JV!G927+JV!H927),2)*100),12)</f>
        <v>000000000000</v>
      </c>
      <c r="F918" s="22" t="str">
        <f>LEFT(JV!I927&amp;"                                   ",35)</f>
        <v xml:space="preserve">0                                  </v>
      </c>
      <c r="G918" s="22" t="str">
        <f>IF((JV!G927&gt;0),"-",IF((JV!H927&gt;0),"+"," "))&amp;LEFT(JV!$F$5&amp;"  ",2)&amp;JV!$F$6&amp;"      "</f>
        <v xml:space="preserve">   Q      </v>
      </c>
      <c r="H918" s="22" t="str">
        <f>LEFT(JV!A927&amp;"      ",6)</f>
        <v xml:space="preserve">      </v>
      </c>
      <c r="I918" s="22" t="str">
        <f>LEFT(JV!B927&amp;"      ",6)</f>
        <v xml:space="preserve">      </v>
      </c>
      <c r="J918" s="22" t="str">
        <f>LEFT(JV!C927&amp;"      ",6)</f>
        <v xml:space="preserve">      </v>
      </c>
      <c r="K918" s="22" t="str">
        <f>LEFT(JV!D927&amp;"      ",6)</f>
        <v xml:space="preserve">      </v>
      </c>
      <c r="L918" s="22" t="str">
        <f>LEFT(JV!E927&amp;"      ",6)</f>
        <v xml:space="preserve">      </v>
      </c>
      <c r="M918" s="22" t="str">
        <f>LEFT(JV!F927&amp;"      ",6)</f>
        <v xml:space="preserve">01    </v>
      </c>
      <c r="N918" s="22" t="str">
        <f>LEFT(JV!M927&amp;"        ",8)&amp;LEFT(JV!N927&amp;"    ",4)&amp;LEFT(JV!O927&amp;"    ",4)&amp;LEFT(JV!P927&amp;" ",1)&amp;LEFT(JV!Q927&amp;"        ",8)&amp;LEFT(JV!R927&amp;" ",1)</f>
        <v xml:space="preserve">                          </v>
      </c>
    </row>
    <row r="919" spans="1:14" x14ac:dyDescent="0.2">
      <c r="A919" s="22" t="s">
        <v>983</v>
      </c>
      <c r="B919" s="22" t="str">
        <f>LEFT(JV!$C$4&amp;"        ",8)&amp;"        "&amp;2</f>
        <v>AUPLOAD         2</v>
      </c>
      <c r="C919" s="22" t="str">
        <f>LEFT((JV!$C$5&amp;" "),4)</f>
        <v>BD05</v>
      </c>
      <c r="D919" s="22" t="str">
        <f>LEFT((JV!J928&amp;"        "),8)</f>
        <v xml:space="preserve">        </v>
      </c>
      <c r="E919" s="22" t="str">
        <f>RIGHT("000000000000"&amp;(ROUND((JV!G928+JV!H928),2)*100),12)</f>
        <v>000000000000</v>
      </c>
      <c r="F919" s="22" t="str">
        <f>LEFT(JV!I928&amp;"                                   ",35)</f>
        <v xml:space="preserve">0                                  </v>
      </c>
      <c r="G919" s="22" t="str">
        <f>IF((JV!G928&gt;0),"-",IF((JV!H928&gt;0),"+"," "))&amp;LEFT(JV!$F$5&amp;"  ",2)&amp;JV!$F$6&amp;"      "</f>
        <v xml:space="preserve">   Q      </v>
      </c>
      <c r="H919" s="22" t="str">
        <f>LEFT(JV!A928&amp;"      ",6)</f>
        <v xml:space="preserve">      </v>
      </c>
      <c r="I919" s="22" t="str">
        <f>LEFT(JV!B928&amp;"      ",6)</f>
        <v xml:space="preserve">      </v>
      </c>
      <c r="J919" s="22" t="str">
        <f>LEFT(JV!C928&amp;"      ",6)</f>
        <v xml:space="preserve">      </v>
      </c>
      <c r="K919" s="22" t="str">
        <f>LEFT(JV!D928&amp;"      ",6)</f>
        <v xml:space="preserve">      </v>
      </c>
      <c r="L919" s="22" t="str">
        <f>LEFT(JV!E928&amp;"      ",6)</f>
        <v xml:space="preserve">      </v>
      </c>
      <c r="M919" s="22" t="str">
        <f>LEFT(JV!F928&amp;"      ",6)</f>
        <v xml:space="preserve">01    </v>
      </c>
      <c r="N919" s="22" t="str">
        <f>LEFT(JV!M928&amp;"        ",8)&amp;LEFT(JV!N928&amp;"    ",4)&amp;LEFT(JV!O928&amp;"    ",4)&amp;LEFT(JV!P928&amp;" ",1)&amp;LEFT(JV!Q928&amp;"        ",8)&amp;LEFT(JV!R928&amp;" ",1)</f>
        <v xml:space="preserve">                          </v>
      </c>
    </row>
    <row r="920" spans="1:14" x14ac:dyDescent="0.2">
      <c r="A920" s="22" t="s">
        <v>984</v>
      </c>
      <c r="B920" s="22" t="str">
        <f>LEFT(JV!$C$4&amp;"        ",8)&amp;"        "&amp;2</f>
        <v>AUPLOAD         2</v>
      </c>
      <c r="C920" s="22" t="str">
        <f>LEFT((JV!$C$5&amp;" "),4)</f>
        <v>BD05</v>
      </c>
      <c r="D920" s="22" t="str">
        <f>LEFT((JV!J929&amp;"        "),8)</f>
        <v xml:space="preserve">        </v>
      </c>
      <c r="E920" s="22" t="str">
        <f>RIGHT("000000000000"&amp;(ROUND((JV!G929+JV!H929),2)*100),12)</f>
        <v>000000000000</v>
      </c>
      <c r="F920" s="22" t="str">
        <f>LEFT(JV!I929&amp;"                                   ",35)</f>
        <v xml:space="preserve">0                                  </v>
      </c>
      <c r="G920" s="22" t="str">
        <f>IF((JV!G929&gt;0),"-",IF((JV!H929&gt;0),"+"," "))&amp;LEFT(JV!$F$5&amp;"  ",2)&amp;JV!$F$6&amp;"      "</f>
        <v xml:space="preserve">   Q      </v>
      </c>
      <c r="H920" s="22" t="str">
        <f>LEFT(JV!A929&amp;"      ",6)</f>
        <v xml:space="preserve">      </v>
      </c>
      <c r="I920" s="22" t="str">
        <f>LEFT(JV!B929&amp;"      ",6)</f>
        <v xml:space="preserve">      </v>
      </c>
      <c r="J920" s="22" t="str">
        <f>LEFT(JV!C929&amp;"      ",6)</f>
        <v xml:space="preserve">      </v>
      </c>
      <c r="K920" s="22" t="str">
        <f>LEFT(JV!D929&amp;"      ",6)</f>
        <v xml:space="preserve">      </v>
      </c>
      <c r="L920" s="22" t="str">
        <f>LEFT(JV!E929&amp;"      ",6)</f>
        <v xml:space="preserve">      </v>
      </c>
      <c r="M920" s="22" t="str">
        <f>LEFT(JV!F929&amp;"      ",6)</f>
        <v xml:space="preserve">01    </v>
      </c>
      <c r="N920" s="22" t="str">
        <f>LEFT(JV!M929&amp;"        ",8)&amp;LEFT(JV!N929&amp;"    ",4)&amp;LEFT(JV!O929&amp;"    ",4)&amp;LEFT(JV!P929&amp;" ",1)&amp;LEFT(JV!Q929&amp;"        ",8)&amp;LEFT(JV!R929&amp;" ",1)</f>
        <v xml:space="preserve">                          </v>
      </c>
    </row>
    <row r="921" spans="1:14" x14ac:dyDescent="0.2">
      <c r="A921" s="22" t="s">
        <v>985</v>
      </c>
      <c r="B921" s="22" t="str">
        <f>LEFT(JV!$C$4&amp;"        ",8)&amp;"        "&amp;2</f>
        <v>AUPLOAD         2</v>
      </c>
      <c r="C921" s="22" t="str">
        <f>LEFT((JV!$C$5&amp;" "),4)</f>
        <v>BD05</v>
      </c>
      <c r="D921" s="22" t="str">
        <f>LEFT((JV!J930&amp;"        "),8)</f>
        <v xml:space="preserve">        </v>
      </c>
      <c r="E921" s="22" t="str">
        <f>RIGHT("000000000000"&amp;(ROUND((JV!G930+JV!H930),2)*100),12)</f>
        <v>000000000000</v>
      </c>
      <c r="F921" s="22" t="str">
        <f>LEFT(JV!I930&amp;"                                   ",35)</f>
        <v xml:space="preserve">0                                  </v>
      </c>
      <c r="G921" s="22" t="str">
        <f>IF((JV!G930&gt;0),"-",IF((JV!H930&gt;0),"+"," "))&amp;LEFT(JV!$F$5&amp;"  ",2)&amp;JV!$F$6&amp;"      "</f>
        <v xml:space="preserve">   Q      </v>
      </c>
      <c r="H921" s="22" t="str">
        <f>LEFT(JV!A930&amp;"      ",6)</f>
        <v xml:space="preserve">      </v>
      </c>
      <c r="I921" s="22" t="str">
        <f>LEFT(JV!B930&amp;"      ",6)</f>
        <v xml:space="preserve">      </v>
      </c>
      <c r="J921" s="22" t="str">
        <f>LEFT(JV!C930&amp;"      ",6)</f>
        <v xml:space="preserve">      </v>
      </c>
      <c r="K921" s="22" t="str">
        <f>LEFT(JV!D930&amp;"      ",6)</f>
        <v xml:space="preserve">      </v>
      </c>
      <c r="L921" s="22" t="str">
        <f>LEFT(JV!E930&amp;"      ",6)</f>
        <v xml:space="preserve">      </v>
      </c>
      <c r="M921" s="22" t="str">
        <f>LEFT(JV!F930&amp;"      ",6)</f>
        <v xml:space="preserve">01    </v>
      </c>
      <c r="N921" s="22" t="str">
        <f>LEFT(JV!M930&amp;"        ",8)&amp;LEFT(JV!N930&amp;"    ",4)&amp;LEFT(JV!O930&amp;"    ",4)&amp;LEFT(JV!P930&amp;" ",1)&amp;LEFT(JV!Q930&amp;"        ",8)&amp;LEFT(JV!R930&amp;" ",1)</f>
        <v xml:space="preserve">                          </v>
      </c>
    </row>
    <row r="922" spans="1:14" x14ac:dyDescent="0.2">
      <c r="A922" s="22" t="s">
        <v>986</v>
      </c>
      <c r="B922" s="22" t="str">
        <f>LEFT(JV!$C$4&amp;"        ",8)&amp;"        "&amp;2</f>
        <v>AUPLOAD         2</v>
      </c>
      <c r="C922" s="22" t="str">
        <f>LEFT((JV!$C$5&amp;" "),4)</f>
        <v>BD05</v>
      </c>
      <c r="D922" s="22" t="str">
        <f>LEFT((JV!J931&amp;"        "),8)</f>
        <v xml:space="preserve">        </v>
      </c>
      <c r="E922" s="22" t="str">
        <f>RIGHT("000000000000"&amp;(ROUND((JV!G931+JV!H931),2)*100),12)</f>
        <v>000000000000</v>
      </c>
      <c r="F922" s="22" t="str">
        <f>LEFT(JV!I931&amp;"                                   ",35)</f>
        <v xml:space="preserve">0                                  </v>
      </c>
      <c r="G922" s="22" t="str">
        <f>IF((JV!G931&gt;0),"-",IF((JV!H931&gt;0),"+"," "))&amp;LEFT(JV!$F$5&amp;"  ",2)&amp;JV!$F$6&amp;"      "</f>
        <v xml:space="preserve">   Q      </v>
      </c>
      <c r="H922" s="22" t="str">
        <f>LEFT(JV!A931&amp;"      ",6)</f>
        <v xml:space="preserve">      </v>
      </c>
      <c r="I922" s="22" t="str">
        <f>LEFT(JV!B931&amp;"      ",6)</f>
        <v xml:space="preserve">      </v>
      </c>
      <c r="J922" s="22" t="str">
        <f>LEFT(JV!C931&amp;"      ",6)</f>
        <v xml:space="preserve">      </v>
      </c>
      <c r="K922" s="22" t="str">
        <f>LEFT(JV!D931&amp;"      ",6)</f>
        <v xml:space="preserve">      </v>
      </c>
      <c r="L922" s="22" t="str">
        <f>LEFT(JV!E931&amp;"      ",6)</f>
        <v xml:space="preserve">      </v>
      </c>
      <c r="M922" s="22" t="str">
        <f>LEFT(JV!F931&amp;"      ",6)</f>
        <v xml:space="preserve">01    </v>
      </c>
      <c r="N922" s="22" t="str">
        <f>LEFT(JV!M931&amp;"        ",8)&amp;LEFT(JV!N931&amp;"    ",4)&amp;LEFT(JV!O931&amp;"    ",4)&amp;LEFT(JV!P931&amp;" ",1)&amp;LEFT(JV!Q931&amp;"        ",8)&amp;LEFT(JV!R931&amp;" ",1)</f>
        <v xml:space="preserve">                          </v>
      </c>
    </row>
    <row r="923" spans="1:14" x14ac:dyDescent="0.2">
      <c r="A923" s="22" t="s">
        <v>987</v>
      </c>
      <c r="B923" s="22" t="str">
        <f>LEFT(JV!$C$4&amp;"        ",8)&amp;"        "&amp;2</f>
        <v>AUPLOAD         2</v>
      </c>
      <c r="C923" s="22" t="str">
        <f>LEFT((JV!$C$5&amp;" "),4)</f>
        <v>BD05</v>
      </c>
      <c r="D923" s="22" t="str">
        <f>LEFT((JV!J932&amp;"        "),8)</f>
        <v xml:space="preserve">        </v>
      </c>
      <c r="E923" s="22" t="str">
        <f>RIGHT("000000000000"&amp;(ROUND((JV!G932+JV!H932),2)*100),12)</f>
        <v>000000000000</v>
      </c>
      <c r="F923" s="22" t="str">
        <f>LEFT(JV!I932&amp;"                                   ",35)</f>
        <v xml:space="preserve">0                                  </v>
      </c>
      <c r="G923" s="22" t="str">
        <f>IF((JV!G932&gt;0),"-",IF((JV!H932&gt;0),"+"," "))&amp;LEFT(JV!$F$5&amp;"  ",2)&amp;JV!$F$6&amp;"      "</f>
        <v xml:space="preserve">   Q      </v>
      </c>
      <c r="H923" s="22" t="str">
        <f>LEFT(JV!A932&amp;"      ",6)</f>
        <v xml:space="preserve">      </v>
      </c>
      <c r="I923" s="22" t="str">
        <f>LEFT(JV!B932&amp;"      ",6)</f>
        <v xml:space="preserve">      </v>
      </c>
      <c r="J923" s="22" t="str">
        <f>LEFT(JV!C932&amp;"      ",6)</f>
        <v xml:space="preserve">      </v>
      </c>
      <c r="K923" s="22" t="str">
        <f>LEFT(JV!D932&amp;"      ",6)</f>
        <v xml:space="preserve">      </v>
      </c>
      <c r="L923" s="22" t="str">
        <f>LEFT(JV!E932&amp;"      ",6)</f>
        <v xml:space="preserve">      </v>
      </c>
      <c r="M923" s="22" t="str">
        <f>LEFT(JV!F932&amp;"      ",6)</f>
        <v xml:space="preserve">01    </v>
      </c>
      <c r="N923" s="22" t="str">
        <f>LEFT(JV!M932&amp;"        ",8)&amp;LEFT(JV!N932&amp;"    ",4)&amp;LEFT(JV!O932&amp;"    ",4)&amp;LEFT(JV!P932&amp;" ",1)&amp;LEFT(JV!Q932&amp;"        ",8)&amp;LEFT(JV!R932&amp;" ",1)</f>
        <v xml:space="preserve">                          </v>
      </c>
    </row>
    <row r="924" spans="1:14" x14ac:dyDescent="0.2">
      <c r="A924" s="22" t="s">
        <v>988</v>
      </c>
      <c r="B924" s="22" t="str">
        <f>LEFT(JV!$C$4&amp;"        ",8)&amp;"        "&amp;2</f>
        <v>AUPLOAD         2</v>
      </c>
      <c r="C924" s="22" t="str">
        <f>LEFT((JV!$C$5&amp;" "),4)</f>
        <v>BD05</v>
      </c>
      <c r="D924" s="22" t="str">
        <f>LEFT((JV!J933&amp;"        "),8)</f>
        <v xml:space="preserve">        </v>
      </c>
      <c r="E924" s="22" t="str">
        <f>RIGHT("000000000000"&amp;(ROUND((JV!G933+JV!H933),2)*100),12)</f>
        <v>000000000000</v>
      </c>
      <c r="F924" s="22" t="str">
        <f>LEFT(JV!I933&amp;"                                   ",35)</f>
        <v xml:space="preserve">0                                  </v>
      </c>
      <c r="G924" s="22" t="str">
        <f>IF((JV!G933&gt;0),"-",IF((JV!H933&gt;0),"+"," "))&amp;LEFT(JV!$F$5&amp;"  ",2)&amp;JV!$F$6&amp;"      "</f>
        <v xml:space="preserve">   Q      </v>
      </c>
      <c r="H924" s="22" t="str">
        <f>LEFT(JV!A933&amp;"      ",6)</f>
        <v xml:space="preserve">      </v>
      </c>
      <c r="I924" s="22" t="str">
        <f>LEFT(JV!B933&amp;"      ",6)</f>
        <v xml:space="preserve">      </v>
      </c>
      <c r="J924" s="22" t="str">
        <f>LEFT(JV!C933&amp;"      ",6)</f>
        <v xml:space="preserve">      </v>
      </c>
      <c r="K924" s="22" t="str">
        <f>LEFT(JV!D933&amp;"      ",6)</f>
        <v xml:space="preserve">      </v>
      </c>
      <c r="L924" s="22" t="str">
        <f>LEFT(JV!E933&amp;"      ",6)</f>
        <v xml:space="preserve">      </v>
      </c>
      <c r="M924" s="22" t="str">
        <f>LEFT(JV!F933&amp;"      ",6)</f>
        <v xml:space="preserve">01    </v>
      </c>
      <c r="N924" s="22" t="str">
        <f>LEFT(JV!M933&amp;"        ",8)&amp;LEFT(JV!N933&amp;"    ",4)&amp;LEFT(JV!O933&amp;"    ",4)&amp;LEFT(JV!P933&amp;" ",1)&amp;LEFT(JV!Q933&amp;"        ",8)&amp;LEFT(JV!R933&amp;" ",1)</f>
        <v xml:space="preserve">                          </v>
      </c>
    </row>
    <row r="925" spans="1:14" x14ac:dyDescent="0.2">
      <c r="A925" s="22" t="s">
        <v>989</v>
      </c>
      <c r="B925" s="22" t="str">
        <f>LEFT(JV!$C$4&amp;"        ",8)&amp;"        "&amp;2</f>
        <v>AUPLOAD         2</v>
      </c>
      <c r="C925" s="22" t="str">
        <f>LEFT((JV!$C$5&amp;" "),4)</f>
        <v>BD05</v>
      </c>
      <c r="D925" s="22" t="str">
        <f>LEFT((JV!J934&amp;"        "),8)</f>
        <v xml:space="preserve">        </v>
      </c>
      <c r="E925" s="22" t="str">
        <f>RIGHT("000000000000"&amp;(ROUND((JV!G934+JV!H934),2)*100),12)</f>
        <v>000000000000</v>
      </c>
      <c r="F925" s="22" t="str">
        <f>LEFT(JV!I934&amp;"                                   ",35)</f>
        <v xml:space="preserve">0                                  </v>
      </c>
      <c r="G925" s="22" t="str">
        <f>IF((JV!G934&gt;0),"-",IF((JV!H934&gt;0),"+"," "))&amp;LEFT(JV!$F$5&amp;"  ",2)&amp;JV!$F$6&amp;"      "</f>
        <v xml:space="preserve">   Q      </v>
      </c>
      <c r="H925" s="22" t="str">
        <f>LEFT(JV!A934&amp;"      ",6)</f>
        <v xml:space="preserve">      </v>
      </c>
      <c r="I925" s="22" t="str">
        <f>LEFT(JV!B934&amp;"      ",6)</f>
        <v xml:space="preserve">      </v>
      </c>
      <c r="J925" s="22" t="str">
        <f>LEFT(JV!C934&amp;"      ",6)</f>
        <v xml:space="preserve">      </v>
      </c>
      <c r="K925" s="22" t="str">
        <f>LEFT(JV!D934&amp;"      ",6)</f>
        <v xml:space="preserve">      </v>
      </c>
      <c r="L925" s="22" t="str">
        <f>LEFT(JV!E934&amp;"      ",6)</f>
        <v xml:space="preserve">      </v>
      </c>
      <c r="M925" s="22" t="str">
        <f>LEFT(JV!F934&amp;"      ",6)</f>
        <v xml:space="preserve">01    </v>
      </c>
      <c r="N925" s="22" t="str">
        <f>LEFT(JV!M934&amp;"        ",8)&amp;LEFT(JV!N934&amp;"    ",4)&amp;LEFT(JV!O934&amp;"    ",4)&amp;LEFT(JV!P934&amp;" ",1)&amp;LEFT(JV!Q934&amp;"        ",8)&amp;LEFT(JV!R934&amp;" ",1)</f>
        <v xml:space="preserve">                          </v>
      </c>
    </row>
    <row r="926" spans="1:14" x14ac:dyDescent="0.2">
      <c r="A926" s="22" t="s">
        <v>990</v>
      </c>
      <c r="B926" s="22" t="str">
        <f>LEFT(JV!$C$4&amp;"        ",8)&amp;"        "&amp;2</f>
        <v>AUPLOAD         2</v>
      </c>
      <c r="C926" s="22" t="str">
        <f>LEFT((JV!$C$5&amp;" "),4)</f>
        <v>BD05</v>
      </c>
      <c r="D926" s="22" t="str">
        <f>LEFT((JV!J935&amp;"        "),8)</f>
        <v xml:space="preserve">        </v>
      </c>
      <c r="E926" s="22" t="str">
        <f>RIGHT("000000000000"&amp;(ROUND((JV!G935+JV!H935),2)*100),12)</f>
        <v>000000000000</v>
      </c>
      <c r="F926" s="22" t="str">
        <f>LEFT(JV!I935&amp;"                                   ",35)</f>
        <v xml:space="preserve">0                                  </v>
      </c>
      <c r="G926" s="22" t="str">
        <f>IF((JV!G935&gt;0),"-",IF((JV!H935&gt;0),"+"," "))&amp;LEFT(JV!$F$5&amp;"  ",2)&amp;JV!$F$6&amp;"      "</f>
        <v xml:space="preserve">   Q      </v>
      </c>
      <c r="H926" s="22" t="str">
        <f>LEFT(JV!A935&amp;"      ",6)</f>
        <v xml:space="preserve">      </v>
      </c>
      <c r="I926" s="22" t="str">
        <f>LEFT(JV!B935&amp;"      ",6)</f>
        <v xml:space="preserve">      </v>
      </c>
      <c r="J926" s="22" t="str">
        <f>LEFT(JV!C935&amp;"      ",6)</f>
        <v xml:space="preserve">      </v>
      </c>
      <c r="K926" s="22" t="str">
        <f>LEFT(JV!D935&amp;"      ",6)</f>
        <v xml:space="preserve">      </v>
      </c>
      <c r="L926" s="22" t="str">
        <f>LEFT(JV!E935&amp;"      ",6)</f>
        <v xml:space="preserve">      </v>
      </c>
      <c r="M926" s="22" t="str">
        <f>LEFT(JV!F935&amp;"      ",6)</f>
        <v xml:space="preserve">01    </v>
      </c>
      <c r="N926" s="22" t="str">
        <f>LEFT(JV!M935&amp;"        ",8)&amp;LEFT(JV!N935&amp;"    ",4)&amp;LEFT(JV!O935&amp;"    ",4)&amp;LEFT(JV!P935&amp;" ",1)&amp;LEFT(JV!Q935&amp;"        ",8)&amp;LEFT(JV!R935&amp;" ",1)</f>
        <v xml:space="preserve">                          </v>
      </c>
    </row>
    <row r="927" spans="1:14" x14ac:dyDescent="0.2">
      <c r="A927" s="22" t="s">
        <v>991</v>
      </c>
      <c r="B927" s="22" t="str">
        <f>LEFT(JV!$C$4&amp;"        ",8)&amp;"        "&amp;2</f>
        <v>AUPLOAD         2</v>
      </c>
      <c r="C927" s="22" t="str">
        <f>LEFT((JV!$C$5&amp;" "),4)</f>
        <v>BD05</v>
      </c>
      <c r="D927" s="22" t="str">
        <f>LEFT((JV!J936&amp;"        "),8)</f>
        <v xml:space="preserve">        </v>
      </c>
      <c r="E927" s="22" t="str">
        <f>RIGHT("000000000000"&amp;(ROUND((JV!G936+JV!H936),2)*100),12)</f>
        <v>000000000000</v>
      </c>
      <c r="F927" s="22" t="str">
        <f>LEFT(JV!I936&amp;"                                   ",35)</f>
        <v xml:space="preserve">0                                  </v>
      </c>
      <c r="G927" s="22" t="str">
        <f>IF((JV!G936&gt;0),"-",IF((JV!H936&gt;0),"+"," "))&amp;LEFT(JV!$F$5&amp;"  ",2)&amp;JV!$F$6&amp;"      "</f>
        <v xml:space="preserve">   Q      </v>
      </c>
      <c r="H927" s="22" t="str">
        <f>LEFT(JV!A936&amp;"      ",6)</f>
        <v xml:space="preserve">      </v>
      </c>
      <c r="I927" s="22" t="str">
        <f>LEFT(JV!B936&amp;"      ",6)</f>
        <v xml:space="preserve">      </v>
      </c>
      <c r="J927" s="22" t="str">
        <f>LEFT(JV!C936&amp;"      ",6)</f>
        <v xml:space="preserve">      </v>
      </c>
      <c r="K927" s="22" t="str">
        <f>LEFT(JV!D936&amp;"      ",6)</f>
        <v xml:space="preserve">      </v>
      </c>
      <c r="L927" s="22" t="str">
        <f>LEFT(JV!E936&amp;"      ",6)</f>
        <v xml:space="preserve">      </v>
      </c>
      <c r="M927" s="22" t="str">
        <f>LEFT(JV!F936&amp;"      ",6)</f>
        <v xml:space="preserve">01    </v>
      </c>
      <c r="N927" s="22" t="str">
        <f>LEFT(JV!M936&amp;"        ",8)&amp;LEFT(JV!N936&amp;"    ",4)&amp;LEFT(JV!O936&amp;"    ",4)&amp;LEFT(JV!P936&amp;" ",1)&amp;LEFT(JV!Q936&amp;"        ",8)&amp;LEFT(JV!R936&amp;" ",1)</f>
        <v xml:space="preserve">                          </v>
      </c>
    </row>
    <row r="928" spans="1:14" x14ac:dyDescent="0.2">
      <c r="A928" s="22" t="s">
        <v>992</v>
      </c>
      <c r="B928" s="22" t="str">
        <f>LEFT(JV!$C$4&amp;"        ",8)&amp;"        "&amp;2</f>
        <v>AUPLOAD         2</v>
      </c>
      <c r="C928" s="22" t="str">
        <f>LEFT((JV!$C$5&amp;" "),4)</f>
        <v>BD05</v>
      </c>
      <c r="D928" s="22" t="str">
        <f>LEFT((JV!J937&amp;"        "),8)</f>
        <v xml:space="preserve">        </v>
      </c>
      <c r="E928" s="22" t="str">
        <f>RIGHT("000000000000"&amp;(ROUND((JV!G937+JV!H937),2)*100),12)</f>
        <v>000000000000</v>
      </c>
      <c r="F928" s="22" t="str">
        <f>LEFT(JV!I937&amp;"                                   ",35)</f>
        <v xml:space="preserve">0                                  </v>
      </c>
      <c r="G928" s="22" t="str">
        <f>IF((JV!G937&gt;0),"-",IF((JV!H937&gt;0),"+"," "))&amp;LEFT(JV!$F$5&amp;"  ",2)&amp;JV!$F$6&amp;"      "</f>
        <v xml:space="preserve">   Q      </v>
      </c>
      <c r="H928" s="22" t="str">
        <f>LEFT(JV!A937&amp;"      ",6)</f>
        <v xml:space="preserve">      </v>
      </c>
      <c r="I928" s="22" t="str">
        <f>LEFT(JV!B937&amp;"      ",6)</f>
        <v xml:space="preserve">      </v>
      </c>
      <c r="J928" s="22" t="str">
        <f>LEFT(JV!C937&amp;"      ",6)</f>
        <v xml:space="preserve">      </v>
      </c>
      <c r="K928" s="22" t="str">
        <f>LEFT(JV!D937&amp;"      ",6)</f>
        <v xml:space="preserve">      </v>
      </c>
      <c r="L928" s="22" t="str">
        <f>LEFT(JV!E937&amp;"      ",6)</f>
        <v xml:space="preserve">      </v>
      </c>
      <c r="M928" s="22" t="str">
        <f>LEFT(JV!F937&amp;"      ",6)</f>
        <v xml:space="preserve">01    </v>
      </c>
      <c r="N928" s="22" t="str">
        <f>LEFT(JV!M937&amp;"        ",8)&amp;LEFT(JV!N937&amp;"    ",4)&amp;LEFT(JV!O937&amp;"    ",4)&amp;LEFT(JV!P937&amp;" ",1)&amp;LEFT(JV!Q937&amp;"        ",8)&amp;LEFT(JV!R937&amp;" ",1)</f>
        <v xml:space="preserve">                          </v>
      </c>
    </row>
    <row r="929" spans="1:14" x14ac:dyDescent="0.2">
      <c r="A929" s="22" t="s">
        <v>993</v>
      </c>
      <c r="B929" s="22" t="str">
        <f>LEFT(JV!$C$4&amp;"        ",8)&amp;"        "&amp;2</f>
        <v>AUPLOAD         2</v>
      </c>
      <c r="C929" s="22" t="str">
        <f>LEFT((JV!$C$5&amp;" "),4)</f>
        <v>BD05</v>
      </c>
      <c r="D929" s="22" t="str">
        <f>LEFT((JV!J938&amp;"        "),8)</f>
        <v xml:space="preserve">        </v>
      </c>
      <c r="E929" s="22" t="str">
        <f>RIGHT("000000000000"&amp;(ROUND((JV!G938+JV!H938),2)*100),12)</f>
        <v>000000000000</v>
      </c>
      <c r="F929" s="22" t="str">
        <f>LEFT(JV!I938&amp;"                                   ",35)</f>
        <v xml:space="preserve">0                                  </v>
      </c>
      <c r="G929" s="22" t="str">
        <f>IF((JV!G938&gt;0),"-",IF((JV!H938&gt;0),"+"," "))&amp;LEFT(JV!$F$5&amp;"  ",2)&amp;JV!$F$6&amp;"      "</f>
        <v xml:space="preserve">   Q      </v>
      </c>
      <c r="H929" s="22" t="str">
        <f>LEFT(JV!A938&amp;"      ",6)</f>
        <v xml:space="preserve">      </v>
      </c>
      <c r="I929" s="22" t="str">
        <f>LEFT(JV!B938&amp;"      ",6)</f>
        <v xml:space="preserve">      </v>
      </c>
      <c r="J929" s="22" t="str">
        <f>LEFT(JV!C938&amp;"      ",6)</f>
        <v xml:space="preserve">      </v>
      </c>
      <c r="K929" s="22" t="str">
        <f>LEFT(JV!D938&amp;"      ",6)</f>
        <v xml:space="preserve">      </v>
      </c>
      <c r="L929" s="22" t="str">
        <f>LEFT(JV!E938&amp;"      ",6)</f>
        <v xml:space="preserve">      </v>
      </c>
      <c r="M929" s="22" t="str">
        <f>LEFT(JV!F938&amp;"      ",6)</f>
        <v xml:space="preserve">01    </v>
      </c>
      <c r="N929" s="22" t="str">
        <f>LEFT(JV!M938&amp;"        ",8)&amp;LEFT(JV!N938&amp;"    ",4)&amp;LEFT(JV!O938&amp;"    ",4)&amp;LEFT(JV!P938&amp;" ",1)&amp;LEFT(JV!Q938&amp;"        ",8)&amp;LEFT(JV!R938&amp;" ",1)</f>
        <v xml:space="preserve">                          </v>
      </c>
    </row>
    <row r="930" spans="1:14" x14ac:dyDescent="0.2">
      <c r="A930" s="22" t="s">
        <v>994</v>
      </c>
      <c r="B930" s="22" t="str">
        <f>LEFT(JV!$C$4&amp;"        ",8)&amp;"        "&amp;2</f>
        <v>AUPLOAD         2</v>
      </c>
      <c r="C930" s="22" t="str">
        <f>LEFT((JV!$C$5&amp;" "),4)</f>
        <v>BD05</v>
      </c>
      <c r="D930" s="22" t="str">
        <f>LEFT((JV!J939&amp;"        "),8)</f>
        <v xml:space="preserve">        </v>
      </c>
      <c r="E930" s="22" t="str">
        <f>RIGHT("000000000000"&amp;(ROUND((JV!G939+JV!H939),2)*100),12)</f>
        <v>000000000000</v>
      </c>
      <c r="F930" s="22" t="str">
        <f>LEFT(JV!I939&amp;"                                   ",35)</f>
        <v xml:space="preserve">0                                  </v>
      </c>
      <c r="G930" s="22" t="str">
        <f>IF((JV!G939&gt;0),"-",IF((JV!H939&gt;0),"+"," "))&amp;LEFT(JV!$F$5&amp;"  ",2)&amp;JV!$F$6&amp;"      "</f>
        <v xml:space="preserve">   Q      </v>
      </c>
      <c r="H930" s="22" t="str">
        <f>LEFT(JV!A939&amp;"      ",6)</f>
        <v xml:space="preserve">      </v>
      </c>
      <c r="I930" s="22" t="str">
        <f>LEFT(JV!B939&amp;"      ",6)</f>
        <v xml:space="preserve">      </v>
      </c>
      <c r="J930" s="22" t="str">
        <f>LEFT(JV!C939&amp;"      ",6)</f>
        <v xml:space="preserve">      </v>
      </c>
      <c r="K930" s="22" t="str">
        <f>LEFT(JV!D939&amp;"      ",6)</f>
        <v xml:space="preserve">      </v>
      </c>
      <c r="L930" s="22" t="str">
        <f>LEFT(JV!E939&amp;"      ",6)</f>
        <v xml:space="preserve">      </v>
      </c>
      <c r="M930" s="22" t="str">
        <f>LEFT(JV!F939&amp;"      ",6)</f>
        <v xml:space="preserve">01    </v>
      </c>
      <c r="N930" s="22" t="str">
        <f>LEFT(JV!M939&amp;"        ",8)&amp;LEFT(JV!N939&amp;"    ",4)&amp;LEFT(JV!O939&amp;"    ",4)&amp;LEFT(JV!P939&amp;" ",1)&amp;LEFT(JV!Q939&amp;"        ",8)&amp;LEFT(JV!R939&amp;" ",1)</f>
        <v xml:space="preserve">                          </v>
      </c>
    </row>
    <row r="931" spans="1:14" x14ac:dyDescent="0.2">
      <c r="A931" s="22" t="s">
        <v>995</v>
      </c>
      <c r="B931" s="22" t="str">
        <f>LEFT(JV!$C$4&amp;"        ",8)&amp;"        "&amp;2</f>
        <v>AUPLOAD         2</v>
      </c>
      <c r="C931" s="22" t="str">
        <f>LEFT((JV!$C$5&amp;" "),4)</f>
        <v>BD05</v>
      </c>
      <c r="D931" s="22" t="str">
        <f>LEFT((JV!J940&amp;"        "),8)</f>
        <v xml:space="preserve">        </v>
      </c>
      <c r="E931" s="22" t="str">
        <f>RIGHT("000000000000"&amp;(ROUND((JV!G940+JV!H940),2)*100),12)</f>
        <v>000000000000</v>
      </c>
      <c r="F931" s="22" t="str">
        <f>LEFT(JV!I940&amp;"                                   ",35)</f>
        <v xml:space="preserve">0                                  </v>
      </c>
      <c r="G931" s="22" t="str">
        <f>IF((JV!G940&gt;0),"-",IF((JV!H940&gt;0),"+"," "))&amp;LEFT(JV!$F$5&amp;"  ",2)&amp;JV!$F$6&amp;"      "</f>
        <v xml:space="preserve">   Q      </v>
      </c>
      <c r="H931" s="22" t="str">
        <f>LEFT(JV!A940&amp;"      ",6)</f>
        <v xml:space="preserve">      </v>
      </c>
      <c r="I931" s="22" t="str">
        <f>LEFT(JV!B940&amp;"      ",6)</f>
        <v xml:space="preserve">      </v>
      </c>
      <c r="J931" s="22" t="str">
        <f>LEFT(JV!C940&amp;"      ",6)</f>
        <v xml:space="preserve">      </v>
      </c>
      <c r="K931" s="22" t="str">
        <f>LEFT(JV!D940&amp;"      ",6)</f>
        <v xml:space="preserve">      </v>
      </c>
      <c r="L931" s="22" t="str">
        <f>LEFT(JV!E940&amp;"      ",6)</f>
        <v xml:space="preserve">      </v>
      </c>
      <c r="M931" s="22" t="str">
        <f>LEFT(JV!F940&amp;"      ",6)</f>
        <v xml:space="preserve">01    </v>
      </c>
      <c r="N931" s="22" t="str">
        <f>LEFT(JV!M940&amp;"        ",8)&amp;LEFT(JV!N940&amp;"    ",4)&amp;LEFT(JV!O940&amp;"    ",4)&amp;LEFT(JV!P940&amp;" ",1)&amp;LEFT(JV!Q940&amp;"        ",8)&amp;LEFT(JV!R940&amp;" ",1)</f>
        <v xml:space="preserve">                          </v>
      </c>
    </row>
    <row r="932" spans="1:14" x14ac:dyDescent="0.2">
      <c r="A932" s="22" t="s">
        <v>996</v>
      </c>
      <c r="B932" s="22" t="str">
        <f>LEFT(JV!$C$4&amp;"        ",8)&amp;"        "&amp;2</f>
        <v>AUPLOAD         2</v>
      </c>
      <c r="C932" s="22" t="str">
        <f>LEFT((JV!$C$5&amp;" "),4)</f>
        <v>BD05</v>
      </c>
      <c r="D932" s="22" t="str">
        <f>LEFT((JV!J941&amp;"        "),8)</f>
        <v xml:space="preserve">        </v>
      </c>
      <c r="E932" s="22" t="str">
        <f>RIGHT("000000000000"&amp;(ROUND((JV!G941+JV!H941),2)*100),12)</f>
        <v>000000000000</v>
      </c>
      <c r="F932" s="22" t="str">
        <f>LEFT(JV!I941&amp;"                                   ",35)</f>
        <v xml:space="preserve">0                                  </v>
      </c>
      <c r="G932" s="22" t="str">
        <f>IF((JV!G941&gt;0),"-",IF((JV!H941&gt;0),"+"," "))&amp;LEFT(JV!$F$5&amp;"  ",2)&amp;JV!$F$6&amp;"      "</f>
        <v xml:space="preserve">   Q      </v>
      </c>
      <c r="H932" s="22" t="str">
        <f>LEFT(JV!A941&amp;"      ",6)</f>
        <v xml:space="preserve">      </v>
      </c>
      <c r="I932" s="22" t="str">
        <f>LEFT(JV!B941&amp;"      ",6)</f>
        <v xml:space="preserve">      </v>
      </c>
      <c r="J932" s="22" t="str">
        <f>LEFT(JV!C941&amp;"      ",6)</f>
        <v xml:space="preserve">      </v>
      </c>
      <c r="K932" s="22" t="str">
        <f>LEFT(JV!D941&amp;"      ",6)</f>
        <v xml:space="preserve">      </v>
      </c>
      <c r="L932" s="22" t="str">
        <f>LEFT(JV!E941&amp;"      ",6)</f>
        <v xml:space="preserve">      </v>
      </c>
      <c r="M932" s="22" t="str">
        <f>LEFT(JV!F941&amp;"      ",6)</f>
        <v xml:space="preserve">01    </v>
      </c>
      <c r="N932" s="22" t="str">
        <f>LEFT(JV!M941&amp;"        ",8)&amp;LEFT(JV!N941&amp;"    ",4)&amp;LEFT(JV!O941&amp;"    ",4)&amp;LEFT(JV!P941&amp;" ",1)&amp;LEFT(JV!Q941&amp;"        ",8)&amp;LEFT(JV!R941&amp;" ",1)</f>
        <v xml:space="preserve">                          </v>
      </c>
    </row>
    <row r="933" spans="1:14" x14ac:dyDescent="0.2">
      <c r="A933" s="22" t="s">
        <v>997</v>
      </c>
      <c r="B933" s="22" t="str">
        <f>LEFT(JV!$C$4&amp;"        ",8)&amp;"        "&amp;2</f>
        <v>AUPLOAD         2</v>
      </c>
      <c r="C933" s="22" t="str">
        <f>LEFT((JV!$C$5&amp;" "),4)</f>
        <v>BD05</v>
      </c>
      <c r="D933" s="22" t="str">
        <f>LEFT((JV!J942&amp;"        "),8)</f>
        <v xml:space="preserve">        </v>
      </c>
      <c r="E933" s="22" t="str">
        <f>RIGHT("000000000000"&amp;(ROUND((JV!G942+JV!H942),2)*100),12)</f>
        <v>000000000000</v>
      </c>
      <c r="F933" s="22" t="str">
        <f>LEFT(JV!I942&amp;"                                   ",35)</f>
        <v xml:space="preserve">0                                  </v>
      </c>
      <c r="G933" s="22" t="str">
        <f>IF((JV!G942&gt;0),"-",IF((JV!H942&gt;0),"+"," "))&amp;LEFT(JV!$F$5&amp;"  ",2)&amp;JV!$F$6&amp;"      "</f>
        <v xml:space="preserve">   Q      </v>
      </c>
      <c r="H933" s="22" t="str">
        <f>LEFT(JV!A942&amp;"      ",6)</f>
        <v xml:space="preserve">      </v>
      </c>
      <c r="I933" s="22" t="str">
        <f>LEFT(JV!B942&amp;"      ",6)</f>
        <v xml:space="preserve">      </v>
      </c>
      <c r="J933" s="22" t="str">
        <f>LEFT(JV!C942&amp;"      ",6)</f>
        <v xml:space="preserve">      </v>
      </c>
      <c r="K933" s="22" t="str">
        <f>LEFT(JV!D942&amp;"      ",6)</f>
        <v xml:space="preserve">      </v>
      </c>
      <c r="L933" s="22" t="str">
        <f>LEFT(JV!E942&amp;"      ",6)</f>
        <v xml:space="preserve">      </v>
      </c>
      <c r="M933" s="22" t="str">
        <f>LEFT(JV!F942&amp;"      ",6)</f>
        <v xml:space="preserve">01    </v>
      </c>
      <c r="N933" s="22" t="str">
        <f>LEFT(JV!M942&amp;"        ",8)&amp;LEFT(JV!N942&amp;"    ",4)&amp;LEFT(JV!O942&amp;"    ",4)&amp;LEFT(JV!P942&amp;" ",1)&amp;LEFT(JV!Q942&amp;"        ",8)&amp;LEFT(JV!R942&amp;" ",1)</f>
        <v xml:space="preserve">                          </v>
      </c>
    </row>
    <row r="934" spans="1:14" x14ac:dyDescent="0.2">
      <c r="A934" s="22" t="s">
        <v>998</v>
      </c>
      <c r="B934" s="22" t="str">
        <f>LEFT(JV!$C$4&amp;"        ",8)&amp;"        "&amp;2</f>
        <v>AUPLOAD         2</v>
      </c>
      <c r="C934" s="22" t="str">
        <f>LEFT((JV!$C$5&amp;" "),4)</f>
        <v>BD05</v>
      </c>
      <c r="D934" s="22" t="str">
        <f>LEFT((JV!J943&amp;"        "),8)</f>
        <v xml:space="preserve">        </v>
      </c>
      <c r="E934" s="22" t="str">
        <f>RIGHT("000000000000"&amp;(ROUND((JV!G943+JV!H943),2)*100),12)</f>
        <v>000000000000</v>
      </c>
      <c r="F934" s="22" t="str">
        <f>LEFT(JV!I943&amp;"                                   ",35)</f>
        <v xml:space="preserve">0                                  </v>
      </c>
      <c r="G934" s="22" t="str">
        <f>IF((JV!G943&gt;0),"-",IF((JV!H943&gt;0),"+"," "))&amp;LEFT(JV!$F$5&amp;"  ",2)&amp;JV!$F$6&amp;"      "</f>
        <v xml:space="preserve">   Q      </v>
      </c>
      <c r="H934" s="22" t="str">
        <f>LEFT(JV!A943&amp;"      ",6)</f>
        <v xml:space="preserve">      </v>
      </c>
      <c r="I934" s="22" t="str">
        <f>LEFT(JV!B943&amp;"      ",6)</f>
        <v xml:space="preserve">      </v>
      </c>
      <c r="J934" s="22" t="str">
        <f>LEFT(JV!C943&amp;"      ",6)</f>
        <v xml:space="preserve">      </v>
      </c>
      <c r="K934" s="22" t="str">
        <f>LEFT(JV!D943&amp;"      ",6)</f>
        <v xml:space="preserve">      </v>
      </c>
      <c r="L934" s="22" t="str">
        <f>LEFT(JV!E943&amp;"      ",6)</f>
        <v xml:space="preserve">      </v>
      </c>
      <c r="M934" s="22" t="str">
        <f>LEFT(JV!F943&amp;"      ",6)</f>
        <v xml:space="preserve">01    </v>
      </c>
      <c r="N934" s="22" t="str">
        <f>LEFT(JV!M943&amp;"        ",8)&amp;LEFT(JV!N943&amp;"    ",4)&amp;LEFT(JV!O943&amp;"    ",4)&amp;LEFT(JV!P943&amp;" ",1)&amp;LEFT(JV!Q943&amp;"        ",8)&amp;LEFT(JV!R943&amp;" ",1)</f>
        <v xml:space="preserve">                          </v>
      </c>
    </row>
    <row r="935" spans="1:14" x14ac:dyDescent="0.2">
      <c r="A935" s="22" t="s">
        <v>999</v>
      </c>
      <c r="B935" s="22" t="str">
        <f>LEFT(JV!$C$4&amp;"        ",8)&amp;"        "&amp;2</f>
        <v>AUPLOAD         2</v>
      </c>
      <c r="C935" s="22" t="str">
        <f>LEFT((JV!$C$5&amp;" "),4)</f>
        <v>BD05</v>
      </c>
      <c r="D935" s="22" t="str">
        <f>LEFT((JV!J944&amp;"        "),8)</f>
        <v xml:space="preserve">        </v>
      </c>
      <c r="E935" s="22" t="str">
        <f>RIGHT("000000000000"&amp;(ROUND((JV!G944+JV!H944),2)*100),12)</f>
        <v>000000000000</v>
      </c>
      <c r="F935" s="22" t="str">
        <f>LEFT(JV!I944&amp;"                                   ",35)</f>
        <v xml:space="preserve">0                                  </v>
      </c>
      <c r="G935" s="22" t="str">
        <f>IF((JV!G944&gt;0),"-",IF((JV!H944&gt;0),"+"," "))&amp;LEFT(JV!$F$5&amp;"  ",2)&amp;JV!$F$6&amp;"      "</f>
        <v xml:space="preserve">   Q      </v>
      </c>
      <c r="H935" s="22" t="str">
        <f>LEFT(JV!A944&amp;"      ",6)</f>
        <v xml:space="preserve">      </v>
      </c>
      <c r="I935" s="22" t="str">
        <f>LEFT(JV!B944&amp;"      ",6)</f>
        <v xml:space="preserve">      </v>
      </c>
      <c r="J935" s="22" t="str">
        <f>LEFT(JV!C944&amp;"      ",6)</f>
        <v xml:space="preserve">      </v>
      </c>
      <c r="K935" s="22" t="str">
        <f>LEFT(JV!D944&amp;"      ",6)</f>
        <v xml:space="preserve">      </v>
      </c>
      <c r="L935" s="22" t="str">
        <f>LEFT(JV!E944&amp;"      ",6)</f>
        <v xml:space="preserve">      </v>
      </c>
      <c r="M935" s="22" t="str">
        <f>LEFT(JV!F944&amp;"      ",6)</f>
        <v xml:space="preserve">01    </v>
      </c>
      <c r="N935" s="22" t="str">
        <f>LEFT(JV!M944&amp;"        ",8)&amp;LEFT(JV!N944&amp;"    ",4)&amp;LEFT(JV!O944&amp;"    ",4)&amp;LEFT(JV!P944&amp;" ",1)&amp;LEFT(JV!Q944&amp;"        ",8)&amp;LEFT(JV!R944&amp;" ",1)</f>
        <v xml:space="preserve">                          </v>
      </c>
    </row>
    <row r="936" spans="1:14" x14ac:dyDescent="0.2">
      <c r="A936" s="22" t="s">
        <v>1000</v>
      </c>
      <c r="B936" s="22" t="str">
        <f>LEFT(JV!$C$4&amp;"        ",8)&amp;"        "&amp;2</f>
        <v>AUPLOAD         2</v>
      </c>
      <c r="C936" s="22" t="str">
        <f>LEFT((JV!$C$5&amp;" "),4)</f>
        <v>BD05</v>
      </c>
      <c r="D936" s="22" t="str">
        <f>LEFT((JV!J945&amp;"        "),8)</f>
        <v xml:space="preserve">        </v>
      </c>
      <c r="E936" s="22" t="str">
        <f>RIGHT("000000000000"&amp;(ROUND((JV!G945+JV!H945),2)*100),12)</f>
        <v>000000000000</v>
      </c>
      <c r="F936" s="22" t="str">
        <f>LEFT(JV!I945&amp;"                                   ",35)</f>
        <v xml:space="preserve">0                                  </v>
      </c>
      <c r="G936" s="22" t="str">
        <f>IF((JV!G945&gt;0),"-",IF((JV!H945&gt;0),"+"," "))&amp;LEFT(JV!$F$5&amp;"  ",2)&amp;JV!$F$6&amp;"      "</f>
        <v xml:space="preserve">   Q      </v>
      </c>
      <c r="H936" s="22" t="str">
        <f>LEFT(JV!A945&amp;"      ",6)</f>
        <v xml:space="preserve">      </v>
      </c>
      <c r="I936" s="22" t="str">
        <f>LEFT(JV!B945&amp;"      ",6)</f>
        <v xml:space="preserve">      </v>
      </c>
      <c r="J936" s="22" t="str">
        <f>LEFT(JV!C945&amp;"      ",6)</f>
        <v xml:space="preserve">      </v>
      </c>
      <c r="K936" s="22" t="str">
        <f>LEFT(JV!D945&amp;"      ",6)</f>
        <v xml:space="preserve">      </v>
      </c>
      <c r="L936" s="22" t="str">
        <f>LEFT(JV!E945&amp;"      ",6)</f>
        <v xml:space="preserve">      </v>
      </c>
      <c r="M936" s="22" t="str">
        <f>LEFT(JV!F945&amp;"      ",6)</f>
        <v xml:space="preserve">01    </v>
      </c>
      <c r="N936" s="22" t="str">
        <f>LEFT(JV!M945&amp;"        ",8)&amp;LEFT(JV!N945&amp;"    ",4)&amp;LEFT(JV!O945&amp;"    ",4)&amp;LEFT(JV!P945&amp;" ",1)&amp;LEFT(JV!Q945&amp;"        ",8)&amp;LEFT(JV!R945&amp;" ",1)</f>
        <v xml:space="preserve">                          </v>
      </c>
    </row>
    <row r="937" spans="1:14" x14ac:dyDescent="0.2">
      <c r="A937" s="22" t="s">
        <v>1001</v>
      </c>
      <c r="B937" s="22" t="str">
        <f>LEFT(JV!$C$4&amp;"        ",8)&amp;"        "&amp;2</f>
        <v>AUPLOAD         2</v>
      </c>
      <c r="C937" s="22" t="str">
        <f>LEFT((JV!$C$5&amp;" "),4)</f>
        <v>BD05</v>
      </c>
      <c r="D937" s="22" t="str">
        <f>LEFT((JV!J946&amp;"        "),8)</f>
        <v xml:space="preserve">        </v>
      </c>
      <c r="E937" s="22" t="str">
        <f>RIGHT("000000000000"&amp;(ROUND((JV!G946+JV!H946),2)*100),12)</f>
        <v>000000000000</v>
      </c>
      <c r="F937" s="22" t="str">
        <f>LEFT(JV!I946&amp;"                                   ",35)</f>
        <v xml:space="preserve">0                                  </v>
      </c>
      <c r="G937" s="22" t="str">
        <f>IF((JV!G946&gt;0),"-",IF((JV!H946&gt;0),"+"," "))&amp;LEFT(JV!$F$5&amp;"  ",2)&amp;JV!$F$6&amp;"      "</f>
        <v xml:space="preserve">   Q      </v>
      </c>
      <c r="H937" s="22" t="str">
        <f>LEFT(JV!A946&amp;"      ",6)</f>
        <v xml:space="preserve">      </v>
      </c>
      <c r="I937" s="22" t="str">
        <f>LEFT(JV!B946&amp;"      ",6)</f>
        <v xml:space="preserve">      </v>
      </c>
      <c r="J937" s="22" t="str">
        <f>LEFT(JV!C946&amp;"      ",6)</f>
        <v xml:space="preserve">      </v>
      </c>
      <c r="K937" s="22" t="str">
        <f>LEFT(JV!D946&amp;"      ",6)</f>
        <v xml:space="preserve">      </v>
      </c>
      <c r="L937" s="22" t="str">
        <f>LEFT(JV!E946&amp;"      ",6)</f>
        <v xml:space="preserve">      </v>
      </c>
      <c r="M937" s="22" t="str">
        <f>LEFT(JV!F946&amp;"      ",6)</f>
        <v xml:space="preserve">01    </v>
      </c>
      <c r="N937" s="22" t="str">
        <f>LEFT(JV!M946&amp;"        ",8)&amp;LEFT(JV!N946&amp;"    ",4)&amp;LEFT(JV!O946&amp;"    ",4)&amp;LEFT(JV!P946&amp;" ",1)&amp;LEFT(JV!Q946&amp;"        ",8)&amp;LEFT(JV!R946&amp;" ",1)</f>
        <v xml:space="preserve">                          </v>
      </c>
    </row>
    <row r="938" spans="1:14" x14ac:dyDescent="0.2">
      <c r="A938" s="22" t="s">
        <v>1002</v>
      </c>
      <c r="B938" s="22" t="str">
        <f>LEFT(JV!$C$4&amp;"        ",8)&amp;"        "&amp;2</f>
        <v>AUPLOAD         2</v>
      </c>
      <c r="C938" s="22" t="str">
        <f>LEFT((JV!$C$5&amp;" "),4)</f>
        <v>BD05</v>
      </c>
      <c r="D938" s="22" t="str">
        <f>LEFT((JV!J947&amp;"        "),8)</f>
        <v xml:space="preserve">        </v>
      </c>
      <c r="E938" s="22" t="str">
        <f>RIGHT("000000000000"&amp;(ROUND((JV!G947+JV!H947),2)*100),12)</f>
        <v>000000000000</v>
      </c>
      <c r="F938" s="22" t="str">
        <f>LEFT(JV!I947&amp;"                                   ",35)</f>
        <v xml:space="preserve">0                                  </v>
      </c>
      <c r="G938" s="22" t="str">
        <f>IF((JV!G947&gt;0),"-",IF((JV!H947&gt;0),"+"," "))&amp;LEFT(JV!$F$5&amp;"  ",2)&amp;JV!$F$6&amp;"      "</f>
        <v xml:space="preserve">   Q      </v>
      </c>
      <c r="H938" s="22" t="str">
        <f>LEFT(JV!A947&amp;"      ",6)</f>
        <v xml:space="preserve">      </v>
      </c>
      <c r="I938" s="22" t="str">
        <f>LEFT(JV!B947&amp;"      ",6)</f>
        <v xml:space="preserve">      </v>
      </c>
      <c r="J938" s="22" t="str">
        <f>LEFT(JV!C947&amp;"      ",6)</f>
        <v xml:space="preserve">      </v>
      </c>
      <c r="K938" s="22" t="str">
        <f>LEFT(JV!D947&amp;"      ",6)</f>
        <v xml:space="preserve">      </v>
      </c>
      <c r="L938" s="22" t="str">
        <f>LEFT(JV!E947&amp;"      ",6)</f>
        <v xml:space="preserve">      </v>
      </c>
      <c r="M938" s="22" t="str">
        <f>LEFT(JV!F947&amp;"      ",6)</f>
        <v xml:space="preserve">01    </v>
      </c>
      <c r="N938" s="22" t="str">
        <f>LEFT(JV!M947&amp;"        ",8)&amp;LEFT(JV!N947&amp;"    ",4)&amp;LEFT(JV!O947&amp;"    ",4)&amp;LEFT(JV!P947&amp;" ",1)&amp;LEFT(JV!Q947&amp;"        ",8)&amp;LEFT(JV!R947&amp;" ",1)</f>
        <v xml:space="preserve">                          </v>
      </c>
    </row>
    <row r="939" spans="1:14" x14ac:dyDescent="0.2">
      <c r="A939" s="22" t="s">
        <v>1003</v>
      </c>
      <c r="B939" s="22" t="str">
        <f>LEFT(JV!$C$4&amp;"        ",8)&amp;"        "&amp;2</f>
        <v>AUPLOAD         2</v>
      </c>
      <c r="C939" s="22" t="str">
        <f>LEFT((JV!$C$5&amp;" "),4)</f>
        <v>BD05</v>
      </c>
      <c r="D939" s="22" t="str">
        <f>LEFT((JV!J948&amp;"        "),8)</f>
        <v xml:space="preserve">        </v>
      </c>
      <c r="E939" s="22" t="str">
        <f>RIGHT("000000000000"&amp;(ROUND((JV!G948+JV!H948),2)*100),12)</f>
        <v>000000000000</v>
      </c>
      <c r="F939" s="22" t="str">
        <f>LEFT(JV!I948&amp;"                                   ",35)</f>
        <v xml:space="preserve">0                                  </v>
      </c>
      <c r="G939" s="22" t="str">
        <f>IF((JV!G948&gt;0),"-",IF((JV!H948&gt;0),"+"," "))&amp;LEFT(JV!$F$5&amp;"  ",2)&amp;JV!$F$6&amp;"      "</f>
        <v xml:space="preserve">   Q      </v>
      </c>
      <c r="H939" s="22" t="str">
        <f>LEFT(JV!A948&amp;"      ",6)</f>
        <v xml:space="preserve">      </v>
      </c>
      <c r="I939" s="22" t="str">
        <f>LEFT(JV!B948&amp;"      ",6)</f>
        <v xml:space="preserve">      </v>
      </c>
      <c r="J939" s="22" t="str">
        <f>LEFT(JV!C948&amp;"      ",6)</f>
        <v xml:space="preserve">      </v>
      </c>
      <c r="K939" s="22" t="str">
        <f>LEFT(JV!D948&amp;"      ",6)</f>
        <v xml:space="preserve">      </v>
      </c>
      <c r="L939" s="22" t="str">
        <f>LEFT(JV!E948&amp;"      ",6)</f>
        <v xml:space="preserve">      </v>
      </c>
      <c r="M939" s="22" t="str">
        <f>LEFT(JV!F948&amp;"      ",6)</f>
        <v xml:space="preserve">01    </v>
      </c>
      <c r="N939" s="22" t="str">
        <f>LEFT(JV!M948&amp;"        ",8)&amp;LEFT(JV!N948&amp;"    ",4)&amp;LEFT(JV!O948&amp;"    ",4)&amp;LEFT(JV!P948&amp;" ",1)&amp;LEFT(JV!Q948&amp;"        ",8)&amp;LEFT(JV!R948&amp;" ",1)</f>
        <v xml:space="preserve">                          </v>
      </c>
    </row>
    <row r="940" spans="1:14" x14ac:dyDescent="0.2">
      <c r="A940" s="22" t="s">
        <v>1004</v>
      </c>
      <c r="B940" s="22" t="str">
        <f>LEFT(JV!$C$4&amp;"        ",8)&amp;"        "&amp;2</f>
        <v>AUPLOAD         2</v>
      </c>
      <c r="C940" s="22" t="str">
        <f>LEFT((JV!$C$5&amp;" "),4)</f>
        <v>BD05</v>
      </c>
      <c r="D940" s="22" t="str">
        <f>LEFT((JV!J949&amp;"        "),8)</f>
        <v xml:space="preserve">        </v>
      </c>
      <c r="E940" s="22" t="str">
        <f>RIGHT("000000000000"&amp;(ROUND((JV!G949+JV!H949),2)*100),12)</f>
        <v>000000000000</v>
      </c>
      <c r="F940" s="22" t="str">
        <f>LEFT(JV!I949&amp;"                                   ",35)</f>
        <v xml:space="preserve">0                                  </v>
      </c>
      <c r="G940" s="22" t="str">
        <f>IF((JV!G949&gt;0),"-",IF((JV!H949&gt;0),"+"," "))&amp;LEFT(JV!$F$5&amp;"  ",2)&amp;JV!$F$6&amp;"      "</f>
        <v xml:space="preserve">   Q      </v>
      </c>
      <c r="H940" s="22" t="str">
        <f>LEFT(JV!A949&amp;"      ",6)</f>
        <v xml:space="preserve">      </v>
      </c>
      <c r="I940" s="22" t="str">
        <f>LEFT(JV!B949&amp;"      ",6)</f>
        <v xml:space="preserve">      </v>
      </c>
      <c r="J940" s="22" t="str">
        <f>LEFT(JV!C949&amp;"      ",6)</f>
        <v xml:space="preserve">      </v>
      </c>
      <c r="K940" s="22" t="str">
        <f>LEFT(JV!D949&amp;"      ",6)</f>
        <v xml:space="preserve">      </v>
      </c>
      <c r="L940" s="22" t="str">
        <f>LEFT(JV!E949&amp;"      ",6)</f>
        <v xml:space="preserve">      </v>
      </c>
      <c r="M940" s="22" t="str">
        <f>LEFT(JV!F949&amp;"      ",6)</f>
        <v xml:space="preserve">01    </v>
      </c>
      <c r="N940" s="22" t="str">
        <f>LEFT(JV!M949&amp;"        ",8)&amp;LEFT(JV!N949&amp;"    ",4)&amp;LEFT(JV!O949&amp;"    ",4)&amp;LEFT(JV!P949&amp;" ",1)&amp;LEFT(JV!Q949&amp;"        ",8)&amp;LEFT(JV!R949&amp;" ",1)</f>
        <v xml:space="preserve">                          </v>
      </c>
    </row>
    <row r="941" spans="1:14" x14ac:dyDescent="0.2">
      <c r="A941" s="22" t="s">
        <v>1005</v>
      </c>
      <c r="B941" s="22" t="str">
        <f>LEFT(JV!$C$4&amp;"        ",8)&amp;"        "&amp;2</f>
        <v>AUPLOAD         2</v>
      </c>
      <c r="C941" s="22" t="str">
        <f>LEFT((JV!$C$5&amp;" "),4)</f>
        <v>BD05</v>
      </c>
      <c r="D941" s="22" t="str">
        <f>LEFT((JV!J950&amp;"        "),8)</f>
        <v xml:space="preserve">        </v>
      </c>
      <c r="E941" s="22" t="str">
        <f>RIGHT("000000000000"&amp;(ROUND((JV!G950+JV!H950),2)*100),12)</f>
        <v>000000000000</v>
      </c>
      <c r="F941" s="22" t="str">
        <f>LEFT(JV!I950&amp;"                                   ",35)</f>
        <v xml:space="preserve">0                                  </v>
      </c>
      <c r="G941" s="22" t="str">
        <f>IF((JV!G950&gt;0),"-",IF((JV!H950&gt;0),"+"," "))&amp;LEFT(JV!$F$5&amp;"  ",2)&amp;JV!$F$6&amp;"      "</f>
        <v xml:space="preserve">   Q      </v>
      </c>
      <c r="H941" s="22" t="str">
        <f>LEFT(JV!A950&amp;"      ",6)</f>
        <v xml:space="preserve">      </v>
      </c>
      <c r="I941" s="22" t="str">
        <f>LEFT(JV!B950&amp;"      ",6)</f>
        <v xml:space="preserve">      </v>
      </c>
      <c r="J941" s="22" t="str">
        <f>LEFT(JV!C950&amp;"      ",6)</f>
        <v xml:space="preserve">      </v>
      </c>
      <c r="K941" s="22" t="str">
        <f>LEFT(JV!D950&amp;"      ",6)</f>
        <v xml:space="preserve">      </v>
      </c>
      <c r="L941" s="22" t="str">
        <f>LEFT(JV!E950&amp;"      ",6)</f>
        <v xml:space="preserve">      </v>
      </c>
      <c r="M941" s="22" t="str">
        <f>LEFT(JV!F950&amp;"      ",6)</f>
        <v xml:space="preserve">01    </v>
      </c>
      <c r="N941" s="22" t="str">
        <f>LEFT(JV!M950&amp;"        ",8)&amp;LEFT(JV!N950&amp;"    ",4)&amp;LEFT(JV!O950&amp;"    ",4)&amp;LEFT(JV!P950&amp;" ",1)&amp;LEFT(JV!Q950&amp;"        ",8)&amp;LEFT(JV!R950&amp;" ",1)</f>
        <v xml:space="preserve">                          </v>
      </c>
    </row>
    <row r="942" spans="1:14" x14ac:dyDescent="0.2">
      <c r="A942" s="22" t="s">
        <v>1006</v>
      </c>
      <c r="B942" s="22" t="str">
        <f>LEFT(JV!$C$4&amp;"        ",8)&amp;"        "&amp;2</f>
        <v>AUPLOAD         2</v>
      </c>
      <c r="C942" s="22" t="str">
        <f>LEFT((JV!$C$5&amp;" "),4)</f>
        <v>BD05</v>
      </c>
      <c r="D942" s="22" t="str">
        <f>LEFT((JV!J951&amp;"        "),8)</f>
        <v xml:space="preserve">        </v>
      </c>
      <c r="E942" s="22" t="str">
        <f>RIGHT("000000000000"&amp;(ROUND((JV!G951+JV!H951),2)*100),12)</f>
        <v>000000000000</v>
      </c>
      <c r="F942" s="22" t="str">
        <f>LEFT(JV!I951&amp;"                                   ",35)</f>
        <v xml:space="preserve">0                                  </v>
      </c>
      <c r="G942" s="22" t="str">
        <f>IF((JV!G951&gt;0),"-",IF((JV!H951&gt;0),"+"," "))&amp;LEFT(JV!$F$5&amp;"  ",2)&amp;JV!$F$6&amp;"      "</f>
        <v xml:space="preserve">   Q      </v>
      </c>
      <c r="H942" s="22" t="str">
        <f>LEFT(JV!A951&amp;"      ",6)</f>
        <v xml:space="preserve">      </v>
      </c>
      <c r="I942" s="22" t="str">
        <f>LEFT(JV!B951&amp;"      ",6)</f>
        <v xml:space="preserve">      </v>
      </c>
      <c r="J942" s="22" t="str">
        <f>LEFT(JV!C951&amp;"      ",6)</f>
        <v xml:space="preserve">      </v>
      </c>
      <c r="K942" s="22" t="str">
        <f>LEFT(JV!D951&amp;"      ",6)</f>
        <v xml:space="preserve">      </v>
      </c>
      <c r="L942" s="22" t="str">
        <f>LEFT(JV!E951&amp;"      ",6)</f>
        <v xml:space="preserve">      </v>
      </c>
      <c r="M942" s="22" t="str">
        <f>LEFT(JV!F951&amp;"      ",6)</f>
        <v xml:space="preserve">01    </v>
      </c>
      <c r="N942" s="22" t="str">
        <f>LEFT(JV!M951&amp;"        ",8)&amp;LEFT(JV!N951&amp;"    ",4)&amp;LEFT(JV!O951&amp;"    ",4)&amp;LEFT(JV!P951&amp;" ",1)&amp;LEFT(JV!Q951&amp;"        ",8)&amp;LEFT(JV!R951&amp;" ",1)</f>
        <v xml:space="preserve">                          </v>
      </c>
    </row>
    <row r="943" spans="1:14" x14ac:dyDescent="0.2">
      <c r="A943" s="22" t="s">
        <v>1007</v>
      </c>
      <c r="B943" s="22" t="str">
        <f>LEFT(JV!$C$4&amp;"        ",8)&amp;"        "&amp;2</f>
        <v>AUPLOAD         2</v>
      </c>
      <c r="C943" s="22" t="str">
        <f>LEFT((JV!$C$5&amp;" "),4)</f>
        <v>BD05</v>
      </c>
      <c r="D943" s="22" t="str">
        <f>LEFT((JV!J952&amp;"        "),8)</f>
        <v xml:space="preserve">        </v>
      </c>
      <c r="E943" s="22" t="str">
        <f>RIGHT("000000000000"&amp;(ROUND((JV!G952+JV!H952),2)*100),12)</f>
        <v>000000000000</v>
      </c>
      <c r="F943" s="22" t="str">
        <f>LEFT(JV!I952&amp;"                                   ",35)</f>
        <v xml:space="preserve">0                                  </v>
      </c>
      <c r="G943" s="22" t="str">
        <f>IF((JV!G952&gt;0),"-",IF((JV!H952&gt;0),"+"," "))&amp;LEFT(JV!$F$5&amp;"  ",2)&amp;JV!$F$6&amp;"      "</f>
        <v xml:space="preserve">   Q      </v>
      </c>
      <c r="H943" s="22" t="str">
        <f>LEFT(JV!A952&amp;"      ",6)</f>
        <v xml:space="preserve">      </v>
      </c>
      <c r="I943" s="22" t="str">
        <f>LEFT(JV!B952&amp;"      ",6)</f>
        <v xml:space="preserve">      </v>
      </c>
      <c r="J943" s="22" t="str">
        <f>LEFT(JV!C952&amp;"      ",6)</f>
        <v xml:space="preserve">      </v>
      </c>
      <c r="K943" s="22" t="str">
        <f>LEFT(JV!D952&amp;"      ",6)</f>
        <v xml:space="preserve">      </v>
      </c>
      <c r="L943" s="22" t="str">
        <f>LEFT(JV!E952&amp;"      ",6)</f>
        <v xml:space="preserve">      </v>
      </c>
      <c r="M943" s="22" t="str">
        <f>LEFT(JV!F952&amp;"      ",6)</f>
        <v xml:space="preserve">01    </v>
      </c>
      <c r="N943" s="22" t="str">
        <f>LEFT(JV!M952&amp;"        ",8)&amp;LEFT(JV!N952&amp;"    ",4)&amp;LEFT(JV!O952&amp;"    ",4)&amp;LEFT(JV!P952&amp;" ",1)&amp;LEFT(JV!Q952&amp;"        ",8)&amp;LEFT(JV!R952&amp;" ",1)</f>
        <v xml:space="preserve">                          </v>
      </c>
    </row>
    <row r="944" spans="1:14" x14ac:dyDescent="0.2">
      <c r="A944" s="22" t="s">
        <v>1008</v>
      </c>
      <c r="B944" s="22" t="str">
        <f>LEFT(JV!$C$4&amp;"        ",8)&amp;"        "&amp;2</f>
        <v>AUPLOAD         2</v>
      </c>
      <c r="C944" s="22" t="str">
        <f>LEFT((JV!$C$5&amp;" "),4)</f>
        <v>BD05</v>
      </c>
      <c r="D944" s="22" t="str">
        <f>LEFT((JV!J953&amp;"        "),8)</f>
        <v xml:space="preserve">        </v>
      </c>
      <c r="E944" s="22" t="str">
        <f>RIGHT("000000000000"&amp;(ROUND((JV!G953+JV!H953),2)*100),12)</f>
        <v>000000000000</v>
      </c>
      <c r="F944" s="22" t="str">
        <f>LEFT(JV!I953&amp;"                                   ",35)</f>
        <v xml:space="preserve">0                                  </v>
      </c>
      <c r="G944" s="22" t="str">
        <f>IF((JV!G953&gt;0),"-",IF((JV!H953&gt;0),"+"," "))&amp;LEFT(JV!$F$5&amp;"  ",2)&amp;JV!$F$6&amp;"      "</f>
        <v xml:space="preserve">   Q      </v>
      </c>
      <c r="H944" s="22" t="str">
        <f>LEFT(JV!A953&amp;"      ",6)</f>
        <v xml:space="preserve">      </v>
      </c>
      <c r="I944" s="22" t="str">
        <f>LEFT(JV!B953&amp;"      ",6)</f>
        <v xml:space="preserve">      </v>
      </c>
      <c r="J944" s="22" t="str">
        <f>LEFT(JV!C953&amp;"      ",6)</f>
        <v xml:space="preserve">      </v>
      </c>
      <c r="K944" s="22" t="str">
        <f>LEFT(JV!D953&amp;"      ",6)</f>
        <v xml:space="preserve">      </v>
      </c>
      <c r="L944" s="22" t="str">
        <f>LEFT(JV!E953&amp;"      ",6)</f>
        <v xml:space="preserve">      </v>
      </c>
      <c r="M944" s="22" t="str">
        <f>LEFT(JV!F953&amp;"      ",6)</f>
        <v xml:space="preserve">01    </v>
      </c>
      <c r="N944" s="22" t="str">
        <f>LEFT(JV!M953&amp;"        ",8)&amp;LEFT(JV!N953&amp;"    ",4)&amp;LEFT(JV!O953&amp;"    ",4)&amp;LEFT(JV!P953&amp;" ",1)&amp;LEFT(JV!Q953&amp;"        ",8)&amp;LEFT(JV!R953&amp;" ",1)</f>
        <v xml:space="preserve">                          </v>
      </c>
    </row>
    <row r="945" spans="1:14" x14ac:dyDescent="0.2">
      <c r="A945" s="22" t="s">
        <v>1009</v>
      </c>
      <c r="B945" s="22" t="str">
        <f>LEFT(JV!$C$4&amp;"        ",8)&amp;"        "&amp;2</f>
        <v>AUPLOAD         2</v>
      </c>
      <c r="C945" s="22" t="str">
        <f>LEFT((JV!$C$5&amp;" "),4)</f>
        <v>BD05</v>
      </c>
      <c r="D945" s="22" t="str">
        <f>LEFT((JV!J954&amp;"        "),8)</f>
        <v xml:space="preserve">        </v>
      </c>
      <c r="E945" s="22" t="str">
        <f>RIGHT("000000000000"&amp;(ROUND((JV!G954+JV!H954),2)*100),12)</f>
        <v>000000000000</v>
      </c>
      <c r="F945" s="22" t="str">
        <f>LEFT(JV!I954&amp;"                                   ",35)</f>
        <v xml:space="preserve">0                                  </v>
      </c>
      <c r="G945" s="22" t="str">
        <f>IF((JV!G954&gt;0),"-",IF((JV!H954&gt;0),"+"," "))&amp;LEFT(JV!$F$5&amp;"  ",2)&amp;JV!$F$6&amp;"      "</f>
        <v xml:space="preserve">   Q      </v>
      </c>
      <c r="H945" s="22" t="str">
        <f>LEFT(JV!A954&amp;"      ",6)</f>
        <v xml:space="preserve">      </v>
      </c>
      <c r="I945" s="22" t="str">
        <f>LEFT(JV!B954&amp;"      ",6)</f>
        <v xml:space="preserve">      </v>
      </c>
      <c r="J945" s="22" t="str">
        <f>LEFT(JV!C954&amp;"      ",6)</f>
        <v xml:space="preserve">      </v>
      </c>
      <c r="K945" s="22" t="str">
        <f>LEFT(JV!D954&amp;"      ",6)</f>
        <v xml:space="preserve">      </v>
      </c>
      <c r="L945" s="22" t="str">
        <f>LEFT(JV!E954&amp;"      ",6)</f>
        <v xml:space="preserve">      </v>
      </c>
      <c r="M945" s="22" t="str">
        <f>LEFT(JV!F954&amp;"      ",6)</f>
        <v xml:space="preserve">01    </v>
      </c>
      <c r="N945" s="22" t="str">
        <f>LEFT(JV!M954&amp;"        ",8)&amp;LEFT(JV!N954&amp;"    ",4)&amp;LEFT(JV!O954&amp;"    ",4)&amp;LEFT(JV!P954&amp;" ",1)&amp;LEFT(JV!Q954&amp;"        ",8)&amp;LEFT(JV!R954&amp;" ",1)</f>
        <v xml:space="preserve">                          </v>
      </c>
    </row>
    <row r="946" spans="1:14" x14ac:dyDescent="0.2">
      <c r="A946" s="22" t="s">
        <v>1010</v>
      </c>
      <c r="B946" s="22" t="str">
        <f>LEFT(JV!$C$4&amp;"        ",8)&amp;"        "&amp;2</f>
        <v>AUPLOAD         2</v>
      </c>
      <c r="C946" s="22" t="str">
        <f>LEFT((JV!$C$5&amp;" "),4)</f>
        <v>BD05</v>
      </c>
      <c r="D946" s="22" t="str">
        <f>LEFT((JV!J955&amp;"        "),8)</f>
        <v xml:space="preserve">        </v>
      </c>
      <c r="E946" s="22" t="str">
        <f>RIGHT("000000000000"&amp;(ROUND((JV!G955+JV!H955),2)*100),12)</f>
        <v>000000000000</v>
      </c>
      <c r="F946" s="22" t="str">
        <f>LEFT(JV!I955&amp;"                                   ",35)</f>
        <v xml:space="preserve">0                                  </v>
      </c>
      <c r="G946" s="22" t="str">
        <f>IF((JV!G955&gt;0),"-",IF((JV!H955&gt;0),"+"," "))&amp;LEFT(JV!$F$5&amp;"  ",2)&amp;JV!$F$6&amp;"      "</f>
        <v xml:space="preserve">   Q      </v>
      </c>
      <c r="H946" s="22" t="str">
        <f>LEFT(JV!A955&amp;"      ",6)</f>
        <v xml:space="preserve">      </v>
      </c>
      <c r="I946" s="22" t="str">
        <f>LEFT(JV!B955&amp;"      ",6)</f>
        <v xml:space="preserve">      </v>
      </c>
      <c r="J946" s="22" t="str">
        <f>LEFT(JV!C955&amp;"      ",6)</f>
        <v xml:space="preserve">      </v>
      </c>
      <c r="K946" s="22" t="str">
        <f>LEFT(JV!D955&amp;"      ",6)</f>
        <v xml:space="preserve">      </v>
      </c>
      <c r="L946" s="22" t="str">
        <f>LEFT(JV!E955&amp;"      ",6)</f>
        <v xml:space="preserve">      </v>
      </c>
      <c r="M946" s="22" t="str">
        <f>LEFT(JV!F955&amp;"      ",6)</f>
        <v xml:space="preserve">01    </v>
      </c>
      <c r="N946" s="22" t="str">
        <f>LEFT(JV!M955&amp;"        ",8)&amp;LEFT(JV!N955&amp;"    ",4)&amp;LEFT(JV!O955&amp;"    ",4)&amp;LEFT(JV!P955&amp;" ",1)&amp;LEFT(JV!Q955&amp;"        ",8)&amp;LEFT(JV!R955&amp;" ",1)</f>
        <v xml:space="preserve">                          </v>
      </c>
    </row>
    <row r="947" spans="1:14" x14ac:dyDescent="0.2">
      <c r="A947" s="22" t="s">
        <v>1011</v>
      </c>
      <c r="B947" s="22" t="str">
        <f>LEFT(JV!$C$4&amp;"        ",8)&amp;"        "&amp;2</f>
        <v>AUPLOAD         2</v>
      </c>
      <c r="C947" s="22" t="str">
        <f>LEFT((JV!$C$5&amp;" "),4)</f>
        <v>BD05</v>
      </c>
      <c r="D947" s="22" t="str">
        <f>LEFT((JV!J956&amp;"        "),8)</f>
        <v xml:space="preserve">        </v>
      </c>
      <c r="E947" s="22" t="str">
        <f>RIGHT("000000000000"&amp;(ROUND((JV!G956+JV!H956),2)*100),12)</f>
        <v>000000000000</v>
      </c>
      <c r="F947" s="22" t="str">
        <f>LEFT(JV!I956&amp;"                                   ",35)</f>
        <v xml:space="preserve">0                                  </v>
      </c>
      <c r="G947" s="22" t="str">
        <f>IF((JV!G956&gt;0),"-",IF((JV!H956&gt;0),"+"," "))&amp;LEFT(JV!$F$5&amp;"  ",2)&amp;JV!$F$6&amp;"      "</f>
        <v xml:space="preserve">   Q      </v>
      </c>
      <c r="H947" s="22" t="str">
        <f>LEFT(JV!A956&amp;"      ",6)</f>
        <v xml:space="preserve">      </v>
      </c>
      <c r="I947" s="22" t="str">
        <f>LEFT(JV!B956&amp;"      ",6)</f>
        <v xml:space="preserve">      </v>
      </c>
      <c r="J947" s="22" t="str">
        <f>LEFT(JV!C956&amp;"      ",6)</f>
        <v xml:space="preserve">      </v>
      </c>
      <c r="K947" s="22" t="str">
        <f>LEFT(JV!D956&amp;"      ",6)</f>
        <v xml:space="preserve">      </v>
      </c>
      <c r="L947" s="22" t="str">
        <f>LEFT(JV!E956&amp;"      ",6)</f>
        <v xml:space="preserve">      </v>
      </c>
      <c r="M947" s="22" t="str">
        <f>LEFT(JV!F956&amp;"      ",6)</f>
        <v xml:space="preserve">01    </v>
      </c>
      <c r="N947" s="22" t="str">
        <f>LEFT(JV!M956&amp;"        ",8)&amp;LEFT(JV!N956&amp;"    ",4)&amp;LEFT(JV!O956&amp;"    ",4)&amp;LEFT(JV!P956&amp;" ",1)&amp;LEFT(JV!Q956&amp;"        ",8)&amp;LEFT(JV!R956&amp;" ",1)</f>
        <v xml:space="preserve">                          </v>
      </c>
    </row>
    <row r="948" spans="1:14" x14ac:dyDescent="0.2">
      <c r="A948" s="22" t="s">
        <v>1012</v>
      </c>
      <c r="B948" s="22" t="str">
        <f>LEFT(JV!$C$4&amp;"        ",8)&amp;"        "&amp;2</f>
        <v>AUPLOAD         2</v>
      </c>
      <c r="C948" s="22" t="str">
        <f>LEFT((JV!$C$5&amp;" "),4)</f>
        <v>BD05</v>
      </c>
      <c r="D948" s="22" t="str">
        <f>LEFT((JV!J957&amp;"        "),8)</f>
        <v xml:space="preserve">        </v>
      </c>
      <c r="E948" s="22" t="str">
        <f>RIGHT("000000000000"&amp;(ROUND((JV!G957+JV!H957),2)*100),12)</f>
        <v>000000000000</v>
      </c>
      <c r="F948" s="22" t="str">
        <f>LEFT(JV!I957&amp;"                                   ",35)</f>
        <v xml:space="preserve">0                                  </v>
      </c>
      <c r="G948" s="22" t="str">
        <f>IF((JV!G957&gt;0),"-",IF((JV!H957&gt;0),"+"," "))&amp;LEFT(JV!$F$5&amp;"  ",2)&amp;JV!$F$6&amp;"      "</f>
        <v xml:space="preserve">   Q      </v>
      </c>
      <c r="H948" s="22" t="str">
        <f>LEFT(JV!A957&amp;"      ",6)</f>
        <v xml:space="preserve">      </v>
      </c>
      <c r="I948" s="22" t="str">
        <f>LEFT(JV!B957&amp;"      ",6)</f>
        <v xml:space="preserve">      </v>
      </c>
      <c r="J948" s="22" t="str">
        <f>LEFT(JV!C957&amp;"      ",6)</f>
        <v xml:space="preserve">      </v>
      </c>
      <c r="K948" s="22" t="str">
        <f>LEFT(JV!D957&amp;"      ",6)</f>
        <v xml:space="preserve">      </v>
      </c>
      <c r="L948" s="22" t="str">
        <f>LEFT(JV!E957&amp;"      ",6)</f>
        <v xml:space="preserve">      </v>
      </c>
      <c r="M948" s="22" t="str">
        <f>LEFT(JV!F957&amp;"      ",6)</f>
        <v xml:space="preserve">01    </v>
      </c>
      <c r="N948" s="22" t="str">
        <f>LEFT(JV!M957&amp;"        ",8)&amp;LEFT(JV!N957&amp;"    ",4)&amp;LEFT(JV!O957&amp;"    ",4)&amp;LEFT(JV!P957&amp;" ",1)&amp;LEFT(JV!Q957&amp;"        ",8)&amp;LEFT(JV!R957&amp;" ",1)</f>
        <v xml:space="preserve">                          </v>
      </c>
    </row>
    <row r="949" spans="1:14" x14ac:dyDescent="0.2">
      <c r="A949" s="22" t="s">
        <v>1013</v>
      </c>
      <c r="B949" s="22" t="str">
        <f>LEFT(JV!$C$4&amp;"        ",8)&amp;"        "&amp;2</f>
        <v>AUPLOAD         2</v>
      </c>
      <c r="C949" s="22" t="str">
        <f>LEFT((JV!$C$5&amp;" "),4)</f>
        <v>BD05</v>
      </c>
      <c r="D949" s="22" t="str">
        <f>LEFT((JV!J958&amp;"        "),8)</f>
        <v xml:space="preserve">        </v>
      </c>
      <c r="E949" s="22" t="str">
        <f>RIGHT("000000000000"&amp;(ROUND((JV!G958+JV!H958),2)*100),12)</f>
        <v>000000000000</v>
      </c>
      <c r="F949" s="22" t="str">
        <f>LEFT(JV!I958&amp;"                                   ",35)</f>
        <v xml:space="preserve">0                                  </v>
      </c>
      <c r="G949" s="22" t="str">
        <f>IF((JV!G958&gt;0),"-",IF((JV!H958&gt;0),"+"," "))&amp;LEFT(JV!$F$5&amp;"  ",2)&amp;JV!$F$6&amp;"      "</f>
        <v xml:space="preserve">   Q      </v>
      </c>
      <c r="H949" s="22" t="str">
        <f>LEFT(JV!A958&amp;"      ",6)</f>
        <v xml:space="preserve">      </v>
      </c>
      <c r="I949" s="22" t="str">
        <f>LEFT(JV!B958&amp;"      ",6)</f>
        <v xml:space="preserve">      </v>
      </c>
      <c r="J949" s="22" t="str">
        <f>LEFT(JV!C958&amp;"      ",6)</f>
        <v xml:space="preserve">      </v>
      </c>
      <c r="K949" s="22" t="str">
        <f>LEFT(JV!D958&amp;"      ",6)</f>
        <v xml:space="preserve">      </v>
      </c>
      <c r="L949" s="22" t="str">
        <f>LEFT(JV!E958&amp;"      ",6)</f>
        <v xml:space="preserve">      </v>
      </c>
      <c r="M949" s="22" t="str">
        <f>LEFT(JV!F958&amp;"      ",6)</f>
        <v xml:space="preserve">01    </v>
      </c>
      <c r="N949" s="22" t="str">
        <f>LEFT(JV!M958&amp;"        ",8)&amp;LEFT(JV!N958&amp;"    ",4)&amp;LEFT(JV!O958&amp;"    ",4)&amp;LEFT(JV!P958&amp;" ",1)&amp;LEFT(JV!Q958&amp;"        ",8)&amp;LEFT(JV!R958&amp;" ",1)</f>
        <v xml:space="preserve">                          </v>
      </c>
    </row>
    <row r="950" spans="1:14" x14ac:dyDescent="0.2">
      <c r="A950" s="22" t="s">
        <v>1014</v>
      </c>
      <c r="B950" s="22" t="str">
        <f>LEFT(JV!$C$4&amp;"        ",8)&amp;"        "&amp;2</f>
        <v>AUPLOAD         2</v>
      </c>
      <c r="C950" s="22" t="str">
        <f>LEFT((JV!$C$5&amp;" "),4)</f>
        <v>BD05</v>
      </c>
      <c r="D950" s="22" t="str">
        <f>LEFT((JV!J959&amp;"        "),8)</f>
        <v xml:space="preserve">        </v>
      </c>
      <c r="E950" s="22" t="str">
        <f>RIGHT("000000000000"&amp;(ROUND((JV!G959+JV!H959),2)*100),12)</f>
        <v>000000000000</v>
      </c>
      <c r="F950" s="22" t="str">
        <f>LEFT(JV!I959&amp;"                                   ",35)</f>
        <v xml:space="preserve">0                                  </v>
      </c>
      <c r="G950" s="22" t="str">
        <f>IF((JV!G959&gt;0),"-",IF((JV!H959&gt;0),"+"," "))&amp;LEFT(JV!$F$5&amp;"  ",2)&amp;JV!$F$6&amp;"      "</f>
        <v xml:space="preserve">   Q      </v>
      </c>
      <c r="H950" s="22" t="str">
        <f>LEFT(JV!A959&amp;"      ",6)</f>
        <v xml:space="preserve">      </v>
      </c>
      <c r="I950" s="22" t="str">
        <f>LEFT(JV!B959&amp;"      ",6)</f>
        <v xml:space="preserve">      </v>
      </c>
      <c r="J950" s="22" t="str">
        <f>LEFT(JV!C959&amp;"      ",6)</f>
        <v xml:space="preserve">      </v>
      </c>
      <c r="K950" s="22" t="str">
        <f>LEFT(JV!D959&amp;"      ",6)</f>
        <v xml:space="preserve">      </v>
      </c>
      <c r="L950" s="22" t="str">
        <f>LEFT(JV!E959&amp;"      ",6)</f>
        <v xml:space="preserve">      </v>
      </c>
      <c r="M950" s="22" t="str">
        <f>LEFT(JV!F959&amp;"      ",6)</f>
        <v xml:space="preserve">01    </v>
      </c>
      <c r="N950" s="22" t="str">
        <f>LEFT(JV!M959&amp;"        ",8)&amp;LEFT(JV!N959&amp;"    ",4)&amp;LEFT(JV!O959&amp;"    ",4)&amp;LEFT(JV!P959&amp;" ",1)&amp;LEFT(JV!Q959&amp;"        ",8)&amp;LEFT(JV!R959&amp;" ",1)</f>
        <v xml:space="preserve">                          </v>
      </c>
    </row>
    <row r="951" spans="1:14" x14ac:dyDescent="0.2">
      <c r="A951" s="22" t="s">
        <v>1015</v>
      </c>
      <c r="B951" s="22" t="str">
        <f>LEFT(JV!$C$4&amp;"        ",8)&amp;"        "&amp;2</f>
        <v>AUPLOAD         2</v>
      </c>
      <c r="C951" s="22" t="str">
        <f>LEFT((JV!$C$5&amp;" "),4)</f>
        <v>BD05</v>
      </c>
      <c r="D951" s="22" t="str">
        <f>LEFT((JV!J960&amp;"        "),8)</f>
        <v xml:space="preserve">        </v>
      </c>
      <c r="E951" s="22" t="str">
        <f>RIGHT("000000000000"&amp;(ROUND((JV!G960+JV!H960),2)*100),12)</f>
        <v>000000000000</v>
      </c>
      <c r="F951" s="22" t="str">
        <f>LEFT(JV!I960&amp;"                                   ",35)</f>
        <v xml:space="preserve">0                                  </v>
      </c>
      <c r="G951" s="22" t="str">
        <f>IF((JV!G960&gt;0),"-",IF((JV!H960&gt;0),"+"," "))&amp;LEFT(JV!$F$5&amp;"  ",2)&amp;JV!$F$6&amp;"      "</f>
        <v xml:space="preserve">   Q      </v>
      </c>
      <c r="H951" s="22" t="str">
        <f>LEFT(JV!A960&amp;"      ",6)</f>
        <v xml:space="preserve">      </v>
      </c>
      <c r="I951" s="22" t="str">
        <f>LEFT(JV!B960&amp;"      ",6)</f>
        <v xml:space="preserve">      </v>
      </c>
      <c r="J951" s="22" t="str">
        <f>LEFT(JV!C960&amp;"      ",6)</f>
        <v xml:space="preserve">      </v>
      </c>
      <c r="K951" s="22" t="str">
        <f>LEFT(JV!D960&amp;"      ",6)</f>
        <v xml:space="preserve">      </v>
      </c>
      <c r="L951" s="22" t="str">
        <f>LEFT(JV!E960&amp;"      ",6)</f>
        <v xml:space="preserve">      </v>
      </c>
      <c r="M951" s="22" t="str">
        <f>LEFT(JV!F960&amp;"      ",6)</f>
        <v xml:space="preserve">01    </v>
      </c>
      <c r="N951" s="22" t="str">
        <f>LEFT(JV!M960&amp;"        ",8)&amp;LEFT(JV!N960&amp;"    ",4)&amp;LEFT(JV!O960&amp;"    ",4)&amp;LEFT(JV!P960&amp;" ",1)&amp;LEFT(JV!Q960&amp;"        ",8)&amp;LEFT(JV!R960&amp;" ",1)</f>
        <v xml:space="preserve">                          </v>
      </c>
    </row>
    <row r="952" spans="1:14" x14ac:dyDescent="0.2">
      <c r="A952" s="22" t="s">
        <v>1016</v>
      </c>
      <c r="B952" s="22" t="str">
        <f>LEFT(JV!$C$4&amp;"        ",8)&amp;"        "&amp;2</f>
        <v>AUPLOAD         2</v>
      </c>
      <c r="C952" s="22" t="str">
        <f>LEFT((JV!$C$5&amp;" "),4)</f>
        <v>BD05</v>
      </c>
      <c r="D952" s="22" t="str">
        <f>LEFT((JV!J961&amp;"        "),8)</f>
        <v xml:space="preserve">        </v>
      </c>
      <c r="E952" s="22" t="str">
        <f>RIGHT("000000000000"&amp;(ROUND((JV!G961+JV!H961),2)*100),12)</f>
        <v>000000000000</v>
      </c>
      <c r="F952" s="22" t="str">
        <f>LEFT(JV!I961&amp;"                                   ",35)</f>
        <v xml:space="preserve">0                                  </v>
      </c>
      <c r="G952" s="22" t="str">
        <f>IF((JV!G961&gt;0),"-",IF((JV!H961&gt;0),"+"," "))&amp;LEFT(JV!$F$5&amp;"  ",2)&amp;JV!$F$6&amp;"      "</f>
        <v xml:space="preserve">   Q      </v>
      </c>
      <c r="H952" s="22" t="str">
        <f>LEFT(JV!A961&amp;"      ",6)</f>
        <v xml:space="preserve">      </v>
      </c>
      <c r="I952" s="22" t="str">
        <f>LEFT(JV!B961&amp;"      ",6)</f>
        <v xml:space="preserve">      </v>
      </c>
      <c r="J952" s="22" t="str">
        <f>LEFT(JV!C961&amp;"      ",6)</f>
        <v xml:space="preserve">      </v>
      </c>
      <c r="K952" s="22" t="str">
        <f>LEFT(JV!D961&amp;"      ",6)</f>
        <v xml:space="preserve">      </v>
      </c>
      <c r="L952" s="22" t="str">
        <f>LEFT(JV!E961&amp;"      ",6)</f>
        <v xml:space="preserve">      </v>
      </c>
      <c r="M952" s="22" t="str">
        <f>LEFT(JV!F961&amp;"      ",6)</f>
        <v xml:space="preserve">01    </v>
      </c>
      <c r="N952" s="22" t="str">
        <f>LEFT(JV!M961&amp;"        ",8)&amp;LEFT(JV!N961&amp;"    ",4)&amp;LEFT(JV!O961&amp;"    ",4)&amp;LEFT(JV!P961&amp;" ",1)&amp;LEFT(JV!Q961&amp;"        ",8)&amp;LEFT(JV!R961&amp;" ",1)</f>
        <v xml:space="preserve">                          </v>
      </c>
    </row>
    <row r="953" spans="1:14" x14ac:dyDescent="0.2">
      <c r="A953" s="22" t="s">
        <v>1017</v>
      </c>
      <c r="B953" s="22" t="str">
        <f>LEFT(JV!$C$4&amp;"        ",8)&amp;"        "&amp;2</f>
        <v>AUPLOAD         2</v>
      </c>
      <c r="C953" s="22" t="str">
        <f>LEFT((JV!$C$5&amp;" "),4)</f>
        <v>BD05</v>
      </c>
      <c r="D953" s="22" t="str">
        <f>LEFT((JV!J962&amp;"        "),8)</f>
        <v xml:space="preserve">        </v>
      </c>
      <c r="E953" s="22" t="str">
        <f>RIGHT("000000000000"&amp;(ROUND((JV!G962+JV!H962),2)*100),12)</f>
        <v>000000000000</v>
      </c>
      <c r="F953" s="22" t="str">
        <f>LEFT(JV!I962&amp;"                                   ",35)</f>
        <v xml:space="preserve">0                                  </v>
      </c>
      <c r="G953" s="22" t="str">
        <f>IF((JV!G962&gt;0),"-",IF((JV!H962&gt;0),"+"," "))&amp;LEFT(JV!$F$5&amp;"  ",2)&amp;JV!$F$6&amp;"      "</f>
        <v xml:space="preserve">   Q      </v>
      </c>
      <c r="H953" s="22" t="str">
        <f>LEFT(JV!A962&amp;"      ",6)</f>
        <v xml:space="preserve">      </v>
      </c>
      <c r="I953" s="22" t="str">
        <f>LEFT(JV!B962&amp;"      ",6)</f>
        <v xml:space="preserve">      </v>
      </c>
      <c r="J953" s="22" t="str">
        <f>LEFT(JV!C962&amp;"      ",6)</f>
        <v xml:space="preserve">      </v>
      </c>
      <c r="K953" s="22" t="str">
        <f>LEFT(JV!D962&amp;"      ",6)</f>
        <v xml:space="preserve">      </v>
      </c>
      <c r="L953" s="22" t="str">
        <f>LEFT(JV!E962&amp;"      ",6)</f>
        <v xml:space="preserve">      </v>
      </c>
      <c r="M953" s="22" t="str">
        <f>LEFT(JV!F962&amp;"      ",6)</f>
        <v xml:space="preserve">01    </v>
      </c>
      <c r="N953" s="22" t="str">
        <f>LEFT(JV!M962&amp;"        ",8)&amp;LEFT(JV!N962&amp;"    ",4)&amp;LEFT(JV!O962&amp;"    ",4)&amp;LEFT(JV!P962&amp;" ",1)&amp;LEFT(JV!Q962&amp;"        ",8)&amp;LEFT(JV!R962&amp;" ",1)</f>
        <v xml:space="preserve">                          </v>
      </c>
    </row>
    <row r="954" spans="1:14" x14ac:dyDescent="0.2">
      <c r="A954" s="22" t="s">
        <v>1018</v>
      </c>
      <c r="B954" s="22" t="str">
        <f>LEFT(JV!$C$4&amp;"        ",8)&amp;"        "&amp;2</f>
        <v>AUPLOAD         2</v>
      </c>
      <c r="C954" s="22" t="str">
        <f>LEFT((JV!$C$5&amp;" "),4)</f>
        <v>BD05</v>
      </c>
      <c r="D954" s="22" t="str">
        <f>LEFT((JV!J963&amp;"        "),8)</f>
        <v xml:space="preserve">        </v>
      </c>
      <c r="E954" s="22" t="str">
        <f>RIGHT("000000000000"&amp;(ROUND((JV!G963+JV!H963),2)*100),12)</f>
        <v>000000000000</v>
      </c>
      <c r="F954" s="22" t="str">
        <f>LEFT(JV!I963&amp;"                                   ",35)</f>
        <v xml:space="preserve">0                                  </v>
      </c>
      <c r="G954" s="22" t="str">
        <f>IF((JV!G963&gt;0),"-",IF((JV!H963&gt;0),"+"," "))&amp;LEFT(JV!$F$5&amp;"  ",2)&amp;JV!$F$6&amp;"      "</f>
        <v xml:space="preserve">   Q      </v>
      </c>
      <c r="H954" s="22" t="str">
        <f>LEFT(JV!A963&amp;"      ",6)</f>
        <v xml:space="preserve">      </v>
      </c>
      <c r="I954" s="22" t="str">
        <f>LEFT(JV!B963&amp;"      ",6)</f>
        <v xml:space="preserve">      </v>
      </c>
      <c r="J954" s="22" t="str">
        <f>LEFT(JV!C963&amp;"      ",6)</f>
        <v xml:space="preserve">      </v>
      </c>
      <c r="K954" s="22" t="str">
        <f>LEFT(JV!D963&amp;"      ",6)</f>
        <v xml:space="preserve">      </v>
      </c>
      <c r="L954" s="22" t="str">
        <f>LEFT(JV!E963&amp;"      ",6)</f>
        <v xml:space="preserve">      </v>
      </c>
      <c r="M954" s="22" t="str">
        <f>LEFT(JV!F963&amp;"      ",6)</f>
        <v xml:space="preserve">01    </v>
      </c>
      <c r="N954" s="22" t="str">
        <f>LEFT(JV!M963&amp;"        ",8)&amp;LEFT(JV!N963&amp;"    ",4)&amp;LEFT(JV!O963&amp;"    ",4)&amp;LEFT(JV!P963&amp;" ",1)&amp;LEFT(JV!Q963&amp;"        ",8)&amp;LEFT(JV!R963&amp;" ",1)</f>
        <v xml:space="preserve">                          </v>
      </c>
    </row>
    <row r="955" spans="1:14" x14ac:dyDescent="0.2">
      <c r="A955" s="22" t="s">
        <v>1019</v>
      </c>
      <c r="B955" s="22" t="str">
        <f>LEFT(JV!$C$4&amp;"        ",8)&amp;"        "&amp;2</f>
        <v>AUPLOAD         2</v>
      </c>
      <c r="C955" s="22" t="str">
        <f>LEFT((JV!$C$5&amp;" "),4)</f>
        <v>BD05</v>
      </c>
      <c r="D955" s="22" t="str">
        <f>LEFT((JV!J964&amp;"        "),8)</f>
        <v xml:space="preserve">        </v>
      </c>
      <c r="E955" s="22" t="str">
        <f>RIGHT("000000000000"&amp;(ROUND((JV!G964+JV!H964),2)*100),12)</f>
        <v>000000000000</v>
      </c>
      <c r="F955" s="22" t="str">
        <f>LEFT(JV!I964&amp;"                                   ",35)</f>
        <v xml:space="preserve">0                                  </v>
      </c>
      <c r="G955" s="22" t="str">
        <f>IF((JV!G964&gt;0),"-",IF((JV!H964&gt;0),"+"," "))&amp;LEFT(JV!$F$5&amp;"  ",2)&amp;JV!$F$6&amp;"      "</f>
        <v xml:space="preserve">   Q      </v>
      </c>
      <c r="H955" s="22" t="str">
        <f>LEFT(JV!A964&amp;"      ",6)</f>
        <v xml:space="preserve">      </v>
      </c>
      <c r="I955" s="22" t="str">
        <f>LEFT(JV!B964&amp;"      ",6)</f>
        <v xml:space="preserve">      </v>
      </c>
      <c r="J955" s="22" t="str">
        <f>LEFT(JV!C964&amp;"      ",6)</f>
        <v xml:space="preserve">      </v>
      </c>
      <c r="K955" s="22" t="str">
        <f>LEFT(JV!D964&amp;"      ",6)</f>
        <v xml:space="preserve">      </v>
      </c>
      <c r="L955" s="22" t="str">
        <f>LEFT(JV!E964&amp;"      ",6)</f>
        <v xml:space="preserve">      </v>
      </c>
      <c r="M955" s="22" t="str">
        <f>LEFT(JV!F964&amp;"      ",6)</f>
        <v xml:space="preserve">01    </v>
      </c>
      <c r="N955" s="22" t="str">
        <f>LEFT(JV!M964&amp;"        ",8)&amp;LEFT(JV!N964&amp;"    ",4)&amp;LEFT(JV!O964&amp;"    ",4)&amp;LEFT(JV!P964&amp;" ",1)&amp;LEFT(JV!Q964&amp;"        ",8)&amp;LEFT(JV!R964&amp;" ",1)</f>
        <v xml:space="preserve">                          </v>
      </c>
    </row>
    <row r="956" spans="1:14" x14ac:dyDescent="0.2">
      <c r="A956" s="22" t="s">
        <v>1020</v>
      </c>
      <c r="B956" s="22" t="str">
        <f>LEFT(JV!$C$4&amp;"        ",8)&amp;"        "&amp;2</f>
        <v>AUPLOAD         2</v>
      </c>
      <c r="C956" s="22" t="str">
        <f>LEFT((JV!$C$5&amp;" "),4)</f>
        <v>BD05</v>
      </c>
      <c r="D956" s="22" t="str">
        <f>LEFT((JV!J965&amp;"        "),8)</f>
        <v xml:space="preserve">        </v>
      </c>
      <c r="E956" s="22" t="str">
        <f>RIGHT("000000000000"&amp;(ROUND((JV!G965+JV!H965),2)*100),12)</f>
        <v>000000000000</v>
      </c>
      <c r="F956" s="22" t="str">
        <f>LEFT(JV!I965&amp;"                                   ",35)</f>
        <v xml:space="preserve">0                                  </v>
      </c>
      <c r="G956" s="22" t="str">
        <f>IF((JV!G965&gt;0),"-",IF((JV!H965&gt;0),"+"," "))&amp;LEFT(JV!$F$5&amp;"  ",2)&amp;JV!$F$6&amp;"      "</f>
        <v xml:space="preserve">   Q      </v>
      </c>
      <c r="H956" s="22" t="str">
        <f>LEFT(JV!A965&amp;"      ",6)</f>
        <v xml:space="preserve">      </v>
      </c>
      <c r="I956" s="22" t="str">
        <f>LEFT(JV!B965&amp;"      ",6)</f>
        <v xml:space="preserve">      </v>
      </c>
      <c r="J956" s="22" t="str">
        <f>LEFT(JV!C965&amp;"      ",6)</f>
        <v xml:space="preserve">      </v>
      </c>
      <c r="K956" s="22" t="str">
        <f>LEFT(JV!D965&amp;"      ",6)</f>
        <v xml:space="preserve">      </v>
      </c>
      <c r="L956" s="22" t="str">
        <f>LEFT(JV!E965&amp;"      ",6)</f>
        <v xml:space="preserve">      </v>
      </c>
      <c r="M956" s="22" t="str">
        <f>LEFT(JV!F965&amp;"      ",6)</f>
        <v xml:space="preserve">01    </v>
      </c>
      <c r="N956" s="22" t="str">
        <f>LEFT(JV!M965&amp;"        ",8)&amp;LEFT(JV!N965&amp;"    ",4)&amp;LEFT(JV!O965&amp;"    ",4)&amp;LEFT(JV!P965&amp;" ",1)&amp;LEFT(JV!Q965&amp;"        ",8)&amp;LEFT(JV!R965&amp;" ",1)</f>
        <v xml:space="preserve">                          </v>
      </c>
    </row>
    <row r="957" spans="1:14" x14ac:dyDescent="0.2">
      <c r="A957" s="22" t="s">
        <v>1021</v>
      </c>
      <c r="B957" s="22" t="str">
        <f>LEFT(JV!$C$4&amp;"        ",8)&amp;"        "&amp;2</f>
        <v>AUPLOAD         2</v>
      </c>
      <c r="C957" s="22" t="str">
        <f>LEFT((JV!$C$5&amp;" "),4)</f>
        <v>BD05</v>
      </c>
      <c r="D957" s="22" t="str">
        <f>LEFT((JV!J966&amp;"        "),8)</f>
        <v xml:space="preserve">        </v>
      </c>
      <c r="E957" s="22" t="str">
        <f>RIGHT("000000000000"&amp;(ROUND((JV!G966+JV!H966),2)*100),12)</f>
        <v>000000000000</v>
      </c>
      <c r="F957" s="22" t="str">
        <f>LEFT(JV!I966&amp;"                                   ",35)</f>
        <v xml:space="preserve">0                                  </v>
      </c>
      <c r="G957" s="22" t="str">
        <f>IF((JV!G966&gt;0),"-",IF((JV!H966&gt;0),"+"," "))&amp;LEFT(JV!$F$5&amp;"  ",2)&amp;JV!$F$6&amp;"      "</f>
        <v xml:space="preserve">   Q      </v>
      </c>
      <c r="H957" s="22" t="str">
        <f>LEFT(JV!A966&amp;"      ",6)</f>
        <v xml:space="preserve">      </v>
      </c>
      <c r="I957" s="22" t="str">
        <f>LEFT(JV!B966&amp;"      ",6)</f>
        <v xml:space="preserve">      </v>
      </c>
      <c r="J957" s="22" t="str">
        <f>LEFT(JV!C966&amp;"      ",6)</f>
        <v xml:space="preserve">      </v>
      </c>
      <c r="K957" s="22" t="str">
        <f>LEFT(JV!D966&amp;"      ",6)</f>
        <v xml:space="preserve">      </v>
      </c>
      <c r="L957" s="22" t="str">
        <f>LEFT(JV!E966&amp;"      ",6)</f>
        <v xml:space="preserve">      </v>
      </c>
      <c r="M957" s="22" t="str">
        <f>LEFT(JV!F966&amp;"      ",6)</f>
        <v xml:space="preserve">01    </v>
      </c>
      <c r="N957" s="22" t="str">
        <f>LEFT(JV!M966&amp;"        ",8)&amp;LEFT(JV!N966&amp;"    ",4)&amp;LEFT(JV!O966&amp;"    ",4)&amp;LEFT(JV!P966&amp;" ",1)&amp;LEFT(JV!Q966&amp;"        ",8)&amp;LEFT(JV!R966&amp;" ",1)</f>
        <v xml:space="preserve">                          </v>
      </c>
    </row>
    <row r="958" spans="1:14" x14ac:dyDescent="0.2">
      <c r="A958" s="22" t="s">
        <v>1022</v>
      </c>
      <c r="B958" s="22" t="str">
        <f>LEFT(JV!$C$4&amp;"        ",8)&amp;"        "&amp;2</f>
        <v>AUPLOAD         2</v>
      </c>
      <c r="C958" s="22" t="str">
        <f>LEFT((JV!$C$5&amp;" "),4)</f>
        <v>BD05</v>
      </c>
      <c r="D958" s="22" t="str">
        <f>LEFT((JV!J967&amp;"        "),8)</f>
        <v xml:space="preserve">        </v>
      </c>
      <c r="E958" s="22" t="str">
        <f>RIGHT("000000000000"&amp;(ROUND((JV!G967+JV!H967),2)*100),12)</f>
        <v>000000000000</v>
      </c>
      <c r="F958" s="22" t="str">
        <f>LEFT(JV!I967&amp;"                                   ",35)</f>
        <v xml:space="preserve">0                                  </v>
      </c>
      <c r="G958" s="22" t="str">
        <f>IF((JV!G967&gt;0),"-",IF((JV!H967&gt;0),"+"," "))&amp;LEFT(JV!$F$5&amp;"  ",2)&amp;JV!$F$6&amp;"      "</f>
        <v xml:space="preserve">   Q      </v>
      </c>
      <c r="H958" s="22" t="str">
        <f>LEFT(JV!A967&amp;"      ",6)</f>
        <v xml:space="preserve">      </v>
      </c>
      <c r="I958" s="22" t="str">
        <f>LEFT(JV!B967&amp;"      ",6)</f>
        <v xml:space="preserve">      </v>
      </c>
      <c r="J958" s="22" t="str">
        <f>LEFT(JV!C967&amp;"      ",6)</f>
        <v xml:space="preserve">      </v>
      </c>
      <c r="K958" s="22" t="str">
        <f>LEFT(JV!D967&amp;"      ",6)</f>
        <v xml:space="preserve">      </v>
      </c>
      <c r="L958" s="22" t="str">
        <f>LEFT(JV!E967&amp;"      ",6)</f>
        <v xml:space="preserve">      </v>
      </c>
      <c r="M958" s="22" t="str">
        <f>LEFT(JV!F967&amp;"      ",6)</f>
        <v xml:space="preserve">01    </v>
      </c>
      <c r="N958" s="22" t="str">
        <f>LEFT(JV!M967&amp;"        ",8)&amp;LEFT(JV!N967&amp;"    ",4)&amp;LEFT(JV!O967&amp;"    ",4)&amp;LEFT(JV!P967&amp;" ",1)&amp;LEFT(JV!Q967&amp;"        ",8)&amp;LEFT(JV!R967&amp;" ",1)</f>
        <v xml:space="preserve">                          </v>
      </c>
    </row>
    <row r="959" spans="1:14" x14ac:dyDescent="0.2">
      <c r="A959" s="22" t="s">
        <v>1023</v>
      </c>
      <c r="B959" s="22" t="str">
        <f>LEFT(JV!$C$4&amp;"        ",8)&amp;"        "&amp;2</f>
        <v>AUPLOAD         2</v>
      </c>
      <c r="C959" s="22" t="str">
        <f>LEFT((JV!$C$5&amp;" "),4)</f>
        <v>BD05</v>
      </c>
      <c r="D959" s="22" t="str">
        <f>LEFT((JV!J968&amp;"        "),8)</f>
        <v xml:space="preserve">        </v>
      </c>
      <c r="E959" s="22" t="str">
        <f>RIGHT("000000000000"&amp;(ROUND((JV!G968+JV!H968),2)*100),12)</f>
        <v>000000000000</v>
      </c>
      <c r="F959" s="22" t="str">
        <f>LEFT(JV!I968&amp;"                                   ",35)</f>
        <v xml:space="preserve">0                                  </v>
      </c>
      <c r="G959" s="22" t="str">
        <f>IF((JV!G968&gt;0),"-",IF((JV!H968&gt;0),"+"," "))&amp;LEFT(JV!$F$5&amp;"  ",2)&amp;JV!$F$6&amp;"      "</f>
        <v xml:space="preserve">   Q      </v>
      </c>
      <c r="H959" s="22" t="str">
        <f>LEFT(JV!A968&amp;"      ",6)</f>
        <v xml:space="preserve">      </v>
      </c>
      <c r="I959" s="22" t="str">
        <f>LEFT(JV!B968&amp;"      ",6)</f>
        <v xml:space="preserve">      </v>
      </c>
      <c r="J959" s="22" t="str">
        <f>LEFT(JV!C968&amp;"      ",6)</f>
        <v xml:space="preserve">      </v>
      </c>
      <c r="K959" s="22" t="str">
        <f>LEFT(JV!D968&amp;"      ",6)</f>
        <v xml:space="preserve">      </v>
      </c>
      <c r="L959" s="22" t="str">
        <f>LEFT(JV!E968&amp;"      ",6)</f>
        <v xml:space="preserve">      </v>
      </c>
      <c r="M959" s="22" t="str">
        <f>LEFT(JV!F968&amp;"      ",6)</f>
        <v xml:space="preserve">01    </v>
      </c>
      <c r="N959" s="22" t="str">
        <f>LEFT(JV!M968&amp;"        ",8)&amp;LEFT(JV!N968&amp;"    ",4)&amp;LEFT(JV!O968&amp;"    ",4)&amp;LEFT(JV!P968&amp;" ",1)&amp;LEFT(JV!Q968&amp;"        ",8)&amp;LEFT(JV!R968&amp;" ",1)</f>
        <v xml:space="preserve">                          </v>
      </c>
    </row>
    <row r="960" spans="1:14" x14ac:dyDescent="0.2">
      <c r="A960" s="22" t="s">
        <v>1024</v>
      </c>
      <c r="B960" s="22" t="str">
        <f>LEFT(JV!$C$4&amp;"        ",8)&amp;"        "&amp;2</f>
        <v>AUPLOAD         2</v>
      </c>
      <c r="C960" s="22" t="str">
        <f>LEFT((JV!$C$5&amp;" "),4)</f>
        <v>BD05</v>
      </c>
      <c r="D960" s="22" t="str">
        <f>LEFT((JV!J969&amp;"        "),8)</f>
        <v xml:space="preserve">        </v>
      </c>
      <c r="E960" s="22" t="str">
        <f>RIGHT("000000000000"&amp;(ROUND((JV!G969+JV!H969),2)*100),12)</f>
        <v>000000000000</v>
      </c>
      <c r="F960" s="22" t="str">
        <f>LEFT(JV!I969&amp;"                                   ",35)</f>
        <v xml:space="preserve">0                                  </v>
      </c>
      <c r="G960" s="22" t="str">
        <f>IF((JV!G969&gt;0),"-",IF((JV!H969&gt;0),"+"," "))&amp;LEFT(JV!$F$5&amp;"  ",2)&amp;JV!$F$6&amp;"      "</f>
        <v xml:space="preserve">   Q      </v>
      </c>
      <c r="H960" s="22" t="str">
        <f>LEFT(JV!A969&amp;"      ",6)</f>
        <v xml:space="preserve">      </v>
      </c>
      <c r="I960" s="22" t="str">
        <f>LEFT(JV!B969&amp;"      ",6)</f>
        <v xml:space="preserve">      </v>
      </c>
      <c r="J960" s="22" t="str">
        <f>LEFT(JV!C969&amp;"      ",6)</f>
        <v xml:space="preserve">      </v>
      </c>
      <c r="K960" s="22" t="str">
        <f>LEFT(JV!D969&amp;"      ",6)</f>
        <v xml:space="preserve">      </v>
      </c>
      <c r="L960" s="22" t="str">
        <f>LEFT(JV!E969&amp;"      ",6)</f>
        <v xml:space="preserve">      </v>
      </c>
      <c r="M960" s="22" t="str">
        <f>LEFT(JV!F969&amp;"      ",6)</f>
        <v xml:space="preserve">01    </v>
      </c>
      <c r="N960" s="22" t="str">
        <f>LEFT(JV!M969&amp;"        ",8)&amp;LEFT(JV!N969&amp;"    ",4)&amp;LEFT(JV!O969&amp;"    ",4)&amp;LEFT(JV!P969&amp;" ",1)&amp;LEFT(JV!Q969&amp;"        ",8)&amp;LEFT(JV!R969&amp;" ",1)</f>
        <v xml:space="preserve">                          </v>
      </c>
    </row>
    <row r="961" spans="1:14" x14ac:dyDescent="0.2">
      <c r="A961" s="22" t="s">
        <v>1025</v>
      </c>
      <c r="B961" s="22" t="str">
        <f>LEFT(JV!$C$4&amp;"        ",8)&amp;"        "&amp;2</f>
        <v>AUPLOAD         2</v>
      </c>
      <c r="C961" s="22" t="str">
        <f>LEFT((JV!$C$5&amp;" "),4)</f>
        <v>BD05</v>
      </c>
      <c r="D961" s="22" t="str">
        <f>LEFT((JV!J970&amp;"        "),8)</f>
        <v xml:space="preserve">        </v>
      </c>
      <c r="E961" s="22" t="str">
        <f>RIGHT("000000000000"&amp;(ROUND((JV!G970+JV!H970),2)*100),12)</f>
        <v>000000000000</v>
      </c>
      <c r="F961" s="22" t="str">
        <f>LEFT(JV!I970&amp;"                                   ",35)</f>
        <v xml:space="preserve">0                                  </v>
      </c>
      <c r="G961" s="22" t="str">
        <f>IF((JV!G970&gt;0),"-",IF((JV!H970&gt;0),"+"," "))&amp;LEFT(JV!$F$5&amp;"  ",2)&amp;JV!$F$6&amp;"      "</f>
        <v xml:space="preserve">   Q      </v>
      </c>
      <c r="H961" s="22" t="str">
        <f>LEFT(JV!A970&amp;"      ",6)</f>
        <v xml:space="preserve">      </v>
      </c>
      <c r="I961" s="22" t="str">
        <f>LEFT(JV!B970&amp;"      ",6)</f>
        <v xml:space="preserve">      </v>
      </c>
      <c r="J961" s="22" t="str">
        <f>LEFT(JV!C970&amp;"      ",6)</f>
        <v xml:space="preserve">      </v>
      </c>
      <c r="K961" s="22" t="str">
        <f>LEFT(JV!D970&amp;"      ",6)</f>
        <v xml:space="preserve">      </v>
      </c>
      <c r="L961" s="22" t="str">
        <f>LEFT(JV!E970&amp;"      ",6)</f>
        <v xml:space="preserve">      </v>
      </c>
      <c r="M961" s="22" t="str">
        <f>LEFT(JV!F970&amp;"      ",6)</f>
        <v xml:space="preserve">01    </v>
      </c>
      <c r="N961" s="22" t="str">
        <f>LEFT(JV!M970&amp;"        ",8)&amp;LEFT(JV!N970&amp;"    ",4)&amp;LEFT(JV!O970&amp;"    ",4)&amp;LEFT(JV!P970&amp;" ",1)&amp;LEFT(JV!Q970&amp;"        ",8)&amp;LEFT(JV!R970&amp;" ",1)</f>
        <v xml:space="preserve">                          </v>
      </c>
    </row>
    <row r="962" spans="1:14" x14ac:dyDescent="0.2">
      <c r="A962" s="22" t="s">
        <v>1026</v>
      </c>
      <c r="B962" s="22" t="str">
        <f>LEFT(JV!$C$4&amp;"        ",8)&amp;"        "&amp;2</f>
        <v>AUPLOAD         2</v>
      </c>
      <c r="C962" s="22" t="str">
        <f>LEFT((JV!$C$5&amp;" "),4)</f>
        <v>BD05</v>
      </c>
      <c r="D962" s="22" t="str">
        <f>LEFT((JV!J971&amp;"        "),8)</f>
        <v xml:space="preserve">        </v>
      </c>
      <c r="E962" s="22" t="str">
        <f>RIGHT("000000000000"&amp;(ROUND((JV!G971+JV!H971),2)*100),12)</f>
        <v>000000000000</v>
      </c>
      <c r="F962" s="22" t="str">
        <f>LEFT(JV!I971&amp;"                                   ",35)</f>
        <v xml:space="preserve">0                                  </v>
      </c>
      <c r="G962" s="22" t="str">
        <f>IF((JV!G971&gt;0),"-",IF((JV!H971&gt;0),"+"," "))&amp;LEFT(JV!$F$5&amp;"  ",2)&amp;JV!$F$6&amp;"      "</f>
        <v xml:space="preserve">   Q      </v>
      </c>
      <c r="H962" s="22" t="str">
        <f>LEFT(JV!A971&amp;"      ",6)</f>
        <v xml:space="preserve">      </v>
      </c>
      <c r="I962" s="22" t="str">
        <f>LEFT(JV!B971&amp;"      ",6)</f>
        <v xml:space="preserve">      </v>
      </c>
      <c r="J962" s="22" t="str">
        <f>LEFT(JV!C971&amp;"      ",6)</f>
        <v xml:space="preserve">      </v>
      </c>
      <c r="K962" s="22" t="str">
        <f>LEFT(JV!D971&amp;"      ",6)</f>
        <v xml:space="preserve">      </v>
      </c>
      <c r="L962" s="22" t="str">
        <f>LEFT(JV!E971&amp;"      ",6)</f>
        <v xml:space="preserve">      </v>
      </c>
      <c r="M962" s="22" t="str">
        <f>LEFT(JV!F971&amp;"      ",6)</f>
        <v xml:space="preserve">01    </v>
      </c>
      <c r="N962" s="22" t="str">
        <f>LEFT(JV!M971&amp;"        ",8)&amp;LEFT(JV!N971&amp;"    ",4)&amp;LEFT(JV!O971&amp;"    ",4)&amp;LEFT(JV!P971&amp;" ",1)&amp;LEFT(JV!Q971&amp;"        ",8)&amp;LEFT(JV!R971&amp;" ",1)</f>
        <v xml:space="preserve">                          </v>
      </c>
    </row>
    <row r="963" spans="1:14" x14ac:dyDescent="0.2">
      <c r="A963" s="22" t="s">
        <v>1027</v>
      </c>
      <c r="B963" s="22" t="str">
        <f>LEFT(JV!$C$4&amp;"        ",8)&amp;"        "&amp;2</f>
        <v>AUPLOAD         2</v>
      </c>
      <c r="C963" s="22" t="str">
        <f>LEFT((JV!$C$5&amp;" "),4)</f>
        <v>BD05</v>
      </c>
      <c r="D963" s="22" t="str">
        <f>LEFT((JV!J972&amp;"        "),8)</f>
        <v xml:space="preserve">        </v>
      </c>
      <c r="E963" s="22" t="str">
        <f>RIGHT("000000000000"&amp;(ROUND((JV!G972+JV!H972),2)*100),12)</f>
        <v>000000000000</v>
      </c>
      <c r="F963" s="22" t="str">
        <f>LEFT(JV!I972&amp;"                                   ",35)</f>
        <v xml:space="preserve">0                                  </v>
      </c>
      <c r="G963" s="22" t="str">
        <f>IF((JV!G972&gt;0),"-",IF((JV!H972&gt;0),"+"," "))&amp;LEFT(JV!$F$5&amp;"  ",2)&amp;JV!$F$6&amp;"      "</f>
        <v xml:space="preserve">   Q      </v>
      </c>
      <c r="H963" s="22" t="str">
        <f>LEFT(JV!A972&amp;"      ",6)</f>
        <v xml:space="preserve">      </v>
      </c>
      <c r="I963" s="22" t="str">
        <f>LEFT(JV!B972&amp;"      ",6)</f>
        <v xml:space="preserve">      </v>
      </c>
      <c r="J963" s="22" t="str">
        <f>LEFT(JV!C972&amp;"      ",6)</f>
        <v xml:space="preserve">      </v>
      </c>
      <c r="K963" s="22" t="str">
        <f>LEFT(JV!D972&amp;"      ",6)</f>
        <v xml:space="preserve">      </v>
      </c>
      <c r="L963" s="22" t="str">
        <f>LEFT(JV!E972&amp;"      ",6)</f>
        <v xml:space="preserve">      </v>
      </c>
      <c r="M963" s="22" t="str">
        <f>LEFT(JV!F972&amp;"      ",6)</f>
        <v xml:space="preserve">01    </v>
      </c>
      <c r="N963" s="22" t="str">
        <f>LEFT(JV!M972&amp;"        ",8)&amp;LEFT(JV!N972&amp;"    ",4)&amp;LEFT(JV!O972&amp;"    ",4)&amp;LEFT(JV!P972&amp;" ",1)&amp;LEFT(JV!Q972&amp;"        ",8)&amp;LEFT(JV!R972&amp;" ",1)</f>
        <v xml:space="preserve">                          </v>
      </c>
    </row>
    <row r="964" spans="1:14" x14ac:dyDescent="0.2">
      <c r="A964" s="22" t="s">
        <v>1028</v>
      </c>
      <c r="B964" s="22" t="str">
        <f>LEFT(JV!$C$4&amp;"        ",8)&amp;"        "&amp;2</f>
        <v>AUPLOAD         2</v>
      </c>
      <c r="C964" s="22" t="str">
        <f>LEFT((JV!$C$5&amp;" "),4)</f>
        <v>BD05</v>
      </c>
      <c r="D964" s="22" t="str">
        <f>LEFT((JV!J973&amp;"        "),8)</f>
        <v xml:space="preserve">        </v>
      </c>
      <c r="E964" s="22" t="str">
        <f>RIGHT("000000000000"&amp;(ROUND((JV!G973+JV!H973),2)*100),12)</f>
        <v>000000000000</v>
      </c>
      <c r="F964" s="22" t="str">
        <f>LEFT(JV!I973&amp;"                                   ",35)</f>
        <v xml:space="preserve">0                                  </v>
      </c>
      <c r="G964" s="22" t="str">
        <f>IF((JV!G973&gt;0),"-",IF((JV!H973&gt;0),"+"," "))&amp;LEFT(JV!$F$5&amp;"  ",2)&amp;JV!$F$6&amp;"      "</f>
        <v xml:space="preserve">   Q      </v>
      </c>
      <c r="H964" s="22" t="str">
        <f>LEFT(JV!A973&amp;"      ",6)</f>
        <v xml:space="preserve">      </v>
      </c>
      <c r="I964" s="22" t="str">
        <f>LEFT(JV!B973&amp;"      ",6)</f>
        <v xml:space="preserve">      </v>
      </c>
      <c r="J964" s="22" t="str">
        <f>LEFT(JV!C973&amp;"      ",6)</f>
        <v xml:space="preserve">      </v>
      </c>
      <c r="K964" s="22" t="str">
        <f>LEFT(JV!D973&amp;"      ",6)</f>
        <v xml:space="preserve">      </v>
      </c>
      <c r="L964" s="22" t="str">
        <f>LEFT(JV!E973&amp;"      ",6)</f>
        <v xml:space="preserve">      </v>
      </c>
      <c r="M964" s="22" t="str">
        <f>LEFT(JV!F973&amp;"      ",6)</f>
        <v xml:space="preserve">01    </v>
      </c>
      <c r="N964" s="22" t="str">
        <f>LEFT(JV!M973&amp;"        ",8)&amp;LEFT(JV!N973&amp;"    ",4)&amp;LEFT(JV!O973&amp;"    ",4)&amp;LEFT(JV!P973&amp;" ",1)&amp;LEFT(JV!Q973&amp;"        ",8)&amp;LEFT(JV!R973&amp;" ",1)</f>
        <v xml:space="preserve">                          </v>
      </c>
    </row>
    <row r="965" spans="1:14" x14ac:dyDescent="0.2">
      <c r="A965" s="22" t="s">
        <v>1029</v>
      </c>
      <c r="B965" s="22" t="str">
        <f>LEFT(JV!$C$4&amp;"        ",8)&amp;"        "&amp;2</f>
        <v>AUPLOAD         2</v>
      </c>
      <c r="C965" s="22" t="str">
        <f>LEFT((JV!$C$5&amp;" "),4)</f>
        <v>BD05</v>
      </c>
      <c r="D965" s="22" t="str">
        <f>LEFT((JV!J974&amp;"        "),8)</f>
        <v xml:space="preserve">        </v>
      </c>
      <c r="E965" s="22" t="str">
        <f>RIGHT("000000000000"&amp;(ROUND((JV!G974+JV!H974),2)*100),12)</f>
        <v>000000000000</v>
      </c>
      <c r="F965" s="22" t="str">
        <f>LEFT(JV!I974&amp;"                                   ",35)</f>
        <v xml:space="preserve">0                                  </v>
      </c>
      <c r="G965" s="22" t="str">
        <f>IF((JV!G974&gt;0),"-",IF((JV!H974&gt;0),"+"," "))&amp;LEFT(JV!$F$5&amp;"  ",2)&amp;JV!$F$6&amp;"      "</f>
        <v xml:space="preserve">   Q      </v>
      </c>
      <c r="H965" s="22" t="str">
        <f>LEFT(JV!A974&amp;"      ",6)</f>
        <v xml:space="preserve">      </v>
      </c>
      <c r="I965" s="22" t="str">
        <f>LEFT(JV!B974&amp;"      ",6)</f>
        <v xml:space="preserve">      </v>
      </c>
      <c r="J965" s="22" t="str">
        <f>LEFT(JV!C974&amp;"      ",6)</f>
        <v xml:space="preserve">      </v>
      </c>
      <c r="K965" s="22" t="str">
        <f>LEFT(JV!D974&amp;"      ",6)</f>
        <v xml:space="preserve">      </v>
      </c>
      <c r="L965" s="22" t="str">
        <f>LEFT(JV!E974&amp;"      ",6)</f>
        <v xml:space="preserve">      </v>
      </c>
      <c r="M965" s="22" t="str">
        <f>LEFT(JV!F974&amp;"      ",6)</f>
        <v xml:space="preserve">01    </v>
      </c>
      <c r="N965" s="22" t="str">
        <f>LEFT(JV!M974&amp;"        ",8)&amp;LEFT(JV!N974&amp;"    ",4)&amp;LEFT(JV!O974&amp;"    ",4)&amp;LEFT(JV!P974&amp;" ",1)&amp;LEFT(JV!Q974&amp;"        ",8)&amp;LEFT(JV!R974&amp;" ",1)</f>
        <v xml:space="preserve">                          </v>
      </c>
    </row>
    <row r="966" spans="1:14" x14ac:dyDescent="0.2">
      <c r="A966" s="22" t="s">
        <v>1030</v>
      </c>
      <c r="B966" s="22" t="str">
        <f>LEFT(JV!$C$4&amp;"        ",8)&amp;"        "&amp;2</f>
        <v>AUPLOAD         2</v>
      </c>
      <c r="C966" s="22" t="str">
        <f>LEFT((JV!$C$5&amp;" "),4)</f>
        <v>BD05</v>
      </c>
      <c r="D966" s="22" t="str">
        <f>LEFT((JV!J975&amp;"        "),8)</f>
        <v xml:space="preserve">        </v>
      </c>
      <c r="E966" s="22" t="str">
        <f>RIGHT("000000000000"&amp;(ROUND((JV!G975+JV!H975),2)*100),12)</f>
        <v>000000000000</v>
      </c>
      <c r="F966" s="22" t="str">
        <f>LEFT(JV!I975&amp;"                                   ",35)</f>
        <v xml:space="preserve">0                                  </v>
      </c>
      <c r="G966" s="22" t="str">
        <f>IF((JV!G975&gt;0),"-",IF((JV!H975&gt;0),"+"," "))&amp;LEFT(JV!$F$5&amp;"  ",2)&amp;JV!$F$6&amp;"      "</f>
        <v xml:space="preserve">   Q      </v>
      </c>
      <c r="H966" s="22" t="str">
        <f>LEFT(JV!A975&amp;"      ",6)</f>
        <v xml:space="preserve">      </v>
      </c>
      <c r="I966" s="22" t="str">
        <f>LEFT(JV!B975&amp;"      ",6)</f>
        <v xml:space="preserve">      </v>
      </c>
      <c r="J966" s="22" t="str">
        <f>LEFT(JV!C975&amp;"      ",6)</f>
        <v xml:space="preserve">      </v>
      </c>
      <c r="K966" s="22" t="str">
        <f>LEFT(JV!D975&amp;"      ",6)</f>
        <v xml:space="preserve">      </v>
      </c>
      <c r="L966" s="22" t="str">
        <f>LEFT(JV!E975&amp;"      ",6)</f>
        <v xml:space="preserve">      </v>
      </c>
      <c r="M966" s="22" t="str">
        <f>LEFT(JV!F975&amp;"      ",6)</f>
        <v xml:space="preserve">01    </v>
      </c>
      <c r="N966" s="22" t="str">
        <f>LEFT(JV!M975&amp;"        ",8)&amp;LEFT(JV!N975&amp;"    ",4)&amp;LEFT(JV!O975&amp;"    ",4)&amp;LEFT(JV!P975&amp;" ",1)&amp;LEFT(JV!Q975&amp;"        ",8)&amp;LEFT(JV!R975&amp;" ",1)</f>
        <v xml:space="preserve">                          </v>
      </c>
    </row>
    <row r="967" spans="1:14" x14ac:dyDescent="0.2">
      <c r="A967" s="22" t="s">
        <v>1031</v>
      </c>
      <c r="B967" s="22" t="str">
        <f>LEFT(JV!$C$4&amp;"        ",8)&amp;"        "&amp;2</f>
        <v>AUPLOAD         2</v>
      </c>
      <c r="C967" s="22" t="str">
        <f>LEFT((JV!$C$5&amp;" "),4)</f>
        <v>BD05</v>
      </c>
      <c r="D967" s="22" t="str">
        <f>LEFT((JV!J976&amp;"        "),8)</f>
        <v xml:space="preserve">        </v>
      </c>
      <c r="E967" s="22" t="str">
        <f>RIGHT("000000000000"&amp;(ROUND((JV!G976+JV!H976),2)*100),12)</f>
        <v>000000000000</v>
      </c>
      <c r="F967" s="22" t="str">
        <f>LEFT(JV!I976&amp;"                                   ",35)</f>
        <v xml:space="preserve">0                                  </v>
      </c>
      <c r="G967" s="22" t="str">
        <f>IF((JV!G976&gt;0),"-",IF((JV!H976&gt;0),"+"," "))&amp;LEFT(JV!$F$5&amp;"  ",2)&amp;JV!$F$6&amp;"      "</f>
        <v xml:space="preserve">   Q      </v>
      </c>
      <c r="H967" s="22" t="str">
        <f>LEFT(JV!A976&amp;"      ",6)</f>
        <v xml:space="preserve">      </v>
      </c>
      <c r="I967" s="22" t="str">
        <f>LEFT(JV!B976&amp;"      ",6)</f>
        <v xml:space="preserve">      </v>
      </c>
      <c r="J967" s="22" t="str">
        <f>LEFT(JV!C976&amp;"      ",6)</f>
        <v xml:space="preserve">      </v>
      </c>
      <c r="K967" s="22" t="str">
        <f>LEFT(JV!D976&amp;"      ",6)</f>
        <v xml:space="preserve">      </v>
      </c>
      <c r="L967" s="22" t="str">
        <f>LEFT(JV!E976&amp;"      ",6)</f>
        <v xml:space="preserve">      </v>
      </c>
      <c r="M967" s="22" t="str">
        <f>LEFT(JV!F976&amp;"      ",6)</f>
        <v xml:space="preserve">01    </v>
      </c>
      <c r="N967" s="22" t="str">
        <f>LEFT(JV!M976&amp;"        ",8)&amp;LEFT(JV!N976&amp;"    ",4)&amp;LEFT(JV!O976&amp;"    ",4)&amp;LEFT(JV!P976&amp;" ",1)&amp;LEFT(JV!Q976&amp;"        ",8)&amp;LEFT(JV!R976&amp;" ",1)</f>
        <v xml:space="preserve">                          </v>
      </c>
    </row>
    <row r="968" spans="1:14" x14ac:dyDescent="0.2">
      <c r="A968" s="22" t="s">
        <v>1032</v>
      </c>
      <c r="B968" s="22" t="str">
        <f>LEFT(JV!$C$4&amp;"        ",8)&amp;"        "&amp;2</f>
        <v>AUPLOAD         2</v>
      </c>
      <c r="C968" s="22" t="str">
        <f>LEFT((JV!$C$5&amp;" "),4)</f>
        <v>BD05</v>
      </c>
      <c r="D968" s="22" t="str">
        <f>LEFT((JV!J977&amp;"        "),8)</f>
        <v xml:space="preserve">        </v>
      </c>
      <c r="E968" s="22" t="str">
        <f>RIGHT("000000000000"&amp;(ROUND((JV!G977+JV!H977),2)*100),12)</f>
        <v>000000000000</v>
      </c>
      <c r="F968" s="22" t="str">
        <f>LEFT(JV!I977&amp;"                                   ",35)</f>
        <v xml:space="preserve">0                                  </v>
      </c>
      <c r="G968" s="22" t="str">
        <f>IF((JV!G977&gt;0),"-",IF((JV!H977&gt;0),"+"," "))&amp;LEFT(JV!$F$5&amp;"  ",2)&amp;JV!$F$6&amp;"      "</f>
        <v xml:space="preserve">   Q      </v>
      </c>
      <c r="H968" s="22" t="str">
        <f>LEFT(JV!A977&amp;"      ",6)</f>
        <v xml:space="preserve">      </v>
      </c>
      <c r="I968" s="22" t="str">
        <f>LEFT(JV!B977&amp;"      ",6)</f>
        <v xml:space="preserve">      </v>
      </c>
      <c r="J968" s="22" t="str">
        <f>LEFT(JV!C977&amp;"      ",6)</f>
        <v xml:space="preserve">      </v>
      </c>
      <c r="K968" s="22" t="str">
        <f>LEFT(JV!D977&amp;"      ",6)</f>
        <v xml:space="preserve">      </v>
      </c>
      <c r="L968" s="22" t="str">
        <f>LEFT(JV!E977&amp;"      ",6)</f>
        <v xml:space="preserve">      </v>
      </c>
      <c r="M968" s="22" t="str">
        <f>LEFT(JV!F977&amp;"      ",6)</f>
        <v xml:space="preserve">01    </v>
      </c>
      <c r="N968" s="22" t="str">
        <f>LEFT(JV!M977&amp;"        ",8)&amp;LEFT(JV!N977&amp;"    ",4)&amp;LEFT(JV!O977&amp;"    ",4)&amp;LEFT(JV!P977&amp;" ",1)&amp;LEFT(JV!Q977&amp;"        ",8)&amp;LEFT(JV!R977&amp;" ",1)</f>
        <v xml:space="preserve">                          </v>
      </c>
    </row>
    <row r="969" spans="1:14" x14ac:dyDescent="0.2">
      <c r="A969" s="22" t="s">
        <v>1033</v>
      </c>
      <c r="B969" s="22" t="str">
        <f>LEFT(JV!$C$4&amp;"        ",8)&amp;"        "&amp;2</f>
        <v>AUPLOAD         2</v>
      </c>
      <c r="C969" s="22" t="str">
        <f>LEFT((JV!$C$5&amp;" "),4)</f>
        <v>BD05</v>
      </c>
      <c r="D969" s="22" t="str">
        <f>LEFT((JV!J978&amp;"        "),8)</f>
        <v xml:space="preserve">        </v>
      </c>
      <c r="E969" s="22" t="str">
        <f>RIGHT("000000000000"&amp;(ROUND((JV!G978+JV!H978),2)*100),12)</f>
        <v>000000000000</v>
      </c>
      <c r="F969" s="22" t="str">
        <f>LEFT(JV!I978&amp;"                                   ",35)</f>
        <v xml:space="preserve">0                                  </v>
      </c>
      <c r="G969" s="22" t="str">
        <f>IF((JV!G978&gt;0),"-",IF((JV!H978&gt;0),"+"," "))&amp;LEFT(JV!$F$5&amp;"  ",2)&amp;JV!$F$6&amp;"      "</f>
        <v xml:space="preserve">   Q      </v>
      </c>
      <c r="H969" s="22" t="str">
        <f>LEFT(JV!A978&amp;"      ",6)</f>
        <v xml:space="preserve">      </v>
      </c>
      <c r="I969" s="22" t="str">
        <f>LEFT(JV!B978&amp;"      ",6)</f>
        <v xml:space="preserve">      </v>
      </c>
      <c r="J969" s="22" t="str">
        <f>LEFT(JV!C978&amp;"      ",6)</f>
        <v xml:space="preserve">      </v>
      </c>
      <c r="K969" s="22" t="str">
        <f>LEFT(JV!D978&amp;"      ",6)</f>
        <v xml:space="preserve">      </v>
      </c>
      <c r="L969" s="22" t="str">
        <f>LEFT(JV!E978&amp;"      ",6)</f>
        <v xml:space="preserve">      </v>
      </c>
      <c r="M969" s="22" t="str">
        <f>LEFT(JV!F978&amp;"      ",6)</f>
        <v xml:space="preserve">01    </v>
      </c>
      <c r="N969" s="22" t="str">
        <f>LEFT(JV!M978&amp;"        ",8)&amp;LEFT(JV!N978&amp;"    ",4)&amp;LEFT(JV!O978&amp;"    ",4)&amp;LEFT(JV!P978&amp;" ",1)&amp;LEFT(JV!Q978&amp;"        ",8)&amp;LEFT(JV!R978&amp;" ",1)</f>
        <v xml:space="preserve">                          </v>
      </c>
    </row>
    <row r="970" spans="1:14" x14ac:dyDescent="0.2">
      <c r="A970" s="22" t="s">
        <v>1034</v>
      </c>
      <c r="B970" s="22" t="str">
        <f>LEFT(JV!$C$4&amp;"        ",8)&amp;"        "&amp;2</f>
        <v>AUPLOAD         2</v>
      </c>
      <c r="C970" s="22" t="str">
        <f>LEFT((JV!$C$5&amp;" "),4)</f>
        <v>BD05</v>
      </c>
      <c r="D970" s="22" t="str">
        <f>LEFT((JV!J979&amp;"        "),8)</f>
        <v xml:space="preserve">        </v>
      </c>
      <c r="E970" s="22" t="str">
        <f>RIGHT("000000000000"&amp;(ROUND((JV!G979+JV!H979),2)*100),12)</f>
        <v>000000000000</v>
      </c>
      <c r="F970" s="22" t="str">
        <f>LEFT(JV!I979&amp;"                                   ",35)</f>
        <v xml:space="preserve">0                                  </v>
      </c>
      <c r="G970" s="22" t="str">
        <f>IF((JV!G979&gt;0),"-",IF((JV!H979&gt;0),"+"," "))&amp;LEFT(JV!$F$5&amp;"  ",2)&amp;JV!$F$6&amp;"      "</f>
        <v xml:space="preserve">   Q      </v>
      </c>
      <c r="H970" s="22" t="str">
        <f>LEFT(JV!A979&amp;"      ",6)</f>
        <v xml:space="preserve">      </v>
      </c>
      <c r="I970" s="22" t="str">
        <f>LEFT(JV!B979&amp;"      ",6)</f>
        <v xml:space="preserve">      </v>
      </c>
      <c r="J970" s="22" t="str">
        <f>LEFT(JV!C979&amp;"      ",6)</f>
        <v xml:space="preserve">      </v>
      </c>
      <c r="K970" s="22" t="str">
        <f>LEFT(JV!D979&amp;"      ",6)</f>
        <v xml:space="preserve">      </v>
      </c>
      <c r="L970" s="22" t="str">
        <f>LEFT(JV!E979&amp;"      ",6)</f>
        <v xml:space="preserve">      </v>
      </c>
      <c r="M970" s="22" t="str">
        <f>LEFT(JV!F979&amp;"      ",6)</f>
        <v xml:space="preserve">01    </v>
      </c>
      <c r="N970" s="22" t="str">
        <f>LEFT(JV!M979&amp;"        ",8)&amp;LEFT(JV!N979&amp;"    ",4)&amp;LEFT(JV!O979&amp;"    ",4)&amp;LEFT(JV!P979&amp;" ",1)&amp;LEFT(JV!Q979&amp;"        ",8)&amp;LEFT(JV!R979&amp;" ",1)</f>
        <v xml:space="preserve">                          </v>
      </c>
    </row>
    <row r="971" spans="1:14" x14ac:dyDescent="0.2">
      <c r="A971" s="22" t="s">
        <v>1035</v>
      </c>
      <c r="B971" s="22" t="str">
        <f>LEFT(JV!$C$4&amp;"        ",8)&amp;"        "&amp;2</f>
        <v>AUPLOAD         2</v>
      </c>
      <c r="C971" s="22" t="str">
        <f>LEFT((JV!$C$5&amp;" "),4)</f>
        <v>BD05</v>
      </c>
      <c r="D971" s="22" t="str">
        <f>LEFT((JV!J980&amp;"        "),8)</f>
        <v xml:space="preserve">        </v>
      </c>
      <c r="E971" s="22" t="str">
        <f>RIGHT("000000000000"&amp;(ROUND((JV!G980+JV!H980),2)*100),12)</f>
        <v>000000000000</v>
      </c>
      <c r="F971" s="22" t="str">
        <f>LEFT(JV!I980&amp;"                                   ",35)</f>
        <v xml:space="preserve">0                                  </v>
      </c>
      <c r="G971" s="22" t="str">
        <f>IF((JV!G980&gt;0),"-",IF((JV!H980&gt;0),"+"," "))&amp;LEFT(JV!$F$5&amp;"  ",2)&amp;JV!$F$6&amp;"      "</f>
        <v xml:space="preserve">   Q      </v>
      </c>
      <c r="H971" s="22" t="str">
        <f>LEFT(JV!A980&amp;"      ",6)</f>
        <v xml:space="preserve">      </v>
      </c>
      <c r="I971" s="22" t="str">
        <f>LEFT(JV!B980&amp;"      ",6)</f>
        <v xml:space="preserve">      </v>
      </c>
      <c r="J971" s="22" t="str">
        <f>LEFT(JV!C980&amp;"      ",6)</f>
        <v xml:space="preserve">      </v>
      </c>
      <c r="K971" s="22" t="str">
        <f>LEFT(JV!D980&amp;"      ",6)</f>
        <v xml:space="preserve">      </v>
      </c>
      <c r="L971" s="22" t="str">
        <f>LEFT(JV!E980&amp;"      ",6)</f>
        <v xml:space="preserve">      </v>
      </c>
      <c r="M971" s="22" t="str">
        <f>LEFT(JV!F980&amp;"      ",6)</f>
        <v xml:space="preserve">01    </v>
      </c>
      <c r="N971" s="22" t="str">
        <f>LEFT(JV!M980&amp;"        ",8)&amp;LEFT(JV!N980&amp;"    ",4)&amp;LEFT(JV!O980&amp;"    ",4)&amp;LEFT(JV!P980&amp;" ",1)&amp;LEFT(JV!Q980&amp;"        ",8)&amp;LEFT(JV!R980&amp;" ",1)</f>
        <v xml:space="preserve">                          </v>
      </c>
    </row>
    <row r="972" spans="1:14" x14ac:dyDescent="0.2">
      <c r="A972" s="22" t="s">
        <v>1036</v>
      </c>
      <c r="B972" s="22" t="str">
        <f>LEFT(JV!$C$4&amp;"        ",8)&amp;"        "&amp;2</f>
        <v>AUPLOAD         2</v>
      </c>
      <c r="C972" s="22" t="str">
        <f>LEFT((JV!$C$5&amp;" "),4)</f>
        <v>BD05</v>
      </c>
      <c r="D972" s="22" t="str">
        <f>LEFT((JV!J981&amp;"        "),8)</f>
        <v xml:space="preserve">        </v>
      </c>
      <c r="E972" s="22" t="str">
        <f>RIGHT("000000000000"&amp;(ROUND((JV!G981+JV!H981),2)*100),12)</f>
        <v>000000000000</v>
      </c>
      <c r="F972" s="22" t="str">
        <f>LEFT(JV!I981&amp;"                                   ",35)</f>
        <v xml:space="preserve">0                                  </v>
      </c>
      <c r="G972" s="22" t="str">
        <f>IF((JV!G981&gt;0),"-",IF((JV!H981&gt;0),"+"," "))&amp;LEFT(JV!$F$5&amp;"  ",2)&amp;JV!$F$6&amp;"      "</f>
        <v xml:space="preserve">   Q      </v>
      </c>
      <c r="H972" s="22" t="str">
        <f>LEFT(JV!A981&amp;"      ",6)</f>
        <v xml:space="preserve">      </v>
      </c>
      <c r="I972" s="22" t="str">
        <f>LEFT(JV!B981&amp;"      ",6)</f>
        <v xml:space="preserve">      </v>
      </c>
      <c r="J972" s="22" t="str">
        <f>LEFT(JV!C981&amp;"      ",6)</f>
        <v xml:space="preserve">      </v>
      </c>
      <c r="K972" s="22" t="str">
        <f>LEFT(JV!D981&amp;"      ",6)</f>
        <v xml:space="preserve">      </v>
      </c>
      <c r="L972" s="22" t="str">
        <f>LEFT(JV!E981&amp;"      ",6)</f>
        <v xml:space="preserve">      </v>
      </c>
      <c r="M972" s="22" t="str">
        <f>LEFT(JV!F981&amp;"      ",6)</f>
        <v xml:space="preserve">01    </v>
      </c>
      <c r="N972" s="22" t="str">
        <f>LEFT(JV!M981&amp;"        ",8)&amp;LEFT(JV!N981&amp;"    ",4)&amp;LEFT(JV!O981&amp;"    ",4)&amp;LEFT(JV!P981&amp;" ",1)&amp;LEFT(JV!Q981&amp;"        ",8)&amp;LEFT(JV!R981&amp;" ",1)</f>
        <v xml:space="preserve">                          </v>
      </c>
    </row>
    <row r="973" spans="1:14" x14ac:dyDescent="0.2">
      <c r="A973" s="22" t="s">
        <v>1037</v>
      </c>
      <c r="B973" s="22" t="str">
        <f>LEFT(JV!$C$4&amp;"        ",8)&amp;"        "&amp;2</f>
        <v>AUPLOAD         2</v>
      </c>
      <c r="C973" s="22" t="str">
        <f>LEFT((JV!$C$5&amp;" "),4)</f>
        <v>BD05</v>
      </c>
      <c r="D973" s="22" t="str">
        <f>LEFT((JV!J982&amp;"        "),8)</f>
        <v xml:space="preserve">        </v>
      </c>
      <c r="E973" s="22" t="str">
        <f>RIGHT("000000000000"&amp;(ROUND((JV!G982+JV!H982),2)*100),12)</f>
        <v>000000000000</v>
      </c>
      <c r="F973" s="22" t="str">
        <f>LEFT(JV!I982&amp;"                                   ",35)</f>
        <v xml:space="preserve">0                                  </v>
      </c>
      <c r="G973" s="22" t="str">
        <f>IF((JV!G982&gt;0),"-",IF((JV!H982&gt;0),"+"," "))&amp;LEFT(JV!$F$5&amp;"  ",2)&amp;JV!$F$6&amp;"      "</f>
        <v xml:space="preserve">   Q      </v>
      </c>
      <c r="H973" s="22" t="str">
        <f>LEFT(JV!A982&amp;"      ",6)</f>
        <v xml:space="preserve">      </v>
      </c>
      <c r="I973" s="22" t="str">
        <f>LEFT(JV!B982&amp;"      ",6)</f>
        <v xml:space="preserve">      </v>
      </c>
      <c r="J973" s="22" t="str">
        <f>LEFT(JV!C982&amp;"      ",6)</f>
        <v xml:space="preserve">      </v>
      </c>
      <c r="K973" s="22" t="str">
        <f>LEFT(JV!D982&amp;"      ",6)</f>
        <v xml:space="preserve">      </v>
      </c>
      <c r="L973" s="22" t="str">
        <f>LEFT(JV!E982&amp;"      ",6)</f>
        <v xml:space="preserve">      </v>
      </c>
      <c r="M973" s="22" t="str">
        <f>LEFT(JV!F982&amp;"      ",6)</f>
        <v xml:space="preserve">01    </v>
      </c>
      <c r="N973" s="22" t="str">
        <f>LEFT(JV!M982&amp;"        ",8)&amp;LEFT(JV!N982&amp;"    ",4)&amp;LEFT(JV!O982&amp;"    ",4)&amp;LEFT(JV!P982&amp;" ",1)&amp;LEFT(JV!Q982&amp;"        ",8)&amp;LEFT(JV!R982&amp;" ",1)</f>
        <v xml:space="preserve">                          </v>
      </c>
    </row>
    <row r="974" spans="1:14" x14ac:dyDescent="0.2">
      <c r="A974" s="22" t="s">
        <v>1038</v>
      </c>
      <c r="B974" s="22" t="str">
        <f>LEFT(JV!$C$4&amp;"        ",8)&amp;"        "&amp;2</f>
        <v>AUPLOAD         2</v>
      </c>
      <c r="C974" s="22" t="str">
        <f>LEFT((JV!$C$5&amp;" "),4)</f>
        <v>BD05</v>
      </c>
      <c r="D974" s="22" t="str">
        <f>LEFT((JV!J983&amp;"        "),8)</f>
        <v xml:space="preserve">        </v>
      </c>
      <c r="E974" s="22" t="str">
        <f>RIGHT("000000000000"&amp;(ROUND((JV!G983+JV!H983),2)*100),12)</f>
        <v>000000000000</v>
      </c>
      <c r="F974" s="22" t="str">
        <f>LEFT(JV!I983&amp;"                                   ",35)</f>
        <v xml:space="preserve">0                                  </v>
      </c>
      <c r="G974" s="22" t="str">
        <f>IF((JV!G983&gt;0),"-",IF((JV!H983&gt;0),"+"," "))&amp;LEFT(JV!$F$5&amp;"  ",2)&amp;JV!$F$6&amp;"      "</f>
        <v xml:space="preserve">   Q      </v>
      </c>
      <c r="H974" s="22" t="str">
        <f>LEFT(JV!A983&amp;"      ",6)</f>
        <v xml:space="preserve">      </v>
      </c>
      <c r="I974" s="22" t="str">
        <f>LEFT(JV!B983&amp;"      ",6)</f>
        <v xml:space="preserve">      </v>
      </c>
      <c r="J974" s="22" t="str">
        <f>LEFT(JV!C983&amp;"      ",6)</f>
        <v xml:space="preserve">      </v>
      </c>
      <c r="K974" s="22" t="str">
        <f>LEFT(JV!D983&amp;"      ",6)</f>
        <v xml:space="preserve">      </v>
      </c>
      <c r="L974" s="22" t="str">
        <f>LEFT(JV!E983&amp;"      ",6)</f>
        <v xml:space="preserve">      </v>
      </c>
      <c r="M974" s="22" t="str">
        <f>LEFT(JV!F983&amp;"      ",6)</f>
        <v xml:space="preserve">01    </v>
      </c>
      <c r="N974" s="22" t="str">
        <f>LEFT(JV!M983&amp;"        ",8)&amp;LEFT(JV!N983&amp;"    ",4)&amp;LEFT(JV!O983&amp;"    ",4)&amp;LEFT(JV!P983&amp;" ",1)&amp;LEFT(JV!Q983&amp;"        ",8)&amp;LEFT(JV!R983&amp;" ",1)</f>
        <v xml:space="preserve">                          </v>
      </c>
    </row>
    <row r="975" spans="1:14" x14ac:dyDescent="0.2">
      <c r="A975" s="22" t="s">
        <v>1039</v>
      </c>
      <c r="B975" s="22" t="str">
        <f>LEFT(JV!$C$4&amp;"        ",8)&amp;"        "&amp;2</f>
        <v>AUPLOAD         2</v>
      </c>
      <c r="C975" s="22" t="str">
        <f>LEFT((JV!$C$5&amp;" "),4)</f>
        <v>BD05</v>
      </c>
      <c r="D975" s="22" t="str">
        <f>LEFT((JV!J984&amp;"        "),8)</f>
        <v xml:space="preserve">        </v>
      </c>
      <c r="E975" s="22" t="str">
        <f>RIGHT("000000000000"&amp;(ROUND((JV!G984+JV!H984),2)*100),12)</f>
        <v>000000000000</v>
      </c>
      <c r="F975" s="22" t="str">
        <f>LEFT(JV!I984&amp;"                                   ",35)</f>
        <v xml:space="preserve">0                                  </v>
      </c>
      <c r="G975" s="22" t="str">
        <f>IF((JV!G984&gt;0),"-",IF((JV!H984&gt;0),"+"," "))&amp;LEFT(JV!$F$5&amp;"  ",2)&amp;JV!$F$6&amp;"      "</f>
        <v xml:space="preserve">   Q      </v>
      </c>
      <c r="H975" s="22" t="str">
        <f>LEFT(JV!A984&amp;"      ",6)</f>
        <v xml:space="preserve">      </v>
      </c>
      <c r="I975" s="22" t="str">
        <f>LEFT(JV!B984&amp;"      ",6)</f>
        <v xml:space="preserve">      </v>
      </c>
      <c r="J975" s="22" t="str">
        <f>LEFT(JV!C984&amp;"      ",6)</f>
        <v xml:space="preserve">      </v>
      </c>
      <c r="K975" s="22" t="str">
        <f>LEFT(JV!D984&amp;"      ",6)</f>
        <v xml:space="preserve">      </v>
      </c>
      <c r="L975" s="22" t="str">
        <f>LEFT(JV!E984&amp;"      ",6)</f>
        <v xml:space="preserve">      </v>
      </c>
      <c r="M975" s="22" t="str">
        <f>LEFT(JV!F984&amp;"      ",6)</f>
        <v xml:space="preserve">01    </v>
      </c>
      <c r="N975" s="22" t="str">
        <f>LEFT(JV!M984&amp;"        ",8)&amp;LEFT(JV!N984&amp;"    ",4)&amp;LEFT(JV!O984&amp;"    ",4)&amp;LEFT(JV!P984&amp;" ",1)&amp;LEFT(JV!Q984&amp;"        ",8)&amp;LEFT(JV!R984&amp;" ",1)</f>
        <v xml:space="preserve">                          </v>
      </c>
    </row>
    <row r="976" spans="1:14" x14ac:dyDescent="0.2">
      <c r="A976" s="22" t="s">
        <v>1040</v>
      </c>
      <c r="B976" s="22" t="str">
        <f>LEFT(JV!$C$4&amp;"        ",8)&amp;"        "&amp;2</f>
        <v>AUPLOAD         2</v>
      </c>
      <c r="C976" s="22" t="str">
        <f>LEFT((JV!$C$5&amp;" "),4)</f>
        <v>BD05</v>
      </c>
      <c r="D976" s="22" t="str">
        <f>LEFT((JV!J985&amp;"        "),8)</f>
        <v xml:space="preserve">        </v>
      </c>
      <c r="E976" s="22" t="str">
        <f>RIGHT("000000000000"&amp;(ROUND((JV!G985+JV!H985),2)*100),12)</f>
        <v>000000000000</v>
      </c>
      <c r="F976" s="22" t="str">
        <f>LEFT(JV!I985&amp;"                                   ",35)</f>
        <v xml:space="preserve">0                                  </v>
      </c>
      <c r="G976" s="22" t="str">
        <f>IF((JV!G985&gt;0),"-",IF((JV!H985&gt;0),"+"," "))&amp;LEFT(JV!$F$5&amp;"  ",2)&amp;JV!$F$6&amp;"      "</f>
        <v xml:space="preserve">   Q      </v>
      </c>
      <c r="H976" s="22" t="str">
        <f>LEFT(JV!A985&amp;"      ",6)</f>
        <v xml:space="preserve">      </v>
      </c>
      <c r="I976" s="22" t="str">
        <f>LEFT(JV!B985&amp;"      ",6)</f>
        <v xml:space="preserve">      </v>
      </c>
      <c r="J976" s="22" t="str">
        <f>LEFT(JV!C985&amp;"      ",6)</f>
        <v xml:space="preserve">      </v>
      </c>
      <c r="K976" s="22" t="str">
        <f>LEFT(JV!D985&amp;"      ",6)</f>
        <v xml:space="preserve">      </v>
      </c>
      <c r="L976" s="22" t="str">
        <f>LEFT(JV!E985&amp;"      ",6)</f>
        <v xml:space="preserve">      </v>
      </c>
      <c r="M976" s="22" t="str">
        <f>LEFT(JV!F985&amp;"      ",6)</f>
        <v xml:space="preserve">01    </v>
      </c>
      <c r="N976" s="22" t="str">
        <f>LEFT(JV!M985&amp;"        ",8)&amp;LEFT(JV!N985&amp;"    ",4)&amp;LEFT(JV!O985&amp;"    ",4)&amp;LEFT(JV!P985&amp;" ",1)&amp;LEFT(JV!Q985&amp;"        ",8)&amp;LEFT(JV!R985&amp;" ",1)</f>
        <v xml:space="preserve">                          </v>
      </c>
    </row>
    <row r="977" spans="1:14" x14ac:dyDescent="0.2">
      <c r="A977" s="22" t="s">
        <v>1041</v>
      </c>
      <c r="B977" s="22" t="str">
        <f>LEFT(JV!$C$4&amp;"        ",8)&amp;"        "&amp;2</f>
        <v>AUPLOAD         2</v>
      </c>
      <c r="C977" s="22" t="str">
        <f>LEFT((JV!$C$5&amp;" "),4)</f>
        <v>BD05</v>
      </c>
      <c r="D977" s="22" t="str">
        <f>LEFT((JV!J986&amp;"        "),8)</f>
        <v xml:space="preserve">        </v>
      </c>
      <c r="E977" s="22" t="str">
        <f>RIGHT("000000000000"&amp;(ROUND((JV!G986+JV!H986),2)*100),12)</f>
        <v>000000000000</v>
      </c>
      <c r="F977" s="22" t="str">
        <f>LEFT(JV!I986&amp;"                                   ",35)</f>
        <v xml:space="preserve">0                                  </v>
      </c>
      <c r="G977" s="22" t="str">
        <f>IF((JV!G986&gt;0),"-",IF((JV!H986&gt;0),"+"," "))&amp;LEFT(JV!$F$5&amp;"  ",2)&amp;JV!$F$6&amp;"      "</f>
        <v xml:space="preserve">   Q      </v>
      </c>
      <c r="H977" s="22" t="str">
        <f>LEFT(JV!A986&amp;"      ",6)</f>
        <v xml:space="preserve">      </v>
      </c>
      <c r="I977" s="22" t="str">
        <f>LEFT(JV!B986&amp;"      ",6)</f>
        <v xml:space="preserve">      </v>
      </c>
      <c r="J977" s="22" t="str">
        <f>LEFT(JV!C986&amp;"      ",6)</f>
        <v xml:space="preserve">      </v>
      </c>
      <c r="K977" s="22" t="str">
        <f>LEFT(JV!D986&amp;"      ",6)</f>
        <v xml:space="preserve">      </v>
      </c>
      <c r="L977" s="22" t="str">
        <f>LEFT(JV!E986&amp;"      ",6)</f>
        <v xml:space="preserve">      </v>
      </c>
      <c r="M977" s="22" t="str">
        <f>LEFT(JV!F986&amp;"      ",6)</f>
        <v xml:space="preserve">01    </v>
      </c>
      <c r="N977" s="22" t="str">
        <f>LEFT(JV!M986&amp;"        ",8)&amp;LEFT(JV!N986&amp;"    ",4)&amp;LEFT(JV!O986&amp;"    ",4)&amp;LEFT(JV!P986&amp;" ",1)&amp;LEFT(JV!Q986&amp;"        ",8)&amp;LEFT(JV!R986&amp;" ",1)</f>
        <v xml:space="preserve">                          </v>
      </c>
    </row>
    <row r="978" spans="1:14" x14ac:dyDescent="0.2">
      <c r="A978" s="22" t="s">
        <v>1042</v>
      </c>
      <c r="B978" s="22" t="str">
        <f>LEFT(JV!$C$4&amp;"        ",8)&amp;"        "&amp;2</f>
        <v>AUPLOAD         2</v>
      </c>
      <c r="C978" s="22" t="str">
        <f>LEFT((JV!$C$5&amp;" "),4)</f>
        <v>BD05</v>
      </c>
      <c r="D978" s="22" t="str">
        <f>LEFT((JV!J987&amp;"        "),8)</f>
        <v xml:space="preserve">        </v>
      </c>
      <c r="E978" s="22" t="str">
        <f>RIGHT("000000000000"&amp;(ROUND((JV!G987+JV!H987),2)*100),12)</f>
        <v>000000000000</v>
      </c>
      <c r="F978" s="22" t="str">
        <f>LEFT(JV!I987&amp;"                                   ",35)</f>
        <v xml:space="preserve">0                                  </v>
      </c>
      <c r="G978" s="22" t="str">
        <f>IF((JV!G987&gt;0),"-",IF((JV!H987&gt;0),"+"," "))&amp;LEFT(JV!$F$5&amp;"  ",2)&amp;JV!$F$6&amp;"      "</f>
        <v xml:space="preserve">   Q      </v>
      </c>
      <c r="H978" s="22" t="str">
        <f>LEFT(JV!A987&amp;"      ",6)</f>
        <v xml:space="preserve">      </v>
      </c>
      <c r="I978" s="22" t="str">
        <f>LEFT(JV!B987&amp;"      ",6)</f>
        <v xml:space="preserve">      </v>
      </c>
      <c r="J978" s="22" t="str">
        <f>LEFT(JV!C987&amp;"      ",6)</f>
        <v xml:space="preserve">      </v>
      </c>
      <c r="K978" s="22" t="str">
        <f>LEFT(JV!D987&amp;"      ",6)</f>
        <v xml:space="preserve">      </v>
      </c>
      <c r="L978" s="22" t="str">
        <f>LEFT(JV!E987&amp;"      ",6)</f>
        <v xml:space="preserve">      </v>
      </c>
      <c r="M978" s="22" t="str">
        <f>LEFT(JV!F987&amp;"      ",6)</f>
        <v xml:space="preserve">01    </v>
      </c>
      <c r="N978" s="22" t="str">
        <f>LEFT(JV!M987&amp;"        ",8)&amp;LEFT(JV!N987&amp;"    ",4)&amp;LEFT(JV!O987&amp;"    ",4)&amp;LEFT(JV!P987&amp;" ",1)&amp;LEFT(JV!Q987&amp;"        ",8)&amp;LEFT(JV!R987&amp;" ",1)</f>
        <v xml:space="preserve">                          </v>
      </c>
    </row>
    <row r="979" spans="1:14" x14ac:dyDescent="0.2">
      <c r="A979" s="22" t="s">
        <v>1043</v>
      </c>
      <c r="B979" s="22" t="str">
        <f>LEFT(JV!$C$4&amp;"        ",8)&amp;"        "&amp;2</f>
        <v>AUPLOAD         2</v>
      </c>
      <c r="C979" s="22" t="str">
        <f>LEFT((JV!$C$5&amp;" "),4)</f>
        <v>BD05</v>
      </c>
      <c r="D979" s="22" t="str">
        <f>LEFT((JV!J988&amp;"        "),8)</f>
        <v xml:space="preserve">        </v>
      </c>
      <c r="E979" s="22" t="str">
        <f>RIGHT("000000000000"&amp;(ROUND((JV!G988+JV!H988),2)*100),12)</f>
        <v>000000000000</v>
      </c>
      <c r="F979" s="22" t="str">
        <f>LEFT(JV!I988&amp;"                                   ",35)</f>
        <v xml:space="preserve">0                                  </v>
      </c>
      <c r="G979" s="22" t="str">
        <f>IF((JV!G988&gt;0),"-",IF((JV!H988&gt;0),"+"," "))&amp;LEFT(JV!$F$5&amp;"  ",2)&amp;JV!$F$6&amp;"      "</f>
        <v xml:space="preserve">   Q      </v>
      </c>
      <c r="H979" s="22" t="str">
        <f>LEFT(JV!A988&amp;"      ",6)</f>
        <v xml:space="preserve">      </v>
      </c>
      <c r="I979" s="22" t="str">
        <f>LEFT(JV!B988&amp;"      ",6)</f>
        <v xml:space="preserve">      </v>
      </c>
      <c r="J979" s="22" t="str">
        <f>LEFT(JV!C988&amp;"      ",6)</f>
        <v xml:space="preserve">      </v>
      </c>
      <c r="K979" s="22" t="str">
        <f>LEFT(JV!D988&amp;"      ",6)</f>
        <v xml:space="preserve">      </v>
      </c>
      <c r="L979" s="22" t="str">
        <f>LEFT(JV!E988&amp;"      ",6)</f>
        <v xml:space="preserve">      </v>
      </c>
      <c r="M979" s="22" t="str">
        <f>LEFT(JV!F988&amp;"      ",6)</f>
        <v xml:space="preserve">01    </v>
      </c>
      <c r="N979" s="22" t="str">
        <f>LEFT(JV!M988&amp;"        ",8)&amp;LEFT(JV!N988&amp;"    ",4)&amp;LEFT(JV!O988&amp;"    ",4)&amp;LEFT(JV!P988&amp;" ",1)&amp;LEFT(JV!Q988&amp;"        ",8)&amp;LEFT(JV!R988&amp;" ",1)</f>
        <v xml:space="preserve">                          </v>
      </c>
    </row>
    <row r="980" spans="1:14" x14ac:dyDescent="0.2">
      <c r="A980" s="22" t="s">
        <v>1044</v>
      </c>
      <c r="B980" s="22" t="str">
        <f>LEFT(JV!$C$4&amp;"        ",8)&amp;"        "&amp;2</f>
        <v>AUPLOAD         2</v>
      </c>
      <c r="C980" s="22" t="str">
        <f>LEFT((JV!$C$5&amp;" "),4)</f>
        <v>BD05</v>
      </c>
      <c r="D980" s="22" t="str">
        <f>LEFT((JV!J989&amp;"        "),8)</f>
        <v xml:space="preserve">        </v>
      </c>
      <c r="E980" s="22" t="str">
        <f>RIGHT("000000000000"&amp;(ROUND((JV!G989+JV!H989),2)*100),12)</f>
        <v>000000000000</v>
      </c>
      <c r="F980" s="22" t="str">
        <f>LEFT(JV!I989&amp;"                                   ",35)</f>
        <v xml:space="preserve">0                                  </v>
      </c>
      <c r="G980" s="22" t="str">
        <f>IF((JV!G989&gt;0),"-",IF((JV!H989&gt;0),"+"," "))&amp;LEFT(JV!$F$5&amp;"  ",2)&amp;JV!$F$6&amp;"      "</f>
        <v xml:space="preserve">   Q      </v>
      </c>
      <c r="H980" s="22" t="str">
        <f>LEFT(JV!A989&amp;"      ",6)</f>
        <v xml:space="preserve">      </v>
      </c>
      <c r="I980" s="22" t="str">
        <f>LEFT(JV!B989&amp;"      ",6)</f>
        <v xml:space="preserve">      </v>
      </c>
      <c r="J980" s="22" t="str">
        <f>LEFT(JV!C989&amp;"      ",6)</f>
        <v xml:space="preserve">      </v>
      </c>
      <c r="K980" s="22" t="str">
        <f>LEFT(JV!D989&amp;"      ",6)</f>
        <v xml:space="preserve">      </v>
      </c>
      <c r="L980" s="22" t="str">
        <f>LEFT(JV!E989&amp;"      ",6)</f>
        <v xml:space="preserve">      </v>
      </c>
      <c r="M980" s="22" t="str">
        <f>LEFT(JV!F989&amp;"      ",6)</f>
        <v xml:space="preserve">01    </v>
      </c>
      <c r="N980" s="22" t="str">
        <f>LEFT(JV!M989&amp;"        ",8)&amp;LEFT(JV!N989&amp;"    ",4)&amp;LEFT(JV!O989&amp;"    ",4)&amp;LEFT(JV!P989&amp;" ",1)&amp;LEFT(JV!Q989&amp;"        ",8)&amp;LEFT(JV!R989&amp;" ",1)</f>
        <v xml:space="preserve">                          </v>
      </c>
    </row>
    <row r="981" spans="1:14" x14ac:dyDescent="0.2">
      <c r="A981" s="22" t="s">
        <v>1045</v>
      </c>
      <c r="B981" s="22" t="str">
        <f>LEFT(JV!$C$4&amp;"        ",8)&amp;"        "&amp;2</f>
        <v>AUPLOAD         2</v>
      </c>
      <c r="C981" s="22" t="str">
        <f>LEFT((JV!$C$5&amp;" "),4)</f>
        <v>BD05</v>
      </c>
      <c r="D981" s="22" t="str">
        <f>LEFT((JV!J990&amp;"        "),8)</f>
        <v xml:space="preserve">        </v>
      </c>
      <c r="E981" s="22" t="str">
        <f>RIGHT("000000000000"&amp;(ROUND((JV!G990+JV!H990),2)*100),12)</f>
        <v>000000000000</v>
      </c>
      <c r="F981" s="22" t="str">
        <f>LEFT(JV!I990&amp;"                                   ",35)</f>
        <v xml:space="preserve">0                                  </v>
      </c>
      <c r="G981" s="22" t="str">
        <f>IF((JV!G990&gt;0),"-",IF((JV!H990&gt;0),"+"," "))&amp;LEFT(JV!$F$5&amp;"  ",2)&amp;JV!$F$6&amp;"      "</f>
        <v xml:space="preserve">   Q      </v>
      </c>
      <c r="H981" s="22" t="str">
        <f>LEFT(JV!A990&amp;"      ",6)</f>
        <v xml:space="preserve">      </v>
      </c>
      <c r="I981" s="22" t="str">
        <f>LEFT(JV!B990&amp;"      ",6)</f>
        <v xml:space="preserve">      </v>
      </c>
      <c r="J981" s="22" t="str">
        <f>LEFT(JV!C990&amp;"      ",6)</f>
        <v xml:space="preserve">      </v>
      </c>
      <c r="K981" s="22" t="str">
        <f>LEFT(JV!D990&amp;"      ",6)</f>
        <v xml:space="preserve">      </v>
      </c>
      <c r="L981" s="22" t="str">
        <f>LEFT(JV!E990&amp;"      ",6)</f>
        <v xml:space="preserve">      </v>
      </c>
      <c r="M981" s="22" t="str">
        <f>LEFT(JV!F990&amp;"      ",6)</f>
        <v xml:space="preserve">01    </v>
      </c>
      <c r="N981" s="22" t="str">
        <f>LEFT(JV!M990&amp;"        ",8)&amp;LEFT(JV!N990&amp;"    ",4)&amp;LEFT(JV!O990&amp;"    ",4)&amp;LEFT(JV!P990&amp;" ",1)&amp;LEFT(JV!Q990&amp;"        ",8)&amp;LEFT(JV!R990&amp;" ",1)</f>
        <v xml:space="preserve">                          </v>
      </c>
    </row>
    <row r="982" spans="1:14" x14ac:dyDescent="0.2">
      <c r="A982" s="22" t="s">
        <v>1046</v>
      </c>
      <c r="B982" s="22" t="str">
        <f>LEFT(JV!$C$4&amp;"        ",8)&amp;"        "&amp;2</f>
        <v>AUPLOAD         2</v>
      </c>
      <c r="C982" s="22" t="str">
        <f>LEFT((JV!$C$5&amp;" "),4)</f>
        <v>BD05</v>
      </c>
      <c r="D982" s="22" t="str">
        <f>LEFT((JV!J991&amp;"        "),8)</f>
        <v xml:space="preserve">        </v>
      </c>
      <c r="E982" s="22" t="str">
        <f>RIGHT("000000000000"&amp;(ROUND((JV!G991+JV!H991),2)*100),12)</f>
        <v>000000000000</v>
      </c>
      <c r="F982" s="22" t="str">
        <f>LEFT(JV!I991&amp;"                                   ",35)</f>
        <v xml:space="preserve">0                                  </v>
      </c>
      <c r="G982" s="22" t="str">
        <f>IF((JV!G991&gt;0),"-",IF((JV!H991&gt;0),"+"," "))&amp;LEFT(JV!$F$5&amp;"  ",2)&amp;JV!$F$6&amp;"      "</f>
        <v xml:space="preserve">   Q      </v>
      </c>
      <c r="H982" s="22" t="str">
        <f>LEFT(JV!A991&amp;"      ",6)</f>
        <v xml:space="preserve">      </v>
      </c>
      <c r="I982" s="22" t="str">
        <f>LEFT(JV!B991&amp;"      ",6)</f>
        <v xml:space="preserve">      </v>
      </c>
      <c r="J982" s="22" t="str">
        <f>LEFT(JV!C991&amp;"      ",6)</f>
        <v xml:space="preserve">      </v>
      </c>
      <c r="K982" s="22" t="str">
        <f>LEFT(JV!D991&amp;"      ",6)</f>
        <v xml:space="preserve">      </v>
      </c>
      <c r="L982" s="22" t="str">
        <f>LEFT(JV!E991&amp;"      ",6)</f>
        <v xml:space="preserve">      </v>
      </c>
      <c r="M982" s="22" t="str">
        <f>LEFT(JV!F991&amp;"      ",6)</f>
        <v xml:space="preserve">01    </v>
      </c>
      <c r="N982" s="22" t="str">
        <f>LEFT(JV!M991&amp;"        ",8)&amp;LEFT(JV!N991&amp;"    ",4)&amp;LEFT(JV!O991&amp;"    ",4)&amp;LEFT(JV!P991&amp;" ",1)&amp;LEFT(JV!Q991&amp;"        ",8)&amp;LEFT(JV!R991&amp;" ",1)</f>
        <v xml:space="preserve">                          </v>
      </c>
    </row>
    <row r="983" spans="1:14" x14ac:dyDescent="0.2">
      <c r="A983" s="22" t="s">
        <v>1047</v>
      </c>
      <c r="B983" s="22" t="str">
        <f>LEFT(JV!$C$4&amp;"        ",8)&amp;"        "&amp;2</f>
        <v>AUPLOAD         2</v>
      </c>
      <c r="C983" s="22" t="str">
        <f>LEFT((JV!$C$5&amp;" "),4)</f>
        <v>BD05</v>
      </c>
      <c r="D983" s="22" t="str">
        <f>LEFT((JV!J992&amp;"        "),8)</f>
        <v xml:space="preserve">        </v>
      </c>
      <c r="E983" s="22" t="str">
        <f>RIGHT("000000000000"&amp;(ROUND((JV!G992+JV!H992),2)*100),12)</f>
        <v>000000000000</v>
      </c>
      <c r="F983" s="22" t="str">
        <f>LEFT(JV!I992&amp;"                                   ",35)</f>
        <v xml:space="preserve">0                                  </v>
      </c>
      <c r="G983" s="22" t="str">
        <f>IF((JV!G992&gt;0),"-",IF((JV!H992&gt;0),"+"," "))&amp;LEFT(JV!$F$5&amp;"  ",2)&amp;JV!$F$6&amp;"      "</f>
        <v xml:space="preserve">   Q      </v>
      </c>
      <c r="H983" s="22" t="str">
        <f>LEFT(JV!A992&amp;"      ",6)</f>
        <v xml:space="preserve">      </v>
      </c>
      <c r="I983" s="22" t="str">
        <f>LEFT(JV!B992&amp;"      ",6)</f>
        <v xml:space="preserve">      </v>
      </c>
      <c r="J983" s="22" t="str">
        <f>LEFT(JV!C992&amp;"      ",6)</f>
        <v xml:space="preserve">      </v>
      </c>
      <c r="K983" s="22" t="str">
        <f>LEFT(JV!D992&amp;"      ",6)</f>
        <v xml:space="preserve">      </v>
      </c>
      <c r="L983" s="22" t="str">
        <f>LEFT(JV!E992&amp;"      ",6)</f>
        <v xml:space="preserve">      </v>
      </c>
      <c r="M983" s="22" t="str">
        <f>LEFT(JV!F992&amp;"      ",6)</f>
        <v xml:space="preserve">01    </v>
      </c>
      <c r="N983" s="22" t="str">
        <f>LEFT(JV!M992&amp;"        ",8)&amp;LEFT(JV!N992&amp;"    ",4)&amp;LEFT(JV!O992&amp;"    ",4)&amp;LEFT(JV!P992&amp;" ",1)&amp;LEFT(JV!Q992&amp;"        ",8)&amp;LEFT(JV!R992&amp;" ",1)</f>
        <v xml:space="preserve">                          </v>
      </c>
    </row>
    <row r="984" spans="1:14" x14ac:dyDescent="0.2">
      <c r="A984" s="22" t="s">
        <v>1048</v>
      </c>
      <c r="B984" s="22" t="str">
        <f>LEFT(JV!$C$4&amp;"        ",8)&amp;"        "&amp;2</f>
        <v>AUPLOAD         2</v>
      </c>
      <c r="C984" s="22" t="str">
        <f>LEFT((JV!$C$5&amp;" "),4)</f>
        <v>BD05</v>
      </c>
      <c r="D984" s="22" t="str">
        <f>LEFT((JV!J993&amp;"        "),8)</f>
        <v xml:space="preserve">        </v>
      </c>
      <c r="E984" s="22" t="str">
        <f>RIGHT("000000000000"&amp;(ROUND((JV!G993+JV!H993),2)*100),12)</f>
        <v>000000000000</v>
      </c>
      <c r="F984" s="22" t="str">
        <f>LEFT(JV!I993&amp;"                                   ",35)</f>
        <v xml:space="preserve">0                                  </v>
      </c>
      <c r="G984" s="22" t="str">
        <f>IF((JV!G993&gt;0),"-",IF((JV!H993&gt;0),"+"," "))&amp;LEFT(JV!$F$5&amp;"  ",2)&amp;JV!$F$6&amp;"      "</f>
        <v xml:space="preserve">   Q      </v>
      </c>
      <c r="H984" s="22" t="str">
        <f>LEFT(JV!A993&amp;"      ",6)</f>
        <v xml:space="preserve">      </v>
      </c>
      <c r="I984" s="22" t="str">
        <f>LEFT(JV!B993&amp;"      ",6)</f>
        <v xml:space="preserve">      </v>
      </c>
      <c r="J984" s="22" t="str">
        <f>LEFT(JV!C993&amp;"      ",6)</f>
        <v xml:space="preserve">      </v>
      </c>
      <c r="K984" s="22" t="str">
        <f>LEFT(JV!D993&amp;"      ",6)</f>
        <v xml:space="preserve">      </v>
      </c>
      <c r="L984" s="22" t="str">
        <f>LEFT(JV!E993&amp;"      ",6)</f>
        <v xml:space="preserve">      </v>
      </c>
      <c r="M984" s="22" t="str">
        <f>LEFT(JV!F993&amp;"      ",6)</f>
        <v xml:space="preserve">01    </v>
      </c>
      <c r="N984" s="22" t="str">
        <f>LEFT(JV!M993&amp;"        ",8)&amp;LEFT(JV!N993&amp;"    ",4)&amp;LEFT(JV!O993&amp;"    ",4)&amp;LEFT(JV!P993&amp;" ",1)&amp;LEFT(JV!Q993&amp;"        ",8)&amp;LEFT(JV!R993&amp;" ",1)</f>
        <v xml:space="preserve">                          </v>
      </c>
    </row>
    <row r="985" spans="1:14" x14ac:dyDescent="0.2">
      <c r="A985" s="22" t="s">
        <v>1049</v>
      </c>
      <c r="B985" s="22" t="str">
        <f>LEFT(JV!$C$4&amp;"        ",8)&amp;"        "&amp;2</f>
        <v>AUPLOAD         2</v>
      </c>
      <c r="C985" s="22" t="str">
        <f>LEFT((JV!$C$5&amp;" "),4)</f>
        <v>BD05</v>
      </c>
      <c r="D985" s="22" t="str">
        <f>LEFT((JV!J994&amp;"        "),8)</f>
        <v xml:space="preserve">        </v>
      </c>
      <c r="E985" s="22" t="str">
        <f>RIGHT("000000000000"&amp;(ROUND((JV!G994+JV!H994),2)*100),12)</f>
        <v>000000000000</v>
      </c>
      <c r="F985" s="22" t="str">
        <f>LEFT(JV!I994&amp;"                                   ",35)</f>
        <v xml:space="preserve">0                                  </v>
      </c>
      <c r="G985" s="22" t="str">
        <f>IF((JV!G994&gt;0),"-",IF((JV!H994&gt;0),"+"," "))&amp;LEFT(JV!$F$5&amp;"  ",2)&amp;JV!$F$6&amp;"      "</f>
        <v xml:space="preserve">   Q      </v>
      </c>
      <c r="H985" s="22" t="str">
        <f>LEFT(JV!A994&amp;"      ",6)</f>
        <v xml:space="preserve">      </v>
      </c>
      <c r="I985" s="22" t="str">
        <f>LEFT(JV!B994&amp;"      ",6)</f>
        <v xml:space="preserve">      </v>
      </c>
      <c r="J985" s="22" t="str">
        <f>LEFT(JV!C994&amp;"      ",6)</f>
        <v xml:space="preserve">      </v>
      </c>
      <c r="K985" s="22" t="str">
        <f>LEFT(JV!D994&amp;"      ",6)</f>
        <v xml:space="preserve">      </v>
      </c>
      <c r="L985" s="22" t="str">
        <f>LEFT(JV!E994&amp;"      ",6)</f>
        <v xml:space="preserve">      </v>
      </c>
      <c r="M985" s="22" t="str">
        <f>LEFT(JV!F994&amp;"      ",6)</f>
        <v xml:space="preserve">01    </v>
      </c>
      <c r="N985" s="22" t="str">
        <f>LEFT(JV!M994&amp;"        ",8)&amp;LEFT(JV!N994&amp;"    ",4)&amp;LEFT(JV!O994&amp;"    ",4)&amp;LEFT(JV!P994&amp;" ",1)&amp;LEFT(JV!Q994&amp;"        ",8)&amp;LEFT(JV!R994&amp;" ",1)</f>
        <v xml:space="preserve">                          </v>
      </c>
    </row>
    <row r="986" spans="1:14" x14ac:dyDescent="0.2">
      <c r="A986" s="22" t="s">
        <v>1050</v>
      </c>
      <c r="B986" s="22" t="str">
        <f>LEFT(JV!$C$4&amp;"        ",8)&amp;"        "&amp;2</f>
        <v>AUPLOAD         2</v>
      </c>
      <c r="C986" s="22" t="str">
        <f>LEFT((JV!$C$5&amp;" "),4)</f>
        <v>BD05</v>
      </c>
      <c r="D986" s="22" t="str">
        <f>LEFT((JV!J995&amp;"        "),8)</f>
        <v xml:space="preserve">        </v>
      </c>
      <c r="E986" s="22" t="str">
        <f>RIGHT("000000000000"&amp;(ROUND((JV!G995+JV!H995),2)*100),12)</f>
        <v>000000000000</v>
      </c>
      <c r="F986" s="22" t="str">
        <f>LEFT(JV!I995&amp;"                                   ",35)</f>
        <v xml:space="preserve">0                                  </v>
      </c>
      <c r="G986" s="22" t="str">
        <f>IF((JV!G995&gt;0),"-",IF((JV!H995&gt;0),"+"," "))&amp;LEFT(JV!$F$5&amp;"  ",2)&amp;JV!$F$6&amp;"      "</f>
        <v xml:space="preserve">   Q      </v>
      </c>
      <c r="H986" s="22" t="str">
        <f>LEFT(JV!A995&amp;"      ",6)</f>
        <v xml:space="preserve">      </v>
      </c>
      <c r="I986" s="22" t="str">
        <f>LEFT(JV!B995&amp;"      ",6)</f>
        <v xml:space="preserve">      </v>
      </c>
      <c r="J986" s="22" t="str">
        <f>LEFT(JV!C995&amp;"      ",6)</f>
        <v xml:space="preserve">      </v>
      </c>
      <c r="K986" s="22" t="str">
        <f>LEFT(JV!D995&amp;"      ",6)</f>
        <v xml:space="preserve">      </v>
      </c>
      <c r="L986" s="22" t="str">
        <f>LEFT(JV!E995&amp;"      ",6)</f>
        <v xml:space="preserve">      </v>
      </c>
      <c r="M986" s="22" t="str">
        <f>LEFT(JV!F995&amp;"      ",6)</f>
        <v xml:space="preserve">01    </v>
      </c>
      <c r="N986" s="22" t="str">
        <f>LEFT(JV!M995&amp;"        ",8)&amp;LEFT(JV!N995&amp;"    ",4)&amp;LEFT(JV!O995&amp;"    ",4)&amp;LEFT(JV!P995&amp;" ",1)&amp;LEFT(JV!Q995&amp;"        ",8)&amp;LEFT(JV!R995&amp;" ",1)</f>
        <v xml:space="preserve">                          </v>
      </c>
    </row>
    <row r="987" spans="1:14" x14ac:dyDescent="0.2">
      <c r="A987" s="22" t="s">
        <v>1051</v>
      </c>
      <c r="B987" s="22" t="str">
        <f>LEFT(JV!$C$4&amp;"        ",8)&amp;"        "&amp;2</f>
        <v>AUPLOAD         2</v>
      </c>
      <c r="C987" s="22" t="str">
        <f>LEFT((JV!$C$5&amp;" "),4)</f>
        <v>BD05</v>
      </c>
      <c r="D987" s="22" t="str">
        <f>LEFT((JV!J996&amp;"        "),8)</f>
        <v xml:space="preserve">        </v>
      </c>
      <c r="E987" s="22" t="str">
        <f>RIGHT("000000000000"&amp;(ROUND((JV!G996+JV!H996),2)*100),12)</f>
        <v>000000000000</v>
      </c>
      <c r="F987" s="22" t="str">
        <f>LEFT(JV!I996&amp;"                                   ",35)</f>
        <v xml:space="preserve">0                                  </v>
      </c>
      <c r="G987" s="22" t="str">
        <f>IF((JV!G996&gt;0),"-",IF((JV!H996&gt;0),"+"," "))&amp;LEFT(JV!$F$5&amp;"  ",2)&amp;JV!$F$6&amp;"      "</f>
        <v xml:space="preserve">   Q      </v>
      </c>
      <c r="H987" s="22" t="str">
        <f>LEFT(JV!A996&amp;"      ",6)</f>
        <v xml:space="preserve">      </v>
      </c>
      <c r="I987" s="22" t="str">
        <f>LEFT(JV!B996&amp;"      ",6)</f>
        <v xml:space="preserve">      </v>
      </c>
      <c r="J987" s="22" t="str">
        <f>LEFT(JV!C996&amp;"      ",6)</f>
        <v xml:space="preserve">      </v>
      </c>
      <c r="K987" s="22" t="str">
        <f>LEFT(JV!D996&amp;"      ",6)</f>
        <v xml:space="preserve">      </v>
      </c>
      <c r="L987" s="22" t="str">
        <f>LEFT(JV!E996&amp;"      ",6)</f>
        <v xml:space="preserve">      </v>
      </c>
      <c r="M987" s="22" t="str">
        <f>LEFT(JV!F996&amp;"      ",6)</f>
        <v xml:space="preserve">01    </v>
      </c>
      <c r="N987" s="22" t="str">
        <f>LEFT(JV!M996&amp;"        ",8)&amp;LEFT(JV!N996&amp;"    ",4)&amp;LEFT(JV!O996&amp;"    ",4)&amp;LEFT(JV!P996&amp;" ",1)&amp;LEFT(JV!Q996&amp;"        ",8)&amp;LEFT(JV!R996&amp;" ",1)</f>
        <v xml:space="preserve">                          </v>
      </c>
    </row>
    <row r="988" spans="1:14" x14ac:dyDescent="0.2">
      <c r="A988" s="22" t="s">
        <v>1052</v>
      </c>
      <c r="B988" s="22" t="str">
        <f>LEFT(JV!$C$4&amp;"        ",8)&amp;"        "&amp;2</f>
        <v>AUPLOAD         2</v>
      </c>
      <c r="C988" s="22" t="str">
        <f>LEFT((JV!$C$5&amp;" "),4)</f>
        <v>BD05</v>
      </c>
      <c r="D988" s="22" t="str">
        <f>LEFT((JV!J997&amp;"        "),8)</f>
        <v xml:space="preserve">        </v>
      </c>
      <c r="E988" s="22" t="str">
        <f>RIGHT("000000000000"&amp;(ROUND((JV!G997+JV!H997),2)*100),12)</f>
        <v>000000000000</v>
      </c>
      <c r="F988" s="22" t="str">
        <f>LEFT(JV!I997&amp;"                                   ",35)</f>
        <v xml:space="preserve">0                                  </v>
      </c>
      <c r="G988" s="22" t="str">
        <f>IF((JV!G997&gt;0),"-",IF((JV!H997&gt;0),"+"," "))&amp;LEFT(JV!$F$5&amp;"  ",2)&amp;JV!$F$6&amp;"      "</f>
        <v xml:space="preserve">   Q      </v>
      </c>
      <c r="H988" s="22" t="str">
        <f>LEFT(JV!A997&amp;"      ",6)</f>
        <v xml:space="preserve">      </v>
      </c>
      <c r="I988" s="22" t="str">
        <f>LEFT(JV!B997&amp;"      ",6)</f>
        <v xml:space="preserve">      </v>
      </c>
      <c r="J988" s="22" t="str">
        <f>LEFT(JV!C997&amp;"      ",6)</f>
        <v xml:space="preserve">      </v>
      </c>
      <c r="K988" s="22" t="str">
        <f>LEFT(JV!D997&amp;"      ",6)</f>
        <v xml:space="preserve">      </v>
      </c>
      <c r="L988" s="22" t="str">
        <f>LEFT(JV!E997&amp;"      ",6)</f>
        <v xml:space="preserve">      </v>
      </c>
      <c r="M988" s="22" t="str">
        <f>LEFT(JV!F997&amp;"      ",6)</f>
        <v xml:space="preserve">01    </v>
      </c>
      <c r="N988" s="22" t="str">
        <f>LEFT(JV!M997&amp;"        ",8)&amp;LEFT(JV!N997&amp;"    ",4)&amp;LEFT(JV!O997&amp;"    ",4)&amp;LEFT(JV!P997&amp;" ",1)&amp;LEFT(JV!Q997&amp;"        ",8)&amp;LEFT(JV!R997&amp;" ",1)</f>
        <v xml:space="preserve">                          </v>
      </c>
    </row>
    <row r="989" spans="1:14" x14ac:dyDescent="0.2">
      <c r="A989" s="22" t="s">
        <v>1053</v>
      </c>
      <c r="B989" s="22" t="str">
        <f>LEFT(JV!$C$4&amp;"        ",8)&amp;"        "&amp;2</f>
        <v>AUPLOAD         2</v>
      </c>
      <c r="C989" s="22" t="str">
        <f>LEFT((JV!$C$5&amp;" "),4)</f>
        <v>BD05</v>
      </c>
      <c r="D989" s="22" t="str">
        <f>LEFT((JV!J998&amp;"        "),8)</f>
        <v xml:space="preserve">        </v>
      </c>
      <c r="E989" s="22" t="str">
        <f>RIGHT("000000000000"&amp;(ROUND((JV!G998+JV!H998),2)*100),12)</f>
        <v>000000000000</v>
      </c>
      <c r="F989" s="22" t="str">
        <f>LEFT(JV!I998&amp;"                                   ",35)</f>
        <v xml:space="preserve">0                                  </v>
      </c>
      <c r="G989" s="22" t="str">
        <f>IF((JV!G998&gt;0),"-",IF((JV!H998&gt;0),"+"," "))&amp;LEFT(JV!$F$5&amp;"  ",2)&amp;JV!$F$6&amp;"      "</f>
        <v xml:space="preserve">   Q      </v>
      </c>
      <c r="H989" s="22" t="str">
        <f>LEFT(JV!A998&amp;"      ",6)</f>
        <v xml:space="preserve">      </v>
      </c>
      <c r="I989" s="22" t="str">
        <f>LEFT(JV!B998&amp;"      ",6)</f>
        <v xml:space="preserve">      </v>
      </c>
      <c r="J989" s="22" t="str">
        <f>LEFT(JV!C998&amp;"      ",6)</f>
        <v xml:space="preserve">      </v>
      </c>
      <c r="K989" s="22" t="str">
        <f>LEFT(JV!D998&amp;"      ",6)</f>
        <v xml:space="preserve">      </v>
      </c>
      <c r="L989" s="22" t="str">
        <f>LEFT(JV!E998&amp;"      ",6)</f>
        <v xml:space="preserve">      </v>
      </c>
      <c r="M989" s="22" t="str">
        <f>LEFT(JV!F998&amp;"      ",6)</f>
        <v xml:space="preserve">01    </v>
      </c>
      <c r="N989" s="22" t="str">
        <f>LEFT(JV!M998&amp;"        ",8)&amp;LEFT(JV!N998&amp;"    ",4)&amp;LEFT(JV!O998&amp;"    ",4)&amp;LEFT(JV!P998&amp;" ",1)&amp;LEFT(JV!Q998&amp;"        ",8)&amp;LEFT(JV!R998&amp;" ",1)</f>
        <v xml:space="preserve">                          </v>
      </c>
    </row>
    <row r="990" spans="1:14" x14ac:dyDescent="0.2">
      <c r="A990" s="22" t="s">
        <v>1054</v>
      </c>
      <c r="B990" s="22" t="str">
        <f>LEFT(JV!$C$4&amp;"        ",8)&amp;"        "&amp;2</f>
        <v>AUPLOAD         2</v>
      </c>
      <c r="C990" s="22" t="str">
        <f>LEFT((JV!$C$5&amp;" "),4)</f>
        <v>BD05</v>
      </c>
      <c r="D990" s="22" t="str">
        <f>LEFT((JV!J999&amp;"        "),8)</f>
        <v xml:space="preserve">        </v>
      </c>
      <c r="E990" s="22" t="str">
        <f>RIGHT("000000000000"&amp;(ROUND((JV!G999+JV!H999),2)*100),12)</f>
        <v>000000000000</v>
      </c>
      <c r="F990" s="22" t="str">
        <f>LEFT(JV!I999&amp;"                                   ",35)</f>
        <v xml:space="preserve">0                                  </v>
      </c>
      <c r="G990" s="22" t="str">
        <f>IF((JV!G999&gt;0),"-",IF((JV!H999&gt;0),"+"," "))&amp;LEFT(JV!$F$5&amp;"  ",2)&amp;JV!$F$6&amp;"      "</f>
        <v xml:space="preserve">   Q      </v>
      </c>
      <c r="H990" s="22" t="str">
        <f>LEFT(JV!A999&amp;"      ",6)</f>
        <v xml:space="preserve">      </v>
      </c>
      <c r="I990" s="22" t="str">
        <f>LEFT(JV!B999&amp;"      ",6)</f>
        <v xml:space="preserve">      </v>
      </c>
      <c r="J990" s="22" t="str">
        <f>LEFT(JV!C999&amp;"      ",6)</f>
        <v xml:space="preserve">      </v>
      </c>
      <c r="K990" s="22" t="str">
        <f>LEFT(JV!D999&amp;"      ",6)</f>
        <v xml:space="preserve">      </v>
      </c>
      <c r="L990" s="22" t="str">
        <f>LEFT(JV!E999&amp;"      ",6)</f>
        <v xml:space="preserve">      </v>
      </c>
      <c r="M990" s="22" t="str">
        <f>LEFT(JV!F999&amp;"      ",6)</f>
        <v xml:space="preserve">01    </v>
      </c>
      <c r="N990" s="22" t="str">
        <f>LEFT(JV!M999&amp;"        ",8)&amp;LEFT(JV!N999&amp;"    ",4)&amp;LEFT(JV!O999&amp;"    ",4)&amp;LEFT(JV!P999&amp;" ",1)&amp;LEFT(JV!Q999&amp;"        ",8)&amp;LEFT(JV!R999&amp;" ",1)</f>
        <v xml:space="preserve">                          </v>
      </c>
    </row>
    <row r="991" spans="1:14" x14ac:dyDescent="0.2">
      <c r="A991" s="22" t="s">
        <v>1055</v>
      </c>
      <c r="B991" s="22" t="str">
        <f>LEFT(JV!$C$4&amp;"        ",8)&amp;"        "&amp;2</f>
        <v>AUPLOAD         2</v>
      </c>
      <c r="C991" s="22" t="str">
        <f>LEFT((JV!$C$5&amp;" "),4)</f>
        <v>BD05</v>
      </c>
      <c r="D991" s="22" t="str">
        <f>LEFT((JV!J1000&amp;"        "),8)</f>
        <v xml:space="preserve">        </v>
      </c>
      <c r="E991" s="22" t="str">
        <f>RIGHT("000000000000"&amp;(ROUND((JV!G1000+JV!H1000),2)*100),12)</f>
        <v>000000000000</v>
      </c>
      <c r="F991" s="22" t="str">
        <f>LEFT(JV!I1000&amp;"                                   ",35)</f>
        <v xml:space="preserve">0                                  </v>
      </c>
      <c r="G991" s="22" t="str">
        <f>IF((JV!G1000&gt;0),"-",IF((JV!H1000&gt;0),"+"," "))&amp;LEFT(JV!$F$5&amp;"  ",2)&amp;JV!$F$6&amp;"      "</f>
        <v xml:space="preserve">   Q      </v>
      </c>
      <c r="H991" s="22" t="str">
        <f>LEFT(JV!A1000&amp;"      ",6)</f>
        <v xml:space="preserve">      </v>
      </c>
      <c r="I991" s="22" t="str">
        <f>LEFT(JV!B1000&amp;"      ",6)</f>
        <v xml:space="preserve">      </v>
      </c>
      <c r="J991" s="22" t="str">
        <f>LEFT(JV!C1000&amp;"      ",6)</f>
        <v xml:space="preserve">      </v>
      </c>
      <c r="K991" s="22" t="str">
        <f>LEFT(JV!D1000&amp;"      ",6)</f>
        <v xml:space="preserve">      </v>
      </c>
      <c r="L991" s="22" t="str">
        <f>LEFT(JV!E1000&amp;"      ",6)</f>
        <v xml:space="preserve">      </v>
      </c>
      <c r="M991" s="22" t="str">
        <f>LEFT(JV!F1000&amp;"      ",6)</f>
        <v xml:space="preserve">01    </v>
      </c>
      <c r="N991" s="22" t="str">
        <f>LEFT(JV!M1000&amp;"        ",8)&amp;LEFT(JV!N1000&amp;"    ",4)&amp;LEFT(JV!O1000&amp;"    ",4)&amp;LEFT(JV!P1000&amp;" ",1)&amp;LEFT(JV!Q1000&amp;"        ",8)&amp;LEFT(JV!R1000&amp;" ",1)</f>
        <v xml:space="preserve">                          </v>
      </c>
    </row>
    <row r="992" spans="1:14" x14ac:dyDescent="0.2">
      <c r="A992" s="22" t="s">
        <v>1056</v>
      </c>
      <c r="B992" s="22" t="str">
        <f>LEFT(JV!$C$4&amp;"        ",8)&amp;"        "&amp;2</f>
        <v>AUPLOAD         2</v>
      </c>
      <c r="C992" s="22" t="str">
        <f>LEFT((JV!$C$5&amp;" "),4)</f>
        <v>BD05</v>
      </c>
      <c r="D992" s="22" t="str">
        <f>LEFT((JV!J1001&amp;"        "),8)</f>
        <v xml:space="preserve">        </v>
      </c>
      <c r="E992" s="22" t="str">
        <f>RIGHT("000000000000"&amp;(ROUND((JV!G1001+JV!H1001),2)*100),12)</f>
        <v>000000000000</v>
      </c>
      <c r="F992" s="22" t="str">
        <f>LEFT(JV!I1001&amp;"                                   ",35)</f>
        <v xml:space="preserve">0                                  </v>
      </c>
      <c r="G992" s="22" t="str">
        <f>IF((JV!G1001&gt;0),"-",IF((JV!H1001&gt;0),"+"," "))&amp;LEFT(JV!$F$5&amp;"  ",2)&amp;JV!$F$6&amp;"      "</f>
        <v xml:space="preserve">   Q      </v>
      </c>
      <c r="H992" s="22" t="str">
        <f>LEFT(JV!A1001&amp;"      ",6)</f>
        <v xml:space="preserve">      </v>
      </c>
      <c r="I992" s="22" t="str">
        <f>LEFT(JV!B1001&amp;"      ",6)</f>
        <v xml:space="preserve">      </v>
      </c>
      <c r="J992" s="22" t="str">
        <f>LEFT(JV!C1001&amp;"      ",6)</f>
        <v xml:space="preserve">      </v>
      </c>
      <c r="K992" s="22" t="str">
        <f>LEFT(JV!D1001&amp;"      ",6)</f>
        <v xml:space="preserve">      </v>
      </c>
      <c r="L992" s="22" t="str">
        <f>LEFT(JV!E1001&amp;"      ",6)</f>
        <v xml:space="preserve">      </v>
      </c>
      <c r="M992" s="22" t="str">
        <f>LEFT(JV!F1001&amp;"      ",6)</f>
        <v xml:space="preserve">01    </v>
      </c>
      <c r="N992" s="22" t="str">
        <f>LEFT(JV!M1001&amp;"        ",8)&amp;LEFT(JV!N1001&amp;"    ",4)&amp;LEFT(JV!O1001&amp;"    ",4)&amp;LEFT(JV!P1001&amp;" ",1)&amp;LEFT(JV!Q1001&amp;"        ",8)&amp;LEFT(JV!R1001&amp;" ",1)</f>
        <v xml:space="preserve">                          </v>
      </c>
    </row>
    <row r="993" spans="1:14" x14ac:dyDescent="0.2">
      <c r="A993" s="22" t="s">
        <v>1057</v>
      </c>
      <c r="B993" s="22" t="str">
        <f>LEFT(JV!$C$4&amp;"        ",8)&amp;"        "&amp;2</f>
        <v>AUPLOAD         2</v>
      </c>
      <c r="C993" s="22" t="str">
        <f>LEFT((JV!$C$5&amp;" "),4)</f>
        <v>BD05</v>
      </c>
      <c r="D993" s="22" t="str">
        <f>LEFT((JV!J1002&amp;"        "),8)</f>
        <v xml:space="preserve">        </v>
      </c>
      <c r="E993" s="22" t="str">
        <f>RIGHT("000000000000"&amp;(ROUND((JV!G1002+JV!H1002),2)*100),12)</f>
        <v>000000000000</v>
      </c>
      <c r="F993" s="22" t="str">
        <f>LEFT(JV!I1002&amp;"                                   ",35)</f>
        <v xml:space="preserve">0                                  </v>
      </c>
      <c r="G993" s="22" t="str">
        <f>IF((JV!G1002&gt;0),"-",IF((JV!H1002&gt;0),"+"," "))&amp;LEFT(JV!$F$5&amp;"  ",2)&amp;JV!$F$6&amp;"      "</f>
        <v xml:space="preserve">   Q      </v>
      </c>
      <c r="H993" s="22" t="str">
        <f>LEFT(JV!A1002&amp;"      ",6)</f>
        <v xml:space="preserve">      </v>
      </c>
      <c r="I993" s="22" t="str">
        <f>LEFT(JV!B1002&amp;"      ",6)</f>
        <v xml:space="preserve">      </v>
      </c>
      <c r="J993" s="22" t="str">
        <f>LEFT(JV!C1002&amp;"      ",6)</f>
        <v xml:space="preserve">      </v>
      </c>
      <c r="K993" s="22" t="str">
        <f>LEFT(JV!D1002&amp;"      ",6)</f>
        <v xml:space="preserve">      </v>
      </c>
      <c r="L993" s="22" t="str">
        <f>LEFT(JV!E1002&amp;"      ",6)</f>
        <v xml:space="preserve">      </v>
      </c>
      <c r="M993" s="22" t="str">
        <f>LEFT(JV!F1002&amp;"      ",6)</f>
        <v xml:space="preserve">01    </v>
      </c>
      <c r="N993" s="22" t="str">
        <f>LEFT(JV!M1002&amp;"        ",8)&amp;LEFT(JV!N1002&amp;"    ",4)&amp;LEFT(JV!O1002&amp;"    ",4)&amp;LEFT(JV!P1002&amp;" ",1)&amp;LEFT(JV!Q1002&amp;"        ",8)&amp;LEFT(JV!R1002&amp;" ",1)</f>
        <v xml:space="preserve">                          </v>
      </c>
    </row>
    <row r="994" spans="1:14" x14ac:dyDescent="0.2">
      <c r="A994" s="22" t="s">
        <v>1058</v>
      </c>
      <c r="B994" s="22" t="str">
        <f>LEFT(JV!$C$4&amp;"        ",8)&amp;"        "&amp;2</f>
        <v>AUPLOAD         2</v>
      </c>
      <c r="C994" s="22" t="str">
        <f>LEFT((JV!$C$5&amp;" "),4)</f>
        <v>BD05</v>
      </c>
      <c r="D994" s="22" t="str">
        <f>LEFT((JV!J1003&amp;"        "),8)</f>
        <v xml:space="preserve">        </v>
      </c>
      <c r="E994" s="22" t="str">
        <f>RIGHT("000000000000"&amp;(ROUND((JV!G1003+JV!H1003),2)*100),12)</f>
        <v>000000000000</v>
      </c>
      <c r="F994" s="22" t="str">
        <f>LEFT(JV!I1003&amp;"                                   ",35)</f>
        <v xml:space="preserve">0                                  </v>
      </c>
      <c r="G994" s="22" t="str">
        <f>IF((JV!G1003&gt;0),"-",IF((JV!H1003&gt;0),"+"," "))&amp;LEFT(JV!$F$5&amp;"  ",2)&amp;JV!$F$6&amp;"      "</f>
        <v xml:space="preserve">   Q      </v>
      </c>
      <c r="H994" s="22" t="str">
        <f>LEFT(JV!A1003&amp;"      ",6)</f>
        <v xml:space="preserve">      </v>
      </c>
      <c r="I994" s="22" t="str">
        <f>LEFT(JV!B1003&amp;"      ",6)</f>
        <v xml:space="preserve">      </v>
      </c>
      <c r="J994" s="22" t="str">
        <f>LEFT(JV!C1003&amp;"      ",6)</f>
        <v xml:space="preserve">      </v>
      </c>
      <c r="K994" s="22" t="str">
        <f>LEFT(JV!D1003&amp;"      ",6)</f>
        <v xml:space="preserve">      </v>
      </c>
      <c r="L994" s="22" t="str">
        <f>LEFT(JV!E1003&amp;"      ",6)</f>
        <v xml:space="preserve">      </v>
      </c>
      <c r="M994" s="22" t="str">
        <f>LEFT(JV!F1003&amp;"      ",6)</f>
        <v xml:space="preserve">01    </v>
      </c>
      <c r="N994" s="22" t="str">
        <f>LEFT(JV!M1003&amp;"        ",8)&amp;LEFT(JV!N1003&amp;"    ",4)&amp;LEFT(JV!O1003&amp;"    ",4)&amp;LEFT(JV!P1003&amp;" ",1)&amp;LEFT(JV!Q1003&amp;"        ",8)&amp;LEFT(JV!R1003&amp;" ",1)</f>
        <v xml:space="preserve">                          </v>
      </c>
    </row>
    <row r="995" spans="1:14" x14ac:dyDescent="0.2">
      <c r="A995" s="22" t="s">
        <v>1059</v>
      </c>
      <c r="B995" s="22" t="str">
        <f>LEFT(JV!$C$4&amp;"        ",8)&amp;"        "&amp;2</f>
        <v>AUPLOAD         2</v>
      </c>
      <c r="C995" s="22" t="str">
        <f>LEFT((JV!$C$5&amp;" "),4)</f>
        <v>BD05</v>
      </c>
      <c r="D995" s="22" t="str">
        <f>LEFT((JV!J1004&amp;"        "),8)</f>
        <v xml:space="preserve">        </v>
      </c>
      <c r="E995" s="22" t="str">
        <f>RIGHT("000000000000"&amp;(ROUND((JV!G1004+JV!H1004),2)*100),12)</f>
        <v>000000000000</v>
      </c>
      <c r="F995" s="22" t="str">
        <f>LEFT(JV!I1004&amp;"                                   ",35)</f>
        <v xml:space="preserve">0                                  </v>
      </c>
      <c r="G995" s="22" t="str">
        <f>IF((JV!G1004&gt;0),"-",IF((JV!H1004&gt;0),"+"," "))&amp;LEFT(JV!$F$5&amp;"  ",2)&amp;JV!$F$6&amp;"      "</f>
        <v xml:space="preserve">   Q      </v>
      </c>
      <c r="H995" s="22" t="str">
        <f>LEFT(JV!A1004&amp;"      ",6)</f>
        <v xml:space="preserve">      </v>
      </c>
      <c r="I995" s="22" t="str">
        <f>LEFT(JV!B1004&amp;"      ",6)</f>
        <v xml:space="preserve">      </v>
      </c>
      <c r="J995" s="22" t="str">
        <f>LEFT(JV!C1004&amp;"      ",6)</f>
        <v xml:space="preserve">      </v>
      </c>
      <c r="K995" s="22" t="str">
        <f>LEFT(JV!D1004&amp;"      ",6)</f>
        <v xml:space="preserve">      </v>
      </c>
      <c r="L995" s="22" t="str">
        <f>LEFT(JV!E1004&amp;"      ",6)</f>
        <v xml:space="preserve">      </v>
      </c>
      <c r="M995" s="22" t="str">
        <f>LEFT(JV!F1004&amp;"      ",6)</f>
        <v xml:space="preserve">01    </v>
      </c>
      <c r="N995" s="22" t="str">
        <f>LEFT(JV!M1004&amp;"        ",8)&amp;LEFT(JV!N1004&amp;"    ",4)&amp;LEFT(JV!O1004&amp;"    ",4)&amp;LEFT(JV!P1004&amp;" ",1)&amp;LEFT(JV!Q1004&amp;"        ",8)&amp;LEFT(JV!R1004&amp;" ",1)</f>
        <v xml:space="preserve">                          </v>
      </c>
    </row>
    <row r="996" spans="1:14" x14ac:dyDescent="0.2">
      <c r="A996" s="22" t="s">
        <v>1060</v>
      </c>
      <c r="B996" s="22" t="str">
        <f>LEFT(JV!$C$4&amp;"        ",8)&amp;"        "&amp;2</f>
        <v>AUPLOAD         2</v>
      </c>
      <c r="C996" s="22" t="str">
        <f>LEFT((JV!$C$5&amp;" "),4)</f>
        <v>BD05</v>
      </c>
      <c r="D996" s="22" t="str">
        <f>LEFT((JV!J1005&amp;"        "),8)</f>
        <v xml:space="preserve">        </v>
      </c>
      <c r="E996" s="22" t="str">
        <f>RIGHT("000000000000"&amp;(ROUND((JV!G1005+JV!H1005),2)*100),12)</f>
        <v>000000000000</v>
      </c>
      <c r="F996" s="22" t="str">
        <f>LEFT(JV!I1005&amp;"                                   ",35)</f>
        <v xml:space="preserve">0                                  </v>
      </c>
      <c r="G996" s="22" t="str">
        <f>IF((JV!G1005&gt;0),"-",IF((JV!H1005&gt;0),"+"," "))&amp;LEFT(JV!$F$5&amp;"  ",2)&amp;JV!$F$6&amp;"      "</f>
        <v xml:space="preserve">   Q      </v>
      </c>
      <c r="H996" s="22" t="str">
        <f>LEFT(JV!A1005&amp;"      ",6)</f>
        <v xml:space="preserve">      </v>
      </c>
      <c r="I996" s="22" t="str">
        <f>LEFT(JV!B1005&amp;"      ",6)</f>
        <v xml:space="preserve">      </v>
      </c>
      <c r="J996" s="22" t="str">
        <f>LEFT(JV!C1005&amp;"      ",6)</f>
        <v xml:space="preserve">      </v>
      </c>
      <c r="K996" s="22" t="str">
        <f>LEFT(JV!D1005&amp;"      ",6)</f>
        <v xml:space="preserve">      </v>
      </c>
      <c r="L996" s="22" t="str">
        <f>LEFT(JV!E1005&amp;"      ",6)</f>
        <v xml:space="preserve">      </v>
      </c>
      <c r="M996" s="22" t="str">
        <f>LEFT(JV!F1005&amp;"      ",6)</f>
        <v xml:space="preserve">01    </v>
      </c>
      <c r="N996" s="22" t="str">
        <f>LEFT(JV!M1005&amp;"        ",8)&amp;LEFT(JV!N1005&amp;"    ",4)&amp;LEFT(JV!O1005&amp;"    ",4)&amp;LEFT(JV!P1005&amp;" ",1)&amp;LEFT(JV!Q1005&amp;"        ",8)&amp;LEFT(JV!R1005&amp;" ",1)</f>
        <v xml:space="preserve">                          </v>
      </c>
    </row>
    <row r="997" spans="1:14" x14ac:dyDescent="0.2">
      <c r="A997" s="22" t="s">
        <v>1061</v>
      </c>
      <c r="B997" s="22" t="str">
        <f>LEFT(JV!$C$4&amp;"        ",8)&amp;"        "&amp;2</f>
        <v>AUPLOAD         2</v>
      </c>
      <c r="C997" s="22" t="str">
        <f>LEFT((JV!$C$5&amp;" "),4)</f>
        <v>BD05</v>
      </c>
      <c r="D997" s="22" t="str">
        <f>LEFT((JV!J1006&amp;"        "),8)</f>
        <v xml:space="preserve">        </v>
      </c>
      <c r="E997" s="22" t="str">
        <f>RIGHT("000000000000"&amp;(ROUND((JV!G1006+JV!H1006),2)*100),12)</f>
        <v>000000000000</v>
      </c>
      <c r="F997" s="22" t="str">
        <f>LEFT(JV!I1006&amp;"                                   ",35)</f>
        <v xml:space="preserve">0                                  </v>
      </c>
      <c r="G997" s="22" t="str">
        <f>IF((JV!G1006&gt;0),"-",IF((JV!H1006&gt;0),"+"," "))&amp;LEFT(JV!$F$5&amp;"  ",2)&amp;JV!$F$6&amp;"      "</f>
        <v xml:space="preserve">   Q      </v>
      </c>
      <c r="H997" s="22" t="str">
        <f>LEFT(JV!A1006&amp;"      ",6)</f>
        <v xml:space="preserve">      </v>
      </c>
      <c r="I997" s="22" t="str">
        <f>LEFT(JV!B1006&amp;"      ",6)</f>
        <v xml:space="preserve">      </v>
      </c>
      <c r="J997" s="22" t="str">
        <f>LEFT(JV!C1006&amp;"      ",6)</f>
        <v xml:space="preserve">      </v>
      </c>
      <c r="K997" s="22" t="str">
        <f>LEFT(JV!D1006&amp;"      ",6)</f>
        <v xml:space="preserve">      </v>
      </c>
      <c r="L997" s="22" t="str">
        <f>LEFT(JV!E1006&amp;"      ",6)</f>
        <v xml:space="preserve">      </v>
      </c>
      <c r="M997" s="22" t="str">
        <f>LEFT(JV!F1006&amp;"      ",6)</f>
        <v xml:space="preserve">01    </v>
      </c>
      <c r="N997" s="22" t="str">
        <f>LEFT(JV!M1006&amp;"        ",8)&amp;LEFT(JV!N1006&amp;"    ",4)&amp;LEFT(JV!O1006&amp;"    ",4)&amp;LEFT(JV!P1006&amp;" ",1)&amp;LEFT(JV!Q1006&amp;"        ",8)&amp;LEFT(JV!R1006&amp;" ",1)</f>
        <v xml:space="preserve">                          </v>
      </c>
    </row>
    <row r="998" spans="1:14" x14ac:dyDescent="0.2">
      <c r="A998" s="22" t="s">
        <v>1062</v>
      </c>
      <c r="B998" s="22" t="str">
        <f>LEFT(JV!$C$4&amp;"        ",8)&amp;"        "&amp;2</f>
        <v>AUPLOAD         2</v>
      </c>
      <c r="C998" s="22" t="str">
        <f>LEFT((JV!$C$5&amp;" "),4)</f>
        <v>BD05</v>
      </c>
      <c r="D998" s="22" t="str">
        <f>LEFT((JV!J1007&amp;"        "),8)</f>
        <v xml:space="preserve">        </v>
      </c>
      <c r="E998" s="22" t="str">
        <f>RIGHT("000000000000"&amp;(ROUND((JV!G1007+JV!H1007),2)*100),12)</f>
        <v>000000000000</v>
      </c>
      <c r="F998" s="22" t="str">
        <f>LEFT(JV!I1007&amp;"                                   ",35)</f>
        <v xml:space="preserve">0                                  </v>
      </c>
      <c r="G998" s="22" t="str">
        <f>IF((JV!G1007&gt;0),"-",IF((JV!H1007&gt;0),"+"," "))&amp;LEFT(JV!$F$5&amp;"  ",2)&amp;JV!$F$6&amp;"      "</f>
        <v xml:space="preserve">   Q      </v>
      </c>
      <c r="H998" s="22" t="str">
        <f>LEFT(JV!A1007&amp;"      ",6)</f>
        <v xml:space="preserve">      </v>
      </c>
      <c r="I998" s="22" t="str">
        <f>LEFT(JV!B1007&amp;"      ",6)</f>
        <v xml:space="preserve">      </v>
      </c>
      <c r="J998" s="22" t="str">
        <f>LEFT(JV!C1007&amp;"      ",6)</f>
        <v xml:space="preserve">      </v>
      </c>
      <c r="K998" s="22" t="str">
        <f>LEFT(JV!D1007&amp;"      ",6)</f>
        <v xml:space="preserve">      </v>
      </c>
      <c r="L998" s="22" t="str">
        <f>LEFT(JV!E1007&amp;"      ",6)</f>
        <v xml:space="preserve">      </v>
      </c>
      <c r="M998" s="22" t="str">
        <f>LEFT(JV!F1007&amp;"      ",6)</f>
        <v xml:space="preserve">01    </v>
      </c>
      <c r="N998" s="22" t="str">
        <f>LEFT(JV!M1007&amp;"        ",8)&amp;LEFT(JV!N1007&amp;"    ",4)&amp;LEFT(JV!O1007&amp;"    ",4)&amp;LEFT(JV!P1007&amp;" ",1)&amp;LEFT(JV!Q1007&amp;"        ",8)&amp;LEFT(JV!R1007&amp;" ",1)</f>
        <v xml:space="preserve">                          </v>
      </c>
    </row>
    <row r="999" spans="1:14" x14ac:dyDescent="0.2">
      <c r="A999" s="22" t="s">
        <v>1063</v>
      </c>
      <c r="B999" s="22" t="str">
        <f>LEFT(JV!$C$4&amp;"        ",8)&amp;"        "&amp;2</f>
        <v>AUPLOAD         2</v>
      </c>
      <c r="C999" s="22" t="str">
        <f>LEFT((JV!$C$5&amp;" "),4)</f>
        <v>BD05</v>
      </c>
      <c r="D999" s="22" t="str">
        <f>LEFT((JV!J1008&amp;"        "),8)</f>
        <v xml:space="preserve">        </v>
      </c>
      <c r="E999" s="22" t="str">
        <f>RIGHT("000000000000"&amp;(ROUND((JV!G1008+JV!H1008),2)*100),12)</f>
        <v>000000000000</v>
      </c>
      <c r="F999" s="22" t="str">
        <f>LEFT(JV!I1008&amp;"                                   ",35)</f>
        <v xml:space="preserve">0                                  </v>
      </c>
      <c r="G999" s="22" t="str">
        <f>IF((JV!G1008&gt;0),"-",IF((JV!H1008&gt;0),"+"," "))&amp;LEFT(JV!$F$5&amp;"  ",2)&amp;JV!$F$6&amp;"      "</f>
        <v xml:space="preserve">   Q      </v>
      </c>
      <c r="H999" s="22" t="str">
        <f>LEFT(JV!A1008&amp;"      ",6)</f>
        <v xml:space="preserve">      </v>
      </c>
      <c r="I999" s="22" t="str">
        <f>LEFT(JV!B1008&amp;"      ",6)</f>
        <v xml:space="preserve">      </v>
      </c>
      <c r="J999" s="22" t="str">
        <f>LEFT(JV!C1008&amp;"      ",6)</f>
        <v xml:space="preserve">      </v>
      </c>
      <c r="K999" s="22" t="str">
        <f>LEFT(JV!D1008&amp;"      ",6)</f>
        <v xml:space="preserve">      </v>
      </c>
      <c r="L999" s="22" t="str">
        <f>LEFT(JV!E1008&amp;"      ",6)</f>
        <v xml:space="preserve">      </v>
      </c>
      <c r="M999" s="22" t="str">
        <f>LEFT(JV!F1008&amp;"      ",6)</f>
        <v xml:space="preserve">01    </v>
      </c>
      <c r="N999" s="22" t="str">
        <f>LEFT(JV!M1008&amp;"        ",8)&amp;LEFT(JV!N1008&amp;"    ",4)&amp;LEFT(JV!O1008&amp;"    ",4)&amp;LEFT(JV!P1008&amp;" ",1)&amp;LEFT(JV!Q1008&amp;"        ",8)&amp;LEFT(JV!R1008&amp;" ",1)</f>
        <v xml:space="preserve">                          </v>
      </c>
    </row>
    <row r="1000" spans="1:14" x14ac:dyDescent="0.2">
      <c r="A1000" s="22" t="s">
        <v>1064</v>
      </c>
      <c r="B1000" s="22" t="str">
        <f>LEFT(JV!$C$4&amp;"        ",8)&amp;"        "&amp;2</f>
        <v>AUPLOAD         2</v>
      </c>
      <c r="C1000" s="22" t="str">
        <f>LEFT((JV!$C$5&amp;" "),4)</f>
        <v>BD05</v>
      </c>
      <c r="D1000" s="22" t="str">
        <f>LEFT((JV!J1009&amp;"        "),8)</f>
        <v xml:space="preserve">        </v>
      </c>
      <c r="E1000" s="22" t="str">
        <f>RIGHT("000000000000"&amp;(ROUND((JV!G1009+JV!H1009),2)*100),12)</f>
        <v>000000000000</v>
      </c>
      <c r="F1000" s="22" t="str">
        <f>LEFT(JV!I1009&amp;"                                   ",35)</f>
        <v xml:space="preserve">0                                  </v>
      </c>
      <c r="G1000" s="22" t="str">
        <f>IF((JV!G1009&gt;0),"-",IF((JV!H1009&gt;0),"+"," "))&amp;LEFT(JV!$F$5&amp;"  ",2)&amp;JV!$F$6&amp;"      "</f>
        <v xml:space="preserve">   Q      </v>
      </c>
      <c r="H1000" s="22" t="str">
        <f>LEFT(JV!A1009&amp;"      ",6)</f>
        <v xml:space="preserve">      </v>
      </c>
      <c r="I1000" s="22" t="str">
        <f>LEFT(JV!B1009&amp;"      ",6)</f>
        <v xml:space="preserve">      </v>
      </c>
      <c r="J1000" s="22" t="str">
        <f>LEFT(JV!C1009&amp;"      ",6)</f>
        <v xml:space="preserve">      </v>
      </c>
      <c r="K1000" s="22" t="str">
        <f>LEFT(JV!D1009&amp;"      ",6)</f>
        <v xml:space="preserve">      </v>
      </c>
      <c r="L1000" s="22" t="str">
        <f>LEFT(JV!E1009&amp;"      ",6)</f>
        <v xml:space="preserve">      </v>
      </c>
      <c r="M1000" s="22" t="str">
        <f>LEFT(JV!F1009&amp;"      ",6)</f>
        <v xml:space="preserve">01    </v>
      </c>
      <c r="N1000" s="22" t="str">
        <f>LEFT(JV!M1009&amp;"        ",8)&amp;LEFT(JV!N1009&amp;"    ",4)&amp;LEFT(JV!O1009&amp;"    ",4)&amp;LEFT(JV!P1009&amp;" ",1)&amp;LEFT(JV!Q1009&amp;"        ",8)&amp;LEFT(JV!R1009&amp;" ",1)</f>
        <v xml:space="preserve">                          </v>
      </c>
    </row>
    <row r="1001" spans="1:14" x14ac:dyDescent="0.2">
      <c r="A1001" s="22" t="s">
        <v>1065</v>
      </c>
      <c r="B1001" s="22" t="str">
        <f>LEFT(JV!$C$4&amp;"        ",8)&amp;"        "&amp;2</f>
        <v>AUPLOAD         2</v>
      </c>
      <c r="C1001" s="22" t="str">
        <f>LEFT((JV!$C$5&amp;" "),4)</f>
        <v>BD05</v>
      </c>
      <c r="D1001" s="22" t="str">
        <f>LEFT((JV!J1010&amp;"        "),8)</f>
        <v xml:space="preserve">        </v>
      </c>
      <c r="E1001" s="22" t="str">
        <f>RIGHT("000000000000"&amp;(ROUND((JV!G1010+JV!H1010),2)*100),12)</f>
        <v>000000000000</v>
      </c>
      <c r="F1001" s="22" t="str">
        <f>LEFT(JV!I1010&amp;"                                   ",35)</f>
        <v xml:space="preserve">0                                  </v>
      </c>
      <c r="G1001" s="22" t="str">
        <f>IF((JV!G1010&gt;0),"-",IF((JV!H1010&gt;0),"+"," "))&amp;LEFT(JV!$F$5&amp;"  ",2)&amp;JV!$F$6&amp;"      "</f>
        <v xml:space="preserve">   Q      </v>
      </c>
      <c r="H1001" s="22" t="str">
        <f>LEFT(JV!A1010&amp;"      ",6)</f>
        <v xml:space="preserve">      </v>
      </c>
      <c r="I1001" s="22" t="str">
        <f>LEFT(JV!B1010&amp;"      ",6)</f>
        <v xml:space="preserve">      </v>
      </c>
      <c r="J1001" s="22" t="str">
        <f>LEFT(JV!C1010&amp;"      ",6)</f>
        <v xml:space="preserve">      </v>
      </c>
      <c r="K1001" s="22" t="str">
        <f>LEFT(JV!D1010&amp;"      ",6)</f>
        <v xml:space="preserve">      </v>
      </c>
      <c r="L1001" s="22" t="str">
        <f>LEFT(JV!E1010&amp;"      ",6)</f>
        <v xml:space="preserve">      </v>
      </c>
      <c r="M1001" s="22" t="str">
        <f>LEFT(JV!F1010&amp;"      ",6)</f>
        <v xml:space="preserve">01    </v>
      </c>
      <c r="N1001" s="22" t="str">
        <f>LEFT(JV!M1010&amp;"        ",8)&amp;LEFT(JV!N1010&amp;"    ",4)&amp;LEFT(JV!O1010&amp;"    ",4)&amp;LEFT(JV!P1010&amp;" ",1)&amp;LEFT(JV!Q1010&amp;"        ",8)&amp;LEFT(JV!R1010&amp;" ",1)</f>
        <v xml:space="preserve">                          </v>
      </c>
    </row>
    <row r="1002" spans="1:14" x14ac:dyDescent="0.2">
      <c r="A1002" s="22" t="s">
        <v>1066</v>
      </c>
      <c r="B1002" s="22" t="str">
        <f>LEFT(JV!$C$4&amp;"        ",8)&amp;"        "&amp;2</f>
        <v>AUPLOAD         2</v>
      </c>
      <c r="C1002" s="22" t="str">
        <f>LEFT((JV!$C$5&amp;" "),4)</f>
        <v>BD05</v>
      </c>
      <c r="D1002" s="22" t="str">
        <f>LEFT((JV!J1011&amp;"        "),8)</f>
        <v xml:space="preserve">        </v>
      </c>
      <c r="E1002" s="22" t="str">
        <f>RIGHT("000000000000"&amp;(ROUND((JV!G1011+JV!H1011),2)*100),12)</f>
        <v>000000000000</v>
      </c>
      <c r="F1002" s="22" t="str">
        <f>LEFT(JV!I1011&amp;"                                   ",35)</f>
        <v xml:space="preserve">0                                  </v>
      </c>
      <c r="G1002" s="22" t="str">
        <f>IF((JV!G1011&gt;0),"-",IF((JV!H1011&gt;0),"+"," "))&amp;LEFT(JV!$F$5&amp;"  ",2)&amp;JV!$F$6&amp;"      "</f>
        <v xml:space="preserve">   Q      </v>
      </c>
      <c r="H1002" s="22" t="str">
        <f>LEFT(JV!A1011&amp;"      ",6)</f>
        <v xml:space="preserve">      </v>
      </c>
      <c r="I1002" s="22" t="str">
        <f>LEFT(JV!B1011&amp;"      ",6)</f>
        <v xml:space="preserve">      </v>
      </c>
      <c r="J1002" s="22" t="str">
        <f>LEFT(JV!C1011&amp;"      ",6)</f>
        <v xml:space="preserve">      </v>
      </c>
      <c r="K1002" s="22" t="str">
        <f>LEFT(JV!D1011&amp;"      ",6)</f>
        <v xml:space="preserve">      </v>
      </c>
      <c r="L1002" s="22" t="str">
        <f>LEFT(JV!E1011&amp;"      ",6)</f>
        <v xml:space="preserve">      </v>
      </c>
      <c r="M1002" s="22" t="str">
        <f>LEFT(JV!F1011&amp;"      ",6)</f>
        <v xml:space="preserve">01    </v>
      </c>
      <c r="N1002" s="22" t="str">
        <f>LEFT(JV!M1011&amp;"        ",8)&amp;LEFT(JV!N1011&amp;"    ",4)&amp;LEFT(JV!O1011&amp;"    ",4)&amp;LEFT(JV!P1011&amp;" ",1)&amp;LEFT(JV!Q1011&amp;"        ",8)&amp;LEFT(JV!R1011&amp;" ",1)</f>
        <v xml:space="preserve">                          </v>
      </c>
    </row>
    <row r="1003" spans="1:14" x14ac:dyDescent="0.2">
      <c r="A1003" s="22" t="s">
        <v>1067</v>
      </c>
      <c r="B1003" s="22" t="str">
        <f>LEFT(JV!$C$4&amp;"        ",8)&amp;"        "&amp;2</f>
        <v>AUPLOAD         2</v>
      </c>
      <c r="C1003" s="22" t="str">
        <f>LEFT((JV!$C$5&amp;" "),4)</f>
        <v>BD05</v>
      </c>
      <c r="D1003" s="22" t="str">
        <f>LEFT((JV!J1012&amp;"        "),8)</f>
        <v xml:space="preserve">        </v>
      </c>
      <c r="E1003" s="22" t="str">
        <f>RIGHT("000000000000"&amp;(ROUND((JV!G1012+JV!H1012),2)*100),12)</f>
        <v>000000000000</v>
      </c>
      <c r="F1003" s="22" t="str">
        <f>LEFT(JV!I1012&amp;"                                   ",35)</f>
        <v xml:space="preserve">0                                  </v>
      </c>
      <c r="G1003" s="22" t="str">
        <f>IF((JV!G1012&gt;0),"-",IF((JV!H1012&gt;0),"+"," "))&amp;LEFT(JV!$F$5&amp;"  ",2)&amp;JV!$F$6&amp;"      "</f>
        <v xml:space="preserve">   Q      </v>
      </c>
      <c r="H1003" s="22" t="str">
        <f>LEFT(JV!A1012&amp;"      ",6)</f>
        <v xml:space="preserve">      </v>
      </c>
      <c r="I1003" s="22" t="str">
        <f>LEFT(JV!B1012&amp;"      ",6)</f>
        <v xml:space="preserve">      </v>
      </c>
      <c r="J1003" s="22" t="str">
        <f>LEFT(JV!C1012&amp;"      ",6)</f>
        <v xml:space="preserve">      </v>
      </c>
      <c r="K1003" s="22" t="str">
        <f>LEFT(JV!D1012&amp;"      ",6)</f>
        <v xml:space="preserve">      </v>
      </c>
      <c r="L1003" s="22" t="str">
        <f>LEFT(JV!E1012&amp;"      ",6)</f>
        <v xml:space="preserve">      </v>
      </c>
      <c r="M1003" s="22" t="str">
        <f>LEFT(JV!F1012&amp;"      ",6)</f>
        <v xml:space="preserve">01    </v>
      </c>
      <c r="N1003" s="22" t="str">
        <f>LEFT(JV!M1012&amp;"        ",8)&amp;LEFT(JV!N1012&amp;"    ",4)&amp;LEFT(JV!O1012&amp;"    ",4)&amp;LEFT(JV!P1012&amp;" ",1)&amp;LEFT(JV!Q1012&amp;"        ",8)&amp;LEFT(JV!R1012&amp;" ",1)</f>
        <v xml:space="preserve">                          </v>
      </c>
    </row>
    <row r="1004" spans="1:14" x14ac:dyDescent="0.2">
      <c r="A1004" s="22" t="s">
        <v>1068</v>
      </c>
      <c r="B1004" s="22" t="str">
        <f>LEFT(JV!$C$4&amp;"        ",8)&amp;"        "&amp;2</f>
        <v>AUPLOAD         2</v>
      </c>
      <c r="C1004" s="22" t="str">
        <f>LEFT((JV!$C$5&amp;" "),4)</f>
        <v>BD05</v>
      </c>
      <c r="D1004" s="22" t="str">
        <f>LEFT((JV!J1013&amp;"        "),8)</f>
        <v xml:space="preserve">        </v>
      </c>
      <c r="E1004" s="22" t="str">
        <f>RIGHT("000000000000"&amp;(ROUND((JV!G1013+JV!H1013),2)*100),12)</f>
        <v>000000000000</v>
      </c>
      <c r="F1004" s="22" t="str">
        <f>LEFT(JV!I1013&amp;"                                   ",35)</f>
        <v xml:space="preserve">0                                  </v>
      </c>
      <c r="G1004" s="22" t="str">
        <f>IF((JV!G1013&gt;0),"-",IF((JV!H1013&gt;0),"+"," "))&amp;LEFT(JV!$F$5&amp;"  ",2)&amp;JV!$F$6&amp;"      "</f>
        <v xml:space="preserve">   Q      </v>
      </c>
      <c r="H1004" s="22" t="str">
        <f>LEFT(JV!A1013&amp;"      ",6)</f>
        <v xml:space="preserve">      </v>
      </c>
      <c r="I1004" s="22" t="str">
        <f>LEFT(JV!B1013&amp;"      ",6)</f>
        <v xml:space="preserve">      </v>
      </c>
      <c r="J1004" s="22" t="str">
        <f>LEFT(JV!C1013&amp;"      ",6)</f>
        <v xml:space="preserve">      </v>
      </c>
      <c r="K1004" s="22" t="str">
        <f>LEFT(JV!D1013&amp;"      ",6)</f>
        <v xml:space="preserve">      </v>
      </c>
      <c r="L1004" s="22" t="str">
        <f>LEFT(JV!E1013&amp;"      ",6)</f>
        <v xml:space="preserve">      </v>
      </c>
      <c r="M1004" s="22" t="str">
        <f>LEFT(JV!F1013&amp;"      ",6)</f>
        <v xml:space="preserve">01    </v>
      </c>
      <c r="N1004" s="22" t="str">
        <f>LEFT(JV!M1013&amp;"        ",8)&amp;LEFT(JV!N1013&amp;"    ",4)&amp;LEFT(JV!O1013&amp;"    ",4)&amp;LEFT(JV!P1013&amp;" ",1)&amp;LEFT(JV!Q1013&amp;"        ",8)&amp;LEFT(JV!R1013&amp;" ",1)</f>
        <v xml:space="preserve">                          </v>
      </c>
    </row>
    <row r="1005" spans="1:14" x14ac:dyDescent="0.2">
      <c r="A1005" s="22" t="s">
        <v>1069</v>
      </c>
      <c r="B1005" s="22" t="str">
        <f>LEFT(JV!$C$4&amp;"        ",8)&amp;"        "&amp;2</f>
        <v>AUPLOAD         2</v>
      </c>
      <c r="C1005" s="22" t="str">
        <f>LEFT((JV!$C$5&amp;" "),4)</f>
        <v>BD05</v>
      </c>
      <c r="D1005" s="22" t="str">
        <f>LEFT((JV!J1014&amp;"        "),8)</f>
        <v xml:space="preserve">        </v>
      </c>
      <c r="E1005" s="22" t="str">
        <f>RIGHT("000000000000"&amp;(ROUND((JV!G1014+JV!H1014),2)*100),12)</f>
        <v>000000000000</v>
      </c>
      <c r="F1005" s="22" t="str">
        <f>LEFT(JV!I1014&amp;"                                   ",35)</f>
        <v xml:space="preserve">0                                  </v>
      </c>
      <c r="G1005" s="22" t="str">
        <f>IF((JV!G1014&gt;0),"-",IF((JV!H1014&gt;0),"+"," "))&amp;LEFT(JV!$F$5&amp;"  ",2)&amp;JV!$F$6&amp;"      "</f>
        <v xml:space="preserve">   Q      </v>
      </c>
      <c r="H1005" s="22" t="str">
        <f>LEFT(JV!A1014&amp;"      ",6)</f>
        <v xml:space="preserve">      </v>
      </c>
      <c r="I1005" s="22" t="str">
        <f>LEFT(JV!B1014&amp;"      ",6)</f>
        <v xml:space="preserve">      </v>
      </c>
      <c r="J1005" s="22" t="str">
        <f>LEFT(JV!C1014&amp;"      ",6)</f>
        <v xml:space="preserve">      </v>
      </c>
      <c r="K1005" s="22" t="str">
        <f>LEFT(JV!D1014&amp;"      ",6)</f>
        <v xml:space="preserve">      </v>
      </c>
      <c r="L1005" s="22" t="str">
        <f>LEFT(JV!E1014&amp;"      ",6)</f>
        <v xml:space="preserve">      </v>
      </c>
      <c r="M1005" s="22" t="str">
        <f>LEFT(JV!F1014&amp;"      ",6)</f>
        <v xml:space="preserve">01    </v>
      </c>
      <c r="N1005" s="22" t="str">
        <f>LEFT(JV!M1014&amp;"        ",8)&amp;LEFT(JV!N1014&amp;"    ",4)&amp;LEFT(JV!O1014&amp;"    ",4)&amp;LEFT(JV!P1014&amp;" ",1)&amp;LEFT(JV!Q1014&amp;"        ",8)&amp;LEFT(JV!R1014&amp;" ",1)</f>
        <v xml:space="preserve">                          </v>
      </c>
    </row>
    <row r="1006" spans="1:14" x14ac:dyDescent="0.2">
      <c r="A1006" s="22" t="s">
        <v>1070</v>
      </c>
      <c r="B1006" s="22" t="str">
        <f>LEFT(JV!$C$4&amp;"        ",8)&amp;"        "&amp;2</f>
        <v>AUPLOAD         2</v>
      </c>
      <c r="C1006" s="22" t="str">
        <f>LEFT((JV!$C$5&amp;" "),4)</f>
        <v>BD05</v>
      </c>
      <c r="D1006" s="22" t="str">
        <f>LEFT((JV!J1015&amp;"        "),8)</f>
        <v xml:space="preserve">        </v>
      </c>
      <c r="E1006" s="22" t="str">
        <f>RIGHT("000000000000"&amp;(ROUND((JV!G1015+JV!H1015),2)*100),12)</f>
        <v>000000000000</v>
      </c>
      <c r="F1006" s="22" t="str">
        <f>LEFT(JV!I1015&amp;"                                   ",35)</f>
        <v xml:space="preserve">0                                  </v>
      </c>
      <c r="G1006" s="22" t="str">
        <f>IF((JV!G1015&gt;0),"-",IF((JV!H1015&gt;0),"+"," "))&amp;LEFT(JV!$F$5&amp;"  ",2)&amp;JV!$F$6&amp;"      "</f>
        <v xml:space="preserve">   Q      </v>
      </c>
      <c r="H1006" s="22" t="str">
        <f>LEFT(JV!A1015&amp;"      ",6)</f>
        <v xml:space="preserve">      </v>
      </c>
      <c r="I1006" s="22" t="str">
        <f>LEFT(JV!B1015&amp;"      ",6)</f>
        <v xml:space="preserve">      </v>
      </c>
      <c r="J1006" s="22" t="str">
        <f>LEFT(JV!C1015&amp;"      ",6)</f>
        <v xml:space="preserve">      </v>
      </c>
      <c r="K1006" s="22" t="str">
        <f>LEFT(JV!D1015&amp;"      ",6)</f>
        <v xml:space="preserve">      </v>
      </c>
      <c r="L1006" s="22" t="str">
        <f>LEFT(JV!E1015&amp;"      ",6)</f>
        <v xml:space="preserve">      </v>
      </c>
      <c r="M1006" s="22" t="str">
        <f>LEFT(JV!F1015&amp;"      ",6)</f>
        <v xml:space="preserve">01    </v>
      </c>
      <c r="N1006" s="22" t="str">
        <f>LEFT(JV!M1015&amp;"        ",8)&amp;LEFT(JV!N1015&amp;"    ",4)&amp;LEFT(JV!O1015&amp;"    ",4)&amp;LEFT(JV!P1015&amp;" ",1)&amp;LEFT(JV!Q1015&amp;"        ",8)&amp;LEFT(JV!R1015&amp;" ",1)</f>
        <v xml:space="preserve">                          </v>
      </c>
    </row>
    <row r="1007" spans="1:14" x14ac:dyDescent="0.2">
      <c r="A1007" s="22" t="s">
        <v>1071</v>
      </c>
      <c r="B1007" s="22" t="str">
        <f>LEFT(JV!$C$4&amp;"        ",8)&amp;"        "&amp;2</f>
        <v>AUPLOAD         2</v>
      </c>
      <c r="C1007" s="22" t="str">
        <f>LEFT((JV!$C$5&amp;" "),4)</f>
        <v>BD05</v>
      </c>
      <c r="D1007" s="22" t="str">
        <f>LEFT((JV!J1016&amp;"        "),8)</f>
        <v xml:space="preserve">        </v>
      </c>
      <c r="E1007" s="22" t="str">
        <f>RIGHT("000000000000"&amp;(ROUND((JV!G1016+JV!H1016),2)*100),12)</f>
        <v>000000000000</v>
      </c>
      <c r="F1007" s="22" t="str">
        <f>LEFT(JV!I1016&amp;"                                   ",35)</f>
        <v xml:space="preserve">0                                  </v>
      </c>
      <c r="G1007" s="22" t="str">
        <f>IF((JV!G1016&gt;0),"-",IF((JV!H1016&gt;0),"+"," "))&amp;LEFT(JV!$F$5&amp;"  ",2)&amp;JV!$F$6&amp;"      "</f>
        <v xml:space="preserve">   Q      </v>
      </c>
      <c r="H1007" s="22" t="str">
        <f>LEFT(JV!A1016&amp;"      ",6)</f>
        <v xml:space="preserve">      </v>
      </c>
      <c r="I1007" s="22" t="str">
        <f>LEFT(JV!B1016&amp;"      ",6)</f>
        <v xml:space="preserve">      </v>
      </c>
      <c r="J1007" s="22" t="str">
        <f>LEFT(JV!C1016&amp;"      ",6)</f>
        <v xml:space="preserve">      </v>
      </c>
      <c r="K1007" s="22" t="str">
        <f>LEFT(JV!D1016&amp;"      ",6)</f>
        <v xml:space="preserve">      </v>
      </c>
      <c r="L1007" s="22" t="str">
        <f>LEFT(JV!E1016&amp;"      ",6)</f>
        <v xml:space="preserve">      </v>
      </c>
      <c r="M1007" s="22" t="str">
        <f>LEFT(JV!F1016&amp;"      ",6)</f>
        <v xml:space="preserve">01    </v>
      </c>
      <c r="N1007" s="22" t="str">
        <f>LEFT(JV!M1016&amp;"        ",8)&amp;LEFT(JV!N1016&amp;"    ",4)&amp;LEFT(JV!O1016&amp;"    ",4)&amp;LEFT(JV!P1016&amp;" ",1)&amp;LEFT(JV!Q1016&amp;"        ",8)&amp;LEFT(JV!R1016&amp;" ",1)</f>
        <v xml:space="preserve">                          </v>
      </c>
    </row>
    <row r="1008" spans="1:14" x14ac:dyDescent="0.2">
      <c r="A1008" s="22" t="s">
        <v>1072</v>
      </c>
      <c r="B1008" s="22" t="str">
        <f>LEFT(JV!$C$4&amp;"        ",8)&amp;"        "&amp;2</f>
        <v>AUPLOAD         2</v>
      </c>
      <c r="C1008" s="22" t="str">
        <f>LEFT((JV!$C$5&amp;" "),4)</f>
        <v>BD05</v>
      </c>
      <c r="D1008" s="22" t="str">
        <f>LEFT((JV!J1017&amp;"        "),8)</f>
        <v xml:space="preserve">        </v>
      </c>
      <c r="E1008" s="22" t="str">
        <f>RIGHT("000000000000"&amp;(ROUND((JV!G1017+JV!H1017),2)*100),12)</f>
        <v>000000000000</v>
      </c>
      <c r="F1008" s="22" t="str">
        <f>LEFT(JV!I1017&amp;"                                   ",35)</f>
        <v xml:space="preserve">0                                  </v>
      </c>
      <c r="G1008" s="22" t="str">
        <f>IF((JV!G1017&gt;0),"-",IF((JV!H1017&gt;0),"+"," "))&amp;LEFT(JV!$F$5&amp;"  ",2)&amp;JV!$F$6&amp;"      "</f>
        <v xml:space="preserve">   Q      </v>
      </c>
      <c r="H1008" s="22" t="str">
        <f>LEFT(JV!A1017&amp;"      ",6)</f>
        <v xml:space="preserve">      </v>
      </c>
      <c r="I1008" s="22" t="str">
        <f>LEFT(JV!B1017&amp;"      ",6)</f>
        <v xml:space="preserve">      </v>
      </c>
      <c r="J1008" s="22" t="str">
        <f>LEFT(JV!C1017&amp;"      ",6)</f>
        <v xml:space="preserve">      </v>
      </c>
      <c r="K1008" s="22" t="str">
        <f>LEFT(JV!D1017&amp;"      ",6)</f>
        <v xml:space="preserve">      </v>
      </c>
      <c r="L1008" s="22" t="str">
        <f>LEFT(JV!E1017&amp;"      ",6)</f>
        <v xml:space="preserve">      </v>
      </c>
      <c r="M1008" s="22" t="str">
        <f>LEFT(JV!F1017&amp;"      ",6)</f>
        <v xml:space="preserve">01    </v>
      </c>
      <c r="N1008" s="22" t="str">
        <f>LEFT(JV!M1017&amp;"        ",8)&amp;LEFT(JV!N1017&amp;"    ",4)&amp;LEFT(JV!O1017&amp;"    ",4)&amp;LEFT(JV!P1017&amp;" ",1)&amp;LEFT(JV!Q1017&amp;"        ",8)&amp;LEFT(JV!R1017&amp;" ",1)</f>
        <v xml:space="preserve">                          </v>
      </c>
    </row>
    <row r="1009" spans="1:14" x14ac:dyDescent="0.2">
      <c r="A1009" s="22" t="s">
        <v>1073</v>
      </c>
      <c r="B1009" s="22" t="str">
        <f>LEFT(JV!$C$4&amp;"        ",8)&amp;"        "&amp;2</f>
        <v>AUPLOAD         2</v>
      </c>
      <c r="C1009" s="22" t="str">
        <f>LEFT((JV!$C$5&amp;" "),4)</f>
        <v>BD05</v>
      </c>
      <c r="D1009" s="22" t="str">
        <f>LEFT((JV!J1018&amp;"        "),8)</f>
        <v xml:space="preserve">        </v>
      </c>
      <c r="E1009" s="22" t="str">
        <f>RIGHT("000000000000"&amp;(ROUND((JV!G1018+JV!H1018),2)*100),12)</f>
        <v>000000000000</v>
      </c>
      <c r="F1009" s="22" t="str">
        <f>LEFT(JV!I1018&amp;"                                   ",35)</f>
        <v xml:space="preserve">0                                  </v>
      </c>
      <c r="G1009" s="22" t="str">
        <f>IF((JV!G1018&gt;0),"-",IF((JV!H1018&gt;0),"+"," "))&amp;LEFT(JV!$F$5&amp;"  ",2)&amp;JV!$F$6&amp;"      "</f>
        <v xml:space="preserve">   Q      </v>
      </c>
      <c r="H1009" s="22" t="str">
        <f>LEFT(JV!A1018&amp;"      ",6)</f>
        <v xml:space="preserve">      </v>
      </c>
      <c r="I1009" s="22" t="str">
        <f>LEFT(JV!B1018&amp;"      ",6)</f>
        <v xml:space="preserve">      </v>
      </c>
      <c r="J1009" s="22" t="str">
        <f>LEFT(JV!C1018&amp;"      ",6)</f>
        <v xml:space="preserve">      </v>
      </c>
      <c r="K1009" s="22" t="str">
        <f>LEFT(JV!D1018&amp;"      ",6)</f>
        <v xml:space="preserve">      </v>
      </c>
      <c r="L1009" s="22" t="str">
        <f>LEFT(JV!E1018&amp;"      ",6)</f>
        <v xml:space="preserve">      </v>
      </c>
      <c r="M1009" s="22" t="str">
        <f>LEFT(JV!F1018&amp;"      ",6)</f>
        <v xml:space="preserve">01    </v>
      </c>
      <c r="N1009" s="22" t="str">
        <f>LEFT(JV!M1018&amp;"        ",8)&amp;LEFT(JV!N1018&amp;"    ",4)&amp;LEFT(JV!O1018&amp;"    ",4)&amp;LEFT(JV!P1018&amp;" ",1)&amp;LEFT(JV!Q1018&amp;"        ",8)&amp;LEFT(JV!R1018&amp;" ",1)</f>
        <v xml:space="preserve">                          </v>
      </c>
    </row>
    <row r="1010" spans="1:14" x14ac:dyDescent="0.2">
      <c r="A1010" s="22" t="s">
        <v>1074</v>
      </c>
      <c r="B1010" s="22" t="str">
        <f>LEFT(JV!$C$4&amp;"        ",8)&amp;"        "&amp;2</f>
        <v>AUPLOAD         2</v>
      </c>
      <c r="C1010" s="22" t="str">
        <f>LEFT((JV!$C$5&amp;" "),4)</f>
        <v>BD05</v>
      </c>
      <c r="D1010" s="22" t="str">
        <f>LEFT((JV!J1019&amp;"        "),8)</f>
        <v xml:space="preserve">        </v>
      </c>
      <c r="E1010" s="22" t="str">
        <f>RIGHT("000000000000"&amp;(ROUND((JV!G1019+JV!H1019),2)*100),12)</f>
        <v>000000000000</v>
      </c>
      <c r="F1010" s="22" t="str">
        <f>LEFT(JV!I1019&amp;"                                   ",35)</f>
        <v xml:space="preserve">0                                  </v>
      </c>
      <c r="G1010" s="22" t="str">
        <f>IF((JV!G1019&gt;0),"-",IF((JV!H1019&gt;0),"+"," "))&amp;LEFT(JV!$F$5&amp;"  ",2)&amp;JV!$F$6&amp;"      "</f>
        <v xml:space="preserve">   Q      </v>
      </c>
      <c r="H1010" s="22" t="str">
        <f>LEFT(JV!A1019&amp;"      ",6)</f>
        <v xml:space="preserve">      </v>
      </c>
      <c r="I1010" s="22" t="str">
        <f>LEFT(JV!B1019&amp;"      ",6)</f>
        <v xml:space="preserve">      </v>
      </c>
      <c r="J1010" s="22" t="str">
        <f>LEFT(JV!C1019&amp;"      ",6)</f>
        <v xml:space="preserve">      </v>
      </c>
      <c r="K1010" s="22" t="str">
        <f>LEFT(JV!D1019&amp;"      ",6)</f>
        <v xml:space="preserve">      </v>
      </c>
      <c r="L1010" s="22" t="str">
        <f>LEFT(JV!E1019&amp;"      ",6)</f>
        <v xml:space="preserve">      </v>
      </c>
      <c r="M1010" s="22" t="str">
        <f>LEFT(JV!F1019&amp;"      ",6)</f>
        <v xml:space="preserve">01    </v>
      </c>
      <c r="N1010" s="22" t="str">
        <f>LEFT(JV!M1019&amp;"        ",8)&amp;LEFT(JV!N1019&amp;"    ",4)&amp;LEFT(JV!O1019&amp;"    ",4)&amp;LEFT(JV!P1019&amp;" ",1)&amp;LEFT(JV!Q1019&amp;"        ",8)&amp;LEFT(JV!R1019&amp;" ",1)</f>
        <v xml:space="preserve">                          </v>
      </c>
    </row>
    <row r="1011" spans="1:14" x14ac:dyDescent="0.2">
      <c r="A1011" s="22" t="s">
        <v>1075</v>
      </c>
      <c r="B1011" s="22" t="str">
        <f>LEFT(JV!$C$4&amp;"        ",8)&amp;"        "&amp;2</f>
        <v>AUPLOAD         2</v>
      </c>
      <c r="C1011" s="22" t="str">
        <f>LEFT((JV!$C$5&amp;" "),4)</f>
        <v>BD05</v>
      </c>
      <c r="D1011" s="22" t="str">
        <f>LEFT((JV!J1020&amp;"        "),8)</f>
        <v xml:space="preserve">        </v>
      </c>
      <c r="E1011" s="22" t="str">
        <f>RIGHT("000000000000"&amp;(ROUND((JV!G1020+JV!H1020),2)*100),12)</f>
        <v>000000000000</v>
      </c>
      <c r="F1011" s="22" t="str">
        <f>LEFT(JV!I1020&amp;"                                   ",35)</f>
        <v xml:space="preserve">0                                  </v>
      </c>
      <c r="G1011" s="22" t="str">
        <f>IF((JV!G1020&gt;0),"-",IF((JV!H1020&gt;0),"+"," "))&amp;LEFT(JV!$F$5&amp;"  ",2)&amp;JV!$F$6&amp;"      "</f>
        <v xml:space="preserve">   Q      </v>
      </c>
      <c r="H1011" s="22" t="str">
        <f>LEFT(JV!A1020&amp;"      ",6)</f>
        <v xml:space="preserve">      </v>
      </c>
      <c r="I1011" s="22" t="str">
        <f>LEFT(JV!B1020&amp;"      ",6)</f>
        <v xml:space="preserve">      </v>
      </c>
      <c r="J1011" s="22" t="str">
        <f>LEFT(JV!C1020&amp;"      ",6)</f>
        <v xml:space="preserve">      </v>
      </c>
      <c r="K1011" s="22" t="str">
        <f>LEFT(JV!D1020&amp;"      ",6)</f>
        <v xml:space="preserve">      </v>
      </c>
      <c r="L1011" s="22" t="str">
        <f>LEFT(JV!E1020&amp;"      ",6)</f>
        <v xml:space="preserve">      </v>
      </c>
      <c r="M1011" s="22" t="str">
        <f>LEFT(JV!F1020&amp;"      ",6)</f>
        <v xml:space="preserve">01    </v>
      </c>
      <c r="N1011" s="22" t="str">
        <f>LEFT(JV!M1020&amp;"        ",8)&amp;LEFT(JV!N1020&amp;"    ",4)&amp;LEFT(JV!O1020&amp;"    ",4)&amp;LEFT(JV!P1020&amp;" ",1)&amp;LEFT(JV!Q1020&amp;"        ",8)&amp;LEFT(JV!R1020&amp;" ",1)</f>
        <v xml:space="preserve">                          </v>
      </c>
    </row>
    <row r="1012" spans="1:14" x14ac:dyDescent="0.2">
      <c r="A1012" s="22" t="s">
        <v>1076</v>
      </c>
      <c r="B1012" s="22" t="str">
        <f>LEFT(JV!$C$4&amp;"        ",8)&amp;"        "&amp;2</f>
        <v>AUPLOAD         2</v>
      </c>
      <c r="C1012" s="22" t="str">
        <f>LEFT((JV!$C$5&amp;" "),4)</f>
        <v>BD05</v>
      </c>
      <c r="D1012" s="22" t="str">
        <f>LEFT((JV!J1021&amp;"        "),8)</f>
        <v xml:space="preserve">        </v>
      </c>
      <c r="E1012" s="22" t="str">
        <f>RIGHT("000000000000"&amp;(ROUND((JV!G1021+JV!H1021),2)*100),12)</f>
        <v>000000000000</v>
      </c>
      <c r="F1012" s="22" t="str">
        <f>LEFT(JV!I1021&amp;"                                   ",35)</f>
        <v xml:space="preserve">0                                  </v>
      </c>
      <c r="G1012" s="22" t="str">
        <f>IF((JV!G1021&gt;0),"-",IF((JV!H1021&gt;0),"+"," "))&amp;LEFT(JV!$F$5&amp;"  ",2)&amp;JV!$F$6&amp;"      "</f>
        <v xml:space="preserve">   Q      </v>
      </c>
      <c r="H1012" s="22" t="str">
        <f>LEFT(JV!A1021&amp;"      ",6)</f>
        <v xml:space="preserve">      </v>
      </c>
      <c r="I1012" s="22" t="str">
        <f>LEFT(JV!B1021&amp;"      ",6)</f>
        <v xml:space="preserve">      </v>
      </c>
      <c r="J1012" s="22" t="str">
        <f>LEFT(JV!C1021&amp;"      ",6)</f>
        <v xml:space="preserve">      </v>
      </c>
      <c r="K1012" s="22" t="str">
        <f>LEFT(JV!D1021&amp;"      ",6)</f>
        <v xml:space="preserve">      </v>
      </c>
      <c r="L1012" s="22" t="str">
        <f>LEFT(JV!E1021&amp;"      ",6)</f>
        <v xml:space="preserve">      </v>
      </c>
      <c r="M1012" s="22" t="str">
        <f>LEFT(JV!F1021&amp;"      ",6)</f>
        <v xml:space="preserve">01    </v>
      </c>
      <c r="N1012" s="22" t="str">
        <f>LEFT(JV!M1021&amp;"        ",8)&amp;LEFT(JV!N1021&amp;"    ",4)&amp;LEFT(JV!O1021&amp;"    ",4)&amp;LEFT(JV!P1021&amp;" ",1)&amp;LEFT(JV!Q1021&amp;"        ",8)&amp;LEFT(JV!R1021&amp;" ",1)</f>
        <v xml:space="preserve">                          </v>
      </c>
    </row>
    <row r="1013" spans="1:14" x14ac:dyDescent="0.2">
      <c r="A1013" s="22" t="s">
        <v>1077</v>
      </c>
      <c r="B1013" s="22" t="str">
        <f>LEFT(JV!$C$4&amp;"        ",8)&amp;"        "&amp;2</f>
        <v>AUPLOAD         2</v>
      </c>
      <c r="C1013" s="22" t="str">
        <f>LEFT((JV!$C$5&amp;" "),4)</f>
        <v>BD05</v>
      </c>
      <c r="D1013" s="22" t="str">
        <f>LEFT((JV!J1022&amp;"        "),8)</f>
        <v xml:space="preserve">        </v>
      </c>
      <c r="E1013" s="22" t="str">
        <f>RIGHT("000000000000"&amp;(ROUND((JV!G1022+JV!H1022),2)*100),12)</f>
        <v>000000000000</v>
      </c>
      <c r="F1013" s="22" t="str">
        <f>LEFT(JV!I1022&amp;"                                   ",35)</f>
        <v xml:space="preserve">0                                  </v>
      </c>
      <c r="G1013" s="22" t="str">
        <f>IF((JV!G1022&gt;0),"-",IF((JV!H1022&gt;0),"+"," "))&amp;LEFT(JV!$F$5&amp;"  ",2)&amp;JV!$F$6&amp;"      "</f>
        <v xml:space="preserve">   Q      </v>
      </c>
      <c r="H1013" s="22" t="str">
        <f>LEFT(JV!A1022&amp;"      ",6)</f>
        <v xml:space="preserve">      </v>
      </c>
      <c r="I1013" s="22" t="str">
        <f>LEFT(JV!B1022&amp;"      ",6)</f>
        <v xml:space="preserve">      </v>
      </c>
      <c r="J1013" s="22" t="str">
        <f>LEFT(JV!C1022&amp;"      ",6)</f>
        <v xml:space="preserve">      </v>
      </c>
      <c r="K1013" s="22" t="str">
        <f>LEFT(JV!D1022&amp;"      ",6)</f>
        <v xml:space="preserve">      </v>
      </c>
      <c r="L1013" s="22" t="str">
        <f>LEFT(JV!E1022&amp;"      ",6)</f>
        <v xml:space="preserve">      </v>
      </c>
      <c r="M1013" s="22" t="str">
        <f>LEFT(JV!F1022&amp;"      ",6)</f>
        <v xml:space="preserve">01    </v>
      </c>
      <c r="N1013" s="22" t="str">
        <f>LEFT(JV!M1022&amp;"        ",8)&amp;LEFT(JV!N1022&amp;"    ",4)&amp;LEFT(JV!O1022&amp;"    ",4)&amp;LEFT(JV!P1022&amp;" ",1)&amp;LEFT(JV!Q1022&amp;"        ",8)&amp;LEFT(JV!R1022&amp;" ",1)</f>
        <v xml:space="preserve">                          </v>
      </c>
    </row>
    <row r="1014" spans="1:14" x14ac:dyDescent="0.2">
      <c r="A1014" s="22" t="s">
        <v>1078</v>
      </c>
      <c r="B1014" s="22" t="str">
        <f>LEFT(JV!$C$4&amp;"        ",8)&amp;"        "&amp;2</f>
        <v>AUPLOAD         2</v>
      </c>
      <c r="C1014" s="22" t="str">
        <f>LEFT((JV!$C$5&amp;" "),4)</f>
        <v>BD05</v>
      </c>
      <c r="D1014" s="22" t="str">
        <f>LEFT((JV!J1023&amp;"        "),8)</f>
        <v xml:space="preserve">        </v>
      </c>
      <c r="E1014" s="22" t="str">
        <f>RIGHT("000000000000"&amp;(ROUND((JV!G1023+JV!H1023),2)*100),12)</f>
        <v>000000000000</v>
      </c>
      <c r="F1014" s="22" t="str">
        <f>LEFT(JV!I1023&amp;"                                   ",35)</f>
        <v xml:space="preserve">0                                  </v>
      </c>
      <c r="G1014" s="22" t="str">
        <f>IF((JV!G1023&gt;0),"-",IF((JV!H1023&gt;0),"+"," "))&amp;LEFT(JV!$F$5&amp;"  ",2)&amp;JV!$F$6&amp;"      "</f>
        <v xml:space="preserve">   Q      </v>
      </c>
      <c r="H1014" s="22" t="str">
        <f>LEFT(JV!A1023&amp;"      ",6)</f>
        <v xml:space="preserve">      </v>
      </c>
      <c r="I1014" s="22" t="str">
        <f>LEFT(JV!B1023&amp;"      ",6)</f>
        <v xml:space="preserve">      </v>
      </c>
      <c r="J1014" s="22" t="str">
        <f>LEFT(JV!C1023&amp;"      ",6)</f>
        <v xml:space="preserve">      </v>
      </c>
      <c r="K1014" s="22" t="str">
        <f>LEFT(JV!D1023&amp;"      ",6)</f>
        <v xml:space="preserve">      </v>
      </c>
      <c r="L1014" s="22" t="str">
        <f>LEFT(JV!E1023&amp;"      ",6)</f>
        <v xml:space="preserve">      </v>
      </c>
      <c r="M1014" s="22" t="str">
        <f>LEFT(JV!F1023&amp;"      ",6)</f>
        <v xml:space="preserve">01    </v>
      </c>
      <c r="N1014" s="22" t="str">
        <f>LEFT(JV!M1023&amp;"        ",8)&amp;LEFT(JV!N1023&amp;"    ",4)&amp;LEFT(JV!O1023&amp;"    ",4)&amp;LEFT(JV!P1023&amp;" ",1)&amp;LEFT(JV!Q1023&amp;"        ",8)&amp;LEFT(JV!R1023&amp;" ",1)</f>
        <v xml:space="preserve">                          </v>
      </c>
    </row>
    <row r="1015" spans="1:14" x14ac:dyDescent="0.2">
      <c r="A1015" s="22" t="s">
        <v>1079</v>
      </c>
      <c r="B1015" s="22" t="str">
        <f>LEFT(JV!$C$4&amp;"        ",8)&amp;"        "&amp;2</f>
        <v>AUPLOAD         2</v>
      </c>
      <c r="C1015" s="22" t="str">
        <f>LEFT((JV!$C$5&amp;" "),4)</f>
        <v>BD05</v>
      </c>
      <c r="D1015" s="22" t="str">
        <f>LEFT((JV!J1024&amp;"        "),8)</f>
        <v xml:space="preserve">        </v>
      </c>
      <c r="E1015" s="22" t="str">
        <f>RIGHT("000000000000"&amp;(ROUND((JV!G1024+JV!H1024),2)*100),12)</f>
        <v>000000000000</v>
      </c>
      <c r="F1015" s="22" t="str">
        <f>LEFT(JV!I1024&amp;"                                   ",35)</f>
        <v xml:space="preserve">0                                  </v>
      </c>
      <c r="G1015" s="22" t="str">
        <f>IF((JV!G1024&gt;0),"-",IF((JV!H1024&gt;0),"+"," "))&amp;LEFT(JV!$F$5&amp;"  ",2)&amp;JV!$F$6&amp;"      "</f>
        <v xml:space="preserve">   Q      </v>
      </c>
      <c r="H1015" s="22" t="str">
        <f>LEFT(JV!A1024&amp;"      ",6)</f>
        <v xml:space="preserve">      </v>
      </c>
      <c r="I1015" s="22" t="str">
        <f>LEFT(JV!B1024&amp;"      ",6)</f>
        <v xml:space="preserve">      </v>
      </c>
      <c r="J1015" s="22" t="str">
        <f>LEFT(JV!C1024&amp;"      ",6)</f>
        <v xml:space="preserve">      </v>
      </c>
      <c r="K1015" s="22" t="str">
        <f>LEFT(JV!D1024&amp;"      ",6)</f>
        <v xml:space="preserve">      </v>
      </c>
      <c r="L1015" s="22" t="str">
        <f>LEFT(JV!E1024&amp;"      ",6)</f>
        <v xml:space="preserve">      </v>
      </c>
      <c r="M1015" s="22" t="str">
        <f>LEFT(JV!F1024&amp;"      ",6)</f>
        <v xml:space="preserve">01    </v>
      </c>
      <c r="N1015" s="22" t="str">
        <f>LEFT(JV!M1024&amp;"        ",8)&amp;LEFT(JV!N1024&amp;"    ",4)&amp;LEFT(JV!O1024&amp;"    ",4)&amp;LEFT(JV!P1024&amp;" ",1)&amp;LEFT(JV!Q1024&amp;"        ",8)&amp;LEFT(JV!R1024&amp;" ",1)</f>
        <v xml:space="preserve">                          </v>
      </c>
    </row>
    <row r="1016" spans="1:14" x14ac:dyDescent="0.2">
      <c r="A1016" s="22" t="s">
        <v>1080</v>
      </c>
      <c r="B1016" s="22" t="str">
        <f>LEFT(JV!$C$4&amp;"        ",8)&amp;"        "&amp;2</f>
        <v>AUPLOAD         2</v>
      </c>
      <c r="C1016" s="22" t="str">
        <f>LEFT((JV!$C$5&amp;" "),4)</f>
        <v>BD05</v>
      </c>
      <c r="D1016" s="22" t="str">
        <f>LEFT((JV!J1025&amp;"        "),8)</f>
        <v xml:space="preserve">        </v>
      </c>
      <c r="E1016" s="22" t="str">
        <f>RIGHT("000000000000"&amp;(ROUND((JV!G1025+JV!H1025),2)*100),12)</f>
        <v>000000000000</v>
      </c>
      <c r="F1016" s="22" t="str">
        <f>LEFT(JV!I1025&amp;"                                   ",35)</f>
        <v xml:space="preserve">0                                  </v>
      </c>
      <c r="G1016" s="22" t="str">
        <f>IF((JV!G1025&gt;0),"-",IF((JV!H1025&gt;0),"+"," "))&amp;LEFT(JV!$F$5&amp;"  ",2)&amp;JV!$F$6&amp;"      "</f>
        <v xml:space="preserve">   Q      </v>
      </c>
      <c r="H1016" s="22" t="str">
        <f>LEFT(JV!A1025&amp;"      ",6)</f>
        <v xml:space="preserve">      </v>
      </c>
      <c r="I1016" s="22" t="str">
        <f>LEFT(JV!B1025&amp;"      ",6)</f>
        <v xml:space="preserve">      </v>
      </c>
      <c r="J1016" s="22" t="str">
        <f>LEFT(JV!C1025&amp;"      ",6)</f>
        <v xml:space="preserve">      </v>
      </c>
      <c r="K1016" s="22" t="str">
        <f>LEFT(JV!D1025&amp;"      ",6)</f>
        <v xml:space="preserve">      </v>
      </c>
      <c r="L1016" s="22" t="str">
        <f>LEFT(JV!E1025&amp;"      ",6)</f>
        <v xml:space="preserve">      </v>
      </c>
      <c r="M1016" s="22" t="str">
        <f>LEFT(JV!F1025&amp;"      ",6)</f>
        <v xml:space="preserve">01    </v>
      </c>
      <c r="N1016" s="22" t="str">
        <f>LEFT(JV!M1025&amp;"        ",8)&amp;LEFT(JV!N1025&amp;"    ",4)&amp;LEFT(JV!O1025&amp;"    ",4)&amp;LEFT(JV!P1025&amp;" ",1)&amp;LEFT(JV!Q1025&amp;"        ",8)&amp;LEFT(JV!R1025&amp;" ",1)</f>
        <v xml:space="preserve">                          </v>
      </c>
    </row>
    <row r="1017" spans="1:14" x14ac:dyDescent="0.2">
      <c r="A1017" s="22" t="s">
        <v>1081</v>
      </c>
      <c r="B1017" s="22" t="str">
        <f>LEFT(JV!$C$4&amp;"        ",8)&amp;"        "&amp;2</f>
        <v>AUPLOAD         2</v>
      </c>
      <c r="C1017" s="22" t="str">
        <f>LEFT((JV!$C$5&amp;" "),4)</f>
        <v>BD05</v>
      </c>
      <c r="D1017" s="22" t="str">
        <f>LEFT((JV!J1026&amp;"        "),8)</f>
        <v xml:space="preserve">        </v>
      </c>
      <c r="E1017" s="22" t="str">
        <f>RIGHT("000000000000"&amp;(ROUND((JV!G1026+JV!H1026),2)*100),12)</f>
        <v>000000000000</v>
      </c>
      <c r="F1017" s="22" t="str">
        <f>LEFT(JV!I1026&amp;"                                   ",35)</f>
        <v xml:space="preserve">0                                  </v>
      </c>
      <c r="G1017" s="22" t="str">
        <f>IF((JV!G1026&gt;0),"-",IF((JV!H1026&gt;0),"+"," "))&amp;LEFT(JV!$F$5&amp;"  ",2)&amp;JV!$F$6&amp;"      "</f>
        <v xml:space="preserve">   Q      </v>
      </c>
      <c r="H1017" s="22" t="str">
        <f>LEFT(JV!A1026&amp;"      ",6)</f>
        <v xml:space="preserve">      </v>
      </c>
      <c r="I1017" s="22" t="str">
        <f>LEFT(JV!B1026&amp;"      ",6)</f>
        <v xml:space="preserve">      </v>
      </c>
      <c r="J1017" s="22" t="str">
        <f>LEFT(JV!C1026&amp;"      ",6)</f>
        <v xml:space="preserve">      </v>
      </c>
      <c r="K1017" s="22" t="str">
        <f>LEFT(JV!D1026&amp;"      ",6)</f>
        <v xml:space="preserve">      </v>
      </c>
      <c r="L1017" s="22" t="str">
        <f>LEFT(JV!E1026&amp;"      ",6)</f>
        <v xml:space="preserve">      </v>
      </c>
      <c r="M1017" s="22" t="str">
        <f>LEFT(JV!F1026&amp;"      ",6)</f>
        <v xml:space="preserve">01    </v>
      </c>
      <c r="N1017" s="22" t="str">
        <f>LEFT(JV!M1026&amp;"        ",8)&amp;LEFT(JV!N1026&amp;"    ",4)&amp;LEFT(JV!O1026&amp;"    ",4)&amp;LEFT(JV!P1026&amp;" ",1)&amp;LEFT(JV!Q1026&amp;"        ",8)&amp;LEFT(JV!R1026&amp;" ",1)</f>
        <v xml:space="preserve">                          </v>
      </c>
    </row>
    <row r="1018" spans="1:14" x14ac:dyDescent="0.2">
      <c r="A1018" s="22" t="s">
        <v>1082</v>
      </c>
      <c r="B1018" s="22" t="str">
        <f>LEFT(JV!$C$4&amp;"        ",8)&amp;"        "&amp;2</f>
        <v>AUPLOAD         2</v>
      </c>
      <c r="C1018" s="22" t="str">
        <f>LEFT((JV!$C$5&amp;" "),4)</f>
        <v>BD05</v>
      </c>
      <c r="D1018" s="22" t="str">
        <f>LEFT((JV!J1027&amp;"        "),8)</f>
        <v xml:space="preserve">        </v>
      </c>
      <c r="E1018" s="22" t="str">
        <f>RIGHT("000000000000"&amp;(ROUND((JV!G1027+JV!H1027),2)*100),12)</f>
        <v>000000000000</v>
      </c>
      <c r="F1018" s="22" t="str">
        <f>LEFT(JV!I1027&amp;"                                   ",35)</f>
        <v xml:space="preserve">0                                  </v>
      </c>
      <c r="G1018" s="22" t="str">
        <f>IF((JV!G1027&gt;0),"-",IF((JV!H1027&gt;0),"+"," "))&amp;LEFT(JV!$F$5&amp;"  ",2)&amp;JV!$F$6&amp;"      "</f>
        <v xml:space="preserve">   Q      </v>
      </c>
      <c r="H1018" s="22" t="str">
        <f>LEFT(JV!A1027&amp;"      ",6)</f>
        <v xml:space="preserve">      </v>
      </c>
      <c r="I1018" s="22" t="str">
        <f>LEFT(JV!B1027&amp;"      ",6)</f>
        <v xml:space="preserve">      </v>
      </c>
      <c r="J1018" s="22" t="str">
        <f>LEFT(JV!C1027&amp;"      ",6)</f>
        <v xml:space="preserve">      </v>
      </c>
      <c r="K1018" s="22" t="str">
        <f>LEFT(JV!D1027&amp;"      ",6)</f>
        <v xml:space="preserve">      </v>
      </c>
      <c r="L1018" s="22" t="str">
        <f>LEFT(JV!E1027&amp;"      ",6)</f>
        <v xml:space="preserve">      </v>
      </c>
      <c r="M1018" s="22" t="str">
        <f>LEFT(JV!F1027&amp;"      ",6)</f>
        <v xml:space="preserve">01    </v>
      </c>
      <c r="N1018" s="22" t="str">
        <f>LEFT(JV!M1027&amp;"        ",8)&amp;LEFT(JV!N1027&amp;"    ",4)&amp;LEFT(JV!O1027&amp;"    ",4)&amp;LEFT(JV!P1027&amp;" ",1)&amp;LEFT(JV!Q1027&amp;"        ",8)&amp;LEFT(JV!R1027&amp;" ",1)</f>
        <v xml:space="preserve">                          </v>
      </c>
    </row>
    <row r="1019" spans="1:14" x14ac:dyDescent="0.2">
      <c r="A1019" s="22" t="s">
        <v>1083</v>
      </c>
      <c r="B1019" s="22" t="str">
        <f>LEFT(JV!$C$4&amp;"        ",8)&amp;"        "&amp;2</f>
        <v>AUPLOAD         2</v>
      </c>
      <c r="C1019" s="22" t="str">
        <f>LEFT((JV!$C$5&amp;" "),4)</f>
        <v>BD05</v>
      </c>
      <c r="D1019" s="22" t="str">
        <f>LEFT((JV!J1028&amp;"        "),8)</f>
        <v xml:space="preserve">        </v>
      </c>
      <c r="E1019" s="22" t="str">
        <f>RIGHT("000000000000"&amp;(ROUND((JV!G1028+JV!H1028),2)*100),12)</f>
        <v>000000000000</v>
      </c>
      <c r="F1019" s="22" t="str">
        <f>LEFT(JV!I1028&amp;"                                   ",35)</f>
        <v xml:space="preserve">0                                  </v>
      </c>
      <c r="G1019" s="22" t="str">
        <f>IF((JV!G1028&gt;0),"-",IF((JV!H1028&gt;0),"+"," "))&amp;LEFT(JV!$F$5&amp;"  ",2)&amp;JV!$F$6&amp;"      "</f>
        <v xml:space="preserve">   Q      </v>
      </c>
      <c r="H1019" s="22" t="str">
        <f>LEFT(JV!A1028&amp;"      ",6)</f>
        <v xml:space="preserve">      </v>
      </c>
      <c r="I1019" s="22" t="str">
        <f>LEFT(JV!B1028&amp;"      ",6)</f>
        <v xml:space="preserve">      </v>
      </c>
      <c r="J1019" s="22" t="str">
        <f>LEFT(JV!C1028&amp;"      ",6)</f>
        <v xml:space="preserve">      </v>
      </c>
      <c r="K1019" s="22" t="str">
        <f>LEFT(JV!D1028&amp;"      ",6)</f>
        <v xml:space="preserve">      </v>
      </c>
      <c r="L1019" s="22" t="str">
        <f>LEFT(JV!E1028&amp;"      ",6)</f>
        <v xml:space="preserve">      </v>
      </c>
      <c r="M1019" s="22" t="str">
        <f>LEFT(JV!F1028&amp;"      ",6)</f>
        <v xml:space="preserve">01    </v>
      </c>
      <c r="N1019" s="22" t="str">
        <f>LEFT(JV!M1028&amp;"        ",8)&amp;LEFT(JV!N1028&amp;"    ",4)&amp;LEFT(JV!O1028&amp;"    ",4)&amp;LEFT(JV!P1028&amp;" ",1)&amp;LEFT(JV!Q1028&amp;"        ",8)&amp;LEFT(JV!R1028&amp;" ",1)</f>
        <v xml:space="preserve">                          </v>
      </c>
    </row>
    <row r="1020" spans="1:14" x14ac:dyDescent="0.2">
      <c r="A1020" s="22" t="s">
        <v>1084</v>
      </c>
      <c r="B1020" s="22" t="str">
        <f>LEFT(JV!$C$4&amp;"        ",8)&amp;"        "&amp;2</f>
        <v>AUPLOAD         2</v>
      </c>
      <c r="C1020" s="22" t="str">
        <f>LEFT((JV!$C$5&amp;" "),4)</f>
        <v>BD05</v>
      </c>
      <c r="D1020" s="22" t="str">
        <f>LEFT((JV!J1029&amp;"        "),8)</f>
        <v xml:space="preserve">        </v>
      </c>
      <c r="E1020" s="22" t="str">
        <f>RIGHT("000000000000"&amp;(ROUND((JV!G1029+JV!H1029),2)*100),12)</f>
        <v>000000000000</v>
      </c>
      <c r="F1020" s="22" t="str">
        <f>LEFT(JV!I1029&amp;"                                   ",35)</f>
        <v xml:space="preserve">0                                  </v>
      </c>
      <c r="G1020" s="22" t="str">
        <f>IF((JV!G1029&gt;0),"-",IF((JV!H1029&gt;0),"+"," "))&amp;LEFT(JV!$F$5&amp;"  ",2)&amp;JV!$F$6&amp;"      "</f>
        <v xml:space="preserve">   Q      </v>
      </c>
      <c r="H1020" s="22" t="str">
        <f>LEFT(JV!A1029&amp;"      ",6)</f>
        <v xml:space="preserve">      </v>
      </c>
      <c r="I1020" s="22" t="str">
        <f>LEFT(JV!B1029&amp;"      ",6)</f>
        <v xml:space="preserve">      </v>
      </c>
      <c r="J1020" s="22" t="str">
        <f>LEFT(JV!C1029&amp;"      ",6)</f>
        <v xml:space="preserve">      </v>
      </c>
      <c r="K1020" s="22" t="str">
        <f>LEFT(JV!D1029&amp;"      ",6)</f>
        <v xml:space="preserve">      </v>
      </c>
      <c r="L1020" s="22" t="str">
        <f>LEFT(JV!E1029&amp;"      ",6)</f>
        <v xml:space="preserve">      </v>
      </c>
      <c r="M1020" s="22" t="str">
        <f>LEFT(JV!F1029&amp;"      ",6)</f>
        <v xml:space="preserve">01    </v>
      </c>
      <c r="N1020" s="22" t="str">
        <f>LEFT(JV!M1029&amp;"        ",8)&amp;LEFT(JV!N1029&amp;"    ",4)&amp;LEFT(JV!O1029&amp;"    ",4)&amp;LEFT(JV!P1029&amp;" ",1)&amp;LEFT(JV!Q1029&amp;"        ",8)&amp;LEFT(JV!R1029&amp;" ",1)</f>
        <v xml:space="preserve">                          </v>
      </c>
    </row>
    <row r="1021" spans="1:14" x14ac:dyDescent="0.2">
      <c r="A1021" s="22" t="s">
        <v>1085</v>
      </c>
      <c r="B1021" s="22" t="str">
        <f>LEFT(JV!$C$4&amp;"        ",8)&amp;"        "&amp;2</f>
        <v>AUPLOAD         2</v>
      </c>
      <c r="C1021" s="22" t="str">
        <f>LEFT((JV!$C$5&amp;" "),4)</f>
        <v>BD05</v>
      </c>
      <c r="D1021" s="22" t="str">
        <f>LEFT((JV!J1030&amp;"        "),8)</f>
        <v xml:space="preserve">        </v>
      </c>
      <c r="E1021" s="22" t="str">
        <f>RIGHT("000000000000"&amp;(ROUND((JV!G1030+JV!H1030),2)*100),12)</f>
        <v>000000000000</v>
      </c>
      <c r="F1021" s="22" t="str">
        <f>LEFT(JV!I1030&amp;"                                   ",35)</f>
        <v xml:space="preserve">0                                  </v>
      </c>
      <c r="G1021" s="22" t="str">
        <f>IF((JV!G1030&gt;0),"-",IF((JV!H1030&gt;0),"+"," "))&amp;LEFT(JV!$F$5&amp;"  ",2)&amp;JV!$F$6&amp;"      "</f>
        <v xml:space="preserve">   Q      </v>
      </c>
      <c r="H1021" s="22" t="str">
        <f>LEFT(JV!A1030&amp;"      ",6)</f>
        <v xml:space="preserve">      </v>
      </c>
      <c r="I1021" s="22" t="str">
        <f>LEFT(JV!B1030&amp;"      ",6)</f>
        <v xml:space="preserve">      </v>
      </c>
      <c r="J1021" s="22" t="str">
        <f>LEFT(JV!C1030&amp;"      ",6)</f>
        <v xml:space="preserve">      </v>
      </c>
      <c r="K1021" s="22" t="str">
        <f>LEFT(JV!D1030&amp;"      ",6)</f>
        <v xml:space="preserve">      </v>
      </c>
      <c r="L1021" s="22" t="str">
        <f>LEFT(JV!E1030&amp;"      ",6)</f>
        <v xml:space="preserve">      </v>
      </c>
      <c r="M1021" s="22" t="str">
        <f>LEFT(JV!F1030&amp;"      ",6)</f>
        <v xml:space="preserve">01    </v>
      </c>
      <c r="N1021" s="22" t="str">
        <f>LEFT(JV!M1030&amp;"        ",8)&amp;LEFT(JV!N1030&amp;"    ",4)&amp;LEFT(JV!O1030&amp;"    ",4)&amp;LEFT(JV!P1030&amp;" ",1)&amp;LEFT(JV!Q1030&amp;"        ",8)&amp;LEFT(JV!R1030&amp;" ",1)</f>
        <v xml:space="preserve">                          </v>
      </c>
    </row>
    <row r="1022" spans="1:14" x14ac:dyDescent="0.2">
      <c r="A1022" s="22" t="s">
        <v>1086</v>
      </c>
      <c r="B1022" s="22" t="str">
        <f>LEFT(JV!$C$4&amp;"        ",8)&amp;"        "&amp;2</f>
        <v>AUPLOAD         2</v>
      </c>
      <c r="C1022" s="22" t="str">
        <f>LEFT((JV!$C$5&amp;" "),4)</f>
        <v>BD05</v>
      </c>
      <c r="D1022" s="22" t="str">
        <f>LEFT((JV!J1031&amp;"        "),8)</f>
        <v xml:space="preserve">        </v>
      </c>
      <c r="E1022" s="22" t="str">
        <f>RIGHT("000000000000"&amp;(ROUND((JV!G1031+JV!H1031),2)*100),12)</f>
        <v>000000000000</v>
      </c>
      <c r="F1022" s="22" t="str">
        <f>LEFT(JV!I1031&amp;"                                   ",35)</f>
        <v xml:space="preserve">0                                  </v>
      </c>
      <c r="G1022" s="22" t="str">
        <f>IF((JV!G1031&gt;0),"-",IF((JV!H1031&gt;0),"+"," "))&amp;LEFT(JV!$F$5&amp;"  ",2)&amp;JV!$F$6&amp;"      "</f>
        <v xml:space="preserve">   Q      </v>
      </c>
      <c r="H1022" s="22" t="str">
        <f>LEFT(JV!A1031&amp;"      ",6)</f>
        <v xml:space="preserve">      </v>
      </c>
      <c r="I1022" s="22" t="str">
        <f>LEFT(JV!B1031&amp;"      ",6)</f>
        <v xml:space="preserve">      </v>
      </c>
      <c r="J1022" s="22" t="str">
        <f>LEFT(JV!C1031&amp;"      ",6)</f>
        <v xml:space="preserve">      </v>
      </c>
      <c r="K1022" s="22" t="str">
        <f>LEFT(JV!D1031&amp;"      ",6)</f>
        <v xml:space="preserve">      </v>
      </c>
      <c r="L1022" s="22" t="str">
        <f>LEFT(JV!E1031&amp;"      ",6)</f>
        <v xml:space="preserve">      </v>
      </c>
      <c r="M1022" s="22" t="str">
        <f>LEFT(JV!F1031&amp;"      ",6)</f>
        <v xml:space="preserve">01    </v>
      </c>
      <c r="N1022" s="22" t="str">
        <f>LEFT(JV!M1031&amp;"        ",8)&amp;LEFT(JV!N1031&amp;"    ",4)&amp;LEFT(JV!O1031&amp;"    ",4)&amp;LEFT(JV!P1031&amp;" ",1)&amp;LEFT(JV!Q1031&amp;"        ",8)&amp;LEFT(JV!R1031&amp;" ",1)</f>
        <v xml:space="preserve">                          </v>
      </c>
    </row>
    <row r="1023" spans="1:14" x14ac:dyDescent="0.2">
      <c r="A1023" s="22" t="s">
        <v>1087</v>
      </c>
      <c r="B1023" s="22" t="str">
        <f>LEFT(JV!$C$4&amp;"        ",8)&amp;"        "&amp;2</f>
        <v>AUPLOAD         2</v>
      </c>
      <c r="C1023" s="22" t="str">
        <f>LEFT((JV!$C$5&amp;" "),4)</f>
        <v>BD05</v>
      </c>
      <c r="D1023" s="22" t="str">
        <f>LEFT((JV!J1032&amp;"        "),8)</f>
        <v xml:space="preserve">        </v>
      </c>
      <c r="E1023" s="22" t="str">
        <f>RIGHT("000000000000"&amp;(ROUND((JV!G1032+JV!H1032),2)*100),12)</f>
        <v>000000000000</v>
      </c>
      <c r="F1023" s="22" t="str">
        <f>LEFT(JV!I1032&amp;"                                   ",35)</f>
        <v xml:space="preserve">0                                  </v>
      </c>
      <c r="G1023" s="22" t="str">
        <f>IF((JV!G1032&gt;0),"-",IF((JV!H1032&gt;0),"+"," "))&amp;LEFT(JV!$F$5&amp;"  ",2)&amp;JV!$F$6&amp;"      "</f>
        <v xml:space="preserve">   Q      </v>
      </c>
      <c r="H1023" s="22" t="str">
        <f>LEFT(JV!A1032&amp;"      ",6)</f>
        <v xml:space="preserve">      </v>
      </c>
      <c r="I1023" s="22" t="str">
        <f>LEFT(JV!B1032&amp;"      ",6)</f>
        <v xml:space="preserve">      </v>
      </c>
      <c r="J1023" s="22" t="str">
        <f>LEFT(JV!C1032&amp;"      ",6)</f>
        <v xml:space="preserve">      </v>
      </c>
      <c r="K1023" s="22" t="str">
        <f>LEFT(JV!D1032&amp;"      ",6)</f>
        <v xml:space="preserve">      </v>
      </c>
      <c r="L1023" s="22" t="str">
        <f>LEFT(JV!E1032&amp;"      ",6)</f>
        <v xml:space="preserve">      </v>
      </c>
      <c r="M1023" s="22" t="str">
        <f>LEFT(JV!F1032&amp;"      ",6)</f>
        <v xml:space="preserve">01    </v>
      </c>
      <c r="N1023" s="22" t="str">
        <f>LEFT(JV!M1032&amp;"        ",8)&amp;LEFT(JV!N1032&amp;"    ",4)&amp;LEFT(JV!O1032&amp;"    ",4)&amp;LEFT(JV!P1032&amp;" ",1)&amp;LEFT(JV!Q1032&amp;"        ",8)&amp;LEFT(JV!R1032&amp;" ",1)</f>
        <v xml:space="preserve">                          </v>
      </c>
    </row>
    <row r="1024" spans="1:14" x14ac:dyDescent="0.2">
      <c r="A1024" s="22" t="s">
        <v>1088</v>
      </c>
      <c r="B1024" s="22" t="str">
        <f>LEFT(JV!$C$4&amp;"        ",8)&amp;"        "&amp;2</f>
        <v>AUPLOAD         2</v>
      </c>
      <c r="C1024" s="22" t="str">
        <f>LEFT((JV!$C$5&amp;" "),4)</f>
        <v>BD05</v>
      </c>
      <c r="D1024" s="22" t="str">
        <f>LEFT((JV!J1033&amp;"        "),8)</f>
        <v xml:space="preserve">        </v>
      </c>
      <c r="E1024" s="22" t="str">
        <f>RIGHT("000000000000"&amp;(ROUND((JV!G1033+JV!H1033),2)*100),12)</f>
        <v>000000000000</v>
      </c>
      <c r="F1024" s="22" t="str">
        <f>LEFT(JV!I1033&amp;"                                   ",35)</f>
        <v xml:space="preserve">0                                  </v>
      </c>
      <c r="G1024" s="22" t="str">
        <f>IF((JV!G1033&gt;0),"-",IF((JV!H1033&gt;0),"+"," "))&amp;LEFT(JV!$F$5&amp;"  ",2)&amp;JV!$F$6&amp;"      "</f>
        <v xml:space="preserve">   Q      </v>
      </c>
      <c r="H1024" s="22" t="str">
        <f>LEFT(JV!A1033&amp;"      ",6)</f>
        <v xml:space="preserve">      </v>
      </c>
      <c r="I1024" s="22" t="str">
        <f>LEFT(JV!B1033&amp;"      ",6)</f>
        <v xml:space="preserve">      </v>
      </c>
      <c r="J1024" s="22" t="str">
        <f>LEFT(JV!C1033&amp;"      ",6)</f>
        <v xml:space="preserve">      </v>
      </c>
      <c r="K1024" s="22" t="str">
        <f>LEFT(JV!D1033&amp;"      ",6)</f>
        <v xml:space="preserve">      </v>
      </c>
      <c r="L1024" s="22" t="str">
        <f>LEFT(JV!E1033&amp;"      ",6)</f>
        <v xml:space="preserve">      </v>
      </c>
      <c r="M1024" s="22" t="str">
        <f>LEFT(JV!F1033&amp;"      ",6)</f>
        <v xml:space="preserve">01    </v>
      </c>
      <c r="N1024" s="22" t="str">
        <f>LEFT(JV!M1033&amp;"        ",8)&amp;LEFT(JV!N1033&amp;"    ",4)&amp;LEFT(JV!O1033&amp;"    ",4)&amp;LEFT(JV!P1033&amp;" ",1)&amp;LEFT(JV!Q1033&amp;"        ",8)&amp;LEFT(JV!R1033&amp;" ",1)</f>
        <v xml:space="preserve">                          </v>
      </c>
    </row>
    <row r="1025" spans="1:14" x14ac:dyDescent="0.2">
      <c r="A1025" s="22" t="s">
        <v>1089</v>
      </c>
      <c r="B1025" s="22" t="str">
        <f>LEFT(JV!$C$4&amp;"        ",8)&amp;"        "&amp;2</f>
        <v>AUPLOAD         2</v>
      </c>
      <c r="C1025" s="22" t="str">
        <f>LEFT((JV!$C$5&amp;" "),4)</f>
        <v>BD05</v>
      </c>
      <c r="D1025" s="22" t="str">
        <f>LEFT((JV!J1034&amp;"        "),8)</f>
        <v xml:space="preserve">        </v>
      </c>
      <c r="E1025" s="22" t="str">
        <f>RIGHT("000000000000"&amp;(ROUND((JV!G1034+JV!H1034),2)*100),12)</f>
        <v>000000000000</v>
      </c>
      <c r="F1025" s="22" t="str">
        <f>LEFT(JV!I1034&amp;"                                   ",35)</f>
        <v xml:space="preserve">0                                  </v>
      </c>
      <c r="G1025" s="22" t="str">
        <f>IF((JV!G1034&gt;0),"-",IF((JV!H1034&gt;0),"+"," "))&amp;LEFT(JV!$F$5&amp;"  ",2)&amp;JV!$F$6&amp;"      "</f>
        <v xml:space="preserve">   Q      </v>
      </c>
      <c r="H1025" s="22" t="str">
        <f>LEFT(JV!A1034&amp;"      ",6)</f>
        <v xml:space="preserve">      </v>
      </c>
      <c r="I1025" s="22" t="str">
        <f>LEFT(JV!B1034&amp;"      ",6)</f>
        <v xml:space="preserve">      </v>
      </c>
      <c r="J1025" s="22" t="str">
        <f>LEFT(JV!C1034&amp;"      ",6)</f>
        <v xml:space="preserve">      </v>
      </c>
      <c r="K1025" s="22" t="str">
        <f>LEFT(JV!D1034&amp;"      ",6)</f>
        <v xml:space="preserve">      </v>
      </c>
      <c r="L1025" s="22" t="str">
        <f>LEFT(JV!E1034&amp;"      ",6)</f>
        <v xml:space="preserve">      </v>
      </c>
      <c r="M1025" s="22" t="str">
        <f>LEFT(JV!F1034&amp;"      ",6)</f>
        <v xml:space="preserve">01    </v>
      </c>
      <c r="N1025" s="22" t="str">
        <f>LEFT(JV!M1034&amp;"        ",8)&amp;LEFT(JV!N1034&amp;"    ",4)&amp;LEFT(JV!O1034&amp;"    ",4)&amp;LEFT(JV!P1034&amp;" ",1)&amp;LEFT(JV!Q1034&amp;"        ",8)&amp;LEFT(JV!R1034&amp;" ",1)</f>
        <v xml:space="preserve">                          </v>
      </c>
    </row>
    <row r="1026" spans="1:14" x14ac:dyDescent="0.2">
      <c r="A1026" s="22" t="s">
        <v>1090</v>
      </c>
      <c r="B1026" s="22" t="str">
        <f>LEFT(JV!$C$4&amp;"        ",8)&amp;"        "&amp;2</f>
        <v>AUPLOAD         2</v>
      </c>
      <c r="C1026" s="22" t="str">
        <f>LEFT((JV!$C$5&amp;" "),4)</f>
        <v>BD05</v>
      </c>
      <c r="D1026" s="22" t="str">
        <f>LEFT((JV!J1035&amp;"        "),8)</f>
        <v xml:space="preserve">        </v>
      </c>
      <c r="E1026" s="22" t="str">
        <f>RIGHT("000000000000"&amp;(ROUND((JV!G1035+JV!H1035),2)*100),12)</f>
        <v>000000000000</v>
      </c>
      <c r="F1026" s="22" t="str">
        <f>LEFT(JV!I1035&amp;"                                   ",35)</f>
        <v xml:space="preserve">0                                  </v>
      </c>
      <c r="G1026" s="22" t="str">
        <f>IF((JV!G1035&gt;0),"-",IF((JV!H1035&gt;0),"+"," "))&amp;LEFT(JV!$F$5&amp;"  ",2)&amp;JV!$F$6&amp;"      "</f>
        <v xml:space="preserve">   Q      </v>
      </c>
      <c r="H1026" s="22" t="str">
        <f>LEFT(JV!A1035&amp;"      ",6)</f>
        <v xml:space="preserve">      </v>
      </c>
      <c r="I1026" s="22" t="str">
        <f>LEFT(JV!B1035&amp;"      ",6)</f>
        <v xml:space="preserve">      </v>
      </c>
      <c r="J1026" s="22" t="str">
        <f>LEFT(JV!C1035&amp;"      ",6)</f>
        <v xml:space="preserve">      </v>
      </c>
      <c r="K1026" s="22" t="str">
        <f>LEFT(JV!D1035&amp;"      ",6)</f>
        <v xml:space="preserve">      </v>
      </c>
      <c r="L1026" s="22" t="str">
        <f>LEFT(JV!E1035&amp;"      ",6)</f>
        <v xml:space="preserve">      </v>
      </c>
      <c r="M1026" s="22" t="str">
        <f>LEFT(JV!F1035&amp;"      ",6)</f>
        <v xml:space="preserve">01    </v>
      </c>
      <c r="N1026" s="22" t="str">
        <f>LEFT(JV!M1035&amp;"        ",8)&amp;LEFT(JV!N1035&amp;"    ",4)&amp;LEFT(JV!O1035&amp;"    ",4)&amp;LEFT(JV!P1035&amp;" ",1)&amp;LEFT(JV!Q1035&amp;"        ",8)&amp;LEFT(JV!R1035&amp;" ",1)</f>
        <v xml:space="preserve">                          </v>
      </c>
    </row>
    <row r="1027" spans="1:14" x14ac:dyDescent="0.2">
      <c r="A1027" s="22" t="s">
        <v>1091</v>
      </c>
      <c r="B1027" s="22" t="str">
        <f>LEFT(JV!$C$4&amp;"        ",8)&amp;"        "&amp;2</f>
        <v>AUPLOAD         2</v>
      </c>
      <c r="C1027" s="22" t="str">
        <f>LEFT((JV!$C$5&amp;" "),4)</f>
        <v>BD05</v>
      </c>
      <c r="D1027" s="22" t="str">
        <f>LEFT((JV!J1036&amp;"        "),8)</f>
        <v xml:space="preserve">        </v>
      </c>
      <c r="E1027" s="22" t="str">
        <f>RIGHT("000000000000"&amp;(ROUND((JV!G1036+JV!H1036),2)*100),12)</f>
        <v>000000000000</v>
      </c>
      <c r="F1027" s="22" t="str">
        <f>LEFT(JV!I1036&amp;"                                   ",35)</f>
        <v xml:space="preserve">0                                  </v>
      </c>
      <c r="G1027" s="22" t="str">
        <f>IF((JV!G1036&gt;0),"-",IF((JV!H1036&gt;0),"+"," "))&amp;LEFT(JV!$F$5&amp;"  ",2)&amp;JV!$F$6&amp;"      "</f>
        <v xml:space="preserve">   Q      </v>
      </c>
      <c r="H1027" s="22" t="str">
        <f>LEFT(JV!A1036&amp;"      ",6)</f>
        <v xml:space="preserve">      </v>
      </c>
      <c r="I1027" s="22" t="str">
        <f>LEFT(JV!B1036&amp;"      ",6)</f>
        <v xml:space="preserve">      </v>
      </c>
      <c r="J1027" s="22" t="str">
        <f>LEFT(JV!C1036&amp;"      ",6)</f>
        <v xml:space="preserve">      </v>
      </c>
      <c r="K1027" s="22" t="str">
        <f>LEFT(JV!D1036&amp;"      ",6)</f>
        <v xml:space="preserve">      </v>
      </c>
      <c r="L1027" s="22" t="str">
        <f>LEFT(JV!E1036&amp;"      ",6)</f>
        <v xml:space="preserve">      </v>
      </c>
      <c r="M1027" s="22" t="str">
        <f>LEFT(JV!F1036&amp;"      ",6)</f>
        <v xml:space="preserve">01    </v>
      </c>
      <c r="N1027" s="22" t="str">
        <f>LEFT(JV!M1036&amp;"        ",8)&amp;LEFT(JV!N1036&amp;"    ",4)&amp;LEFT(JV!O1036&amp;"    ",4)&amp;LEFT(JV!P1036&amp;" ",1)&amp;LEFT(JV!Q1036&amp;"        ",8)&amp;LEFT(JV!R1036&amp;" ",1)</f>
        <v xml:space="preserve">                          </v>
      </c>
    </row>
    <row r="1028" spans="1:14" x14ac:dyDescent="0.2">
      <c r="A1028" s="22" t="s">
        <v>1092</v>
      </c>
      <c r="B1028" s="22" t="str">
        <f>LEFT(JV!$C$4&amp;"        ",8)&amp;"        "&amp;2</f>
        <v>AUPLOAD         2</v>
      </c>
      <c r="C1028" s="22" t="str">
        <f>LEFT((JV!$C$5&amp;" "),4)</f>
        <v>BD05</v>
      </c>
      <c r="D1028" s="22" t="str">
        <f>LEFT((JV!J1037&amp;"        "),8)</f>
        <v xml:space="preserve">        </v>
      </c>
      <c r="E1028" s="22" t="str">
        <f>RIGHT("000000000000"&amp;(ROUND((JV!G1037+JV!H1037),2)*100),12)</f>
        <v>000000000000</v>
      </c>
      <c r="F1028" s="22" t="str">
        <f>LEFT(JV!I1037&amp;"                                   ",35)</f>
        <v xml:space="preserve">0                                  </v>
      </c>
      <c r="G1028" s="22" t="str">
        <f>IF((JV!G1037&gt;0),"-",IF((JV!H1037&gt;0),"+"," "))&amp;LEFT(JV!$F$5&amp;"  ",2)&amp;JV!$F$6&amp;"      "</f>
        <v xml:space="preserve">   Q      </v>
      </c>
      <c r="H1028" s="22" t="str">
        <f>LEFT(JV!A1037&amp;"      ",6)</f>
        <v xml:space="preserve">      </v>
      </c>
      <c r="I1028" s="22" t="str">
        <f>LEFT(JV!B1037&amp;"      ",6)</f>
        <v xml:space="preserve">      </v>
      </c>
      <c r="J1028" s="22" t="str">
        <f>LEFT(JV!C1037&amp;"      ",6)</f>
        <v xml:space="preserve">      </v>
      </c>
      <c r="K1028" s="22" t="str">
        <f>LEFT(JV!D1037&amp;"      ",6)</f>
        <v xml:space="preserve">      </v>
      </c>
      <c r="L1028" s="22" t="str">
        <f>LEFT(JV!E1037&amp;"      ",6)</f>
        <v xml:space="preserve">      </v>
      </c>
      <c r="M1028" s="22" t="str">
        <f>LEFT(JV!F1037&amp;"      ",6)</f>
        <v xml:space="preserve">01    </v>
      </c>
      <c r="N1028" s="22" t="str">
        <f>LEFT(JV!M1037&amp;"        ",8)&amp;LEFT(JV!N1037&amp;"    ",4)&amp;LEFT(JV!O1037&amp;"    ",4)&amp;LEFT(JV!P1037&amp;" ",1)&amp;LEFT(JV!Q1037&amp;"        ",8)&amp;LEFT(JV!R1037&amp;" ",1)</f>
        <v xml:space="preserve">                          </v>
      </c>
    </row>
    <row r="1029" spans="1:14" x14ac:dyDescent="0.2">
      <c r="A1029" s="22" t="s">
        <v>1093</v>
      </c>
      <c r="B1029" s="22" t="str">
        <f>LEFT(JV!$C$4&amp;"        ",8)&amp;"        "&amp;2</f>
        <v>AUPLOAD         2</v>
      </c>
      <c r="C1029" s="22" t="str">
        <f>LEFT((JV!$C$5&amp;" "),4)</f>
        <v>BD05</v>
      </c>
      <c r="D1029" s="22" t="str">
        <f>LEFT((JV!J1038&amp;"        "),8)</f>
        <v xml:space="preserve">        </v>
      </c>
      <c r="E1029" s="22" t="str">
        <f>RIGHT("000000000000"&amp;(ROUND((JV!G1038+JV!H1038),2)*100),12)</f>
        <v>000000000000</v>
      </c>
      <c r="F1029" s="22" t="str">
        <f>LEFT(JV!I1038&amp;"                                   ",35)</f>
        <v xml:space="preserve">0                                  </v>
      </c>
      <c r="G1029" s="22" t="str">
        <f>IF((JV!G1038&gt;0),"-",IF((JV!H1038&gt;0),"+"," "))&amp;LEFT(JV!$F$5&amp;"  ",2)&amp;JV!$F$6&amp;"      "</f>
        <v xml:space="preserve">   Q      </v>
      </c>
      <c r="H1029" s="22" t="str">
        <f>LEFT(JV!A1038&amp;"      ",6)</f>
        <v xml:space="preserve">      </v>
      </c>
      <c r="I1029" s="22" t="str">
        <f>LEFT(JV!B1038&amp;"      ",6)</f>
        <v xml:space="preserve">      </v>
      </c>
      <c r="J1029" s="22" t="str">
        <f>LEFT(JV!C1038&amp;"      ",6)</f>
        <v xml:space="preserve">      </v>
      </c>
      <c r="K1029" s="22" t="str">
        <f>LEFT(JV!D1038&amp;"      ",6)</f>
        <v xml:space="preserve">      </v>
      </c>
      <c r="L1029" s="22" t="str">
        <f>LEFT(JV!E1038&amp;"      ",6)</f>
        <v xml:space="preserve">      </v>
      </c>
      <c r="M1029" s="22" t="str">
        <f>LEFT(JV!F1038&amp;"      ",6)</f>
        <v xml:space="preserve">01    </v>
      </c>
      <c r="N1029" s="22" t="str">
        <f>LEFT(JV!M1038&amp;"        ",8)&amp;LEFT(JV!N1038&amp;"    ",4)&amp;LEFT(JV!O1038&amp;"    ",4)&amp;LEFT(JV!P1038&amp;" ",1)&amp;LEFT(JV!Q1038&amp;"        ",8)&amp;LEFT(JV!R1038&amp;" ",1)</f>
        <v xml:space="preserve">                          </v>
      </c>
    </row>
    <row r="1030" spans="1:14" x14ac:dyDescent="0.2">
      <c r="A1030" s="22" t="s">
        <v>1094</v>
      </c>
      <c r="B1030" s="22" t="str">
        <f>LEFT(JV!$C$4&amp;"        ",8)&amp;"        "&amp;2</f>
        <v>AUPLOAD         2</v>
      </c>
      <c r="C1030" s="22" t="str">
        <f>LEFT((JV!$C$5&amp;" "),4)</f>
        <v>BD05</v>
      </c>
      <c r="D1030" s="22" t="str">
        <f>LEFT((JV!J1039&amp;"        "),8)</f>
        <v xml:space="preserve">        </v>
      </c>
      <c r="E1030" s="22" t="str">
        <f>RIGHT("000000000000"&amp;(ROUND((JV!G1039+JV!H1039),2)*100),12)</f>
        <v>000000000000</v>
      </c>
      <c r="F1030" s="22" t="str">
        <f>LEFT(JV!I1039&amp;"                                   ",35)</f>
        <v xml:space="preserve">0                                  </v>
      </c>
      <c r="G1030" s="22" t="str">
        <f>IF((JV!G1039&gt;0),"-",IF((JV!H1039&gt;0),"+"," "))&amp;LEFT(JV!$F$5&amp;"  ",2)&amp;JV!$F$6&amp;"      "</f>
        <v xml:space="preserve">   Q      </v>
      </c>
      <c r="H1030" s="22" t="str">
        <f>LEFT(JV!A1039&amp;"      ",6)</f>
        <v xml:space="preserve">      </v>
      </c>
      <c r="I1030" s="22" t="str">
        <f>LEFT(JV!B1039&amp;"      ",6)</f>
        <v xml:space="preserve">      </v>
      </c>
      <c r="J1030" s="22" t="str">
        <f>LEFT(JV!C1039&amp;"      ",6)</f>
        <v xml:space="preserve">      </v>
      </c>
      <c r="K1030" s="22" t="str">
        <f>LEFT(JV!D1039&amp;"      ",6)</f>
        <v xml:space="preserve">      </v>
      </c>
      <c r="L1030" s="22" t="str">
        <f>LEFT(JV!E1039&amp;"      ",6)</f>
        <v xml:space="preserve">      </v>
      </c>
      <c r="M1030" s="22" t="str">
        <f>LEFT(JV!F1039&amp;"      ",6)</f>
        <v xml:space="preserve">01    </v>
      </c>
      <c r="N1030" s="22" t="str">
        <f>LEFT(JV!M1039&amp;"        ",8)&amp;LEFT(JV!N1039&amp;"    ",4)&amp;LEFT(JV!O1039&amp;"    ",4)&amp;LEFT(JV!P1039&amp;" ",1)&amp;LEFT(JV!Q1039&amp;"        ",8)&amp;LEFT(JV!R1039&amp;" ",1)</f>
        <v xml:space="preserve">                          </v>
      </c>
    </row>
    <row r="1031" spans="1:14" x14ac:dyDescent="0.2">
      <c r="A1031" s="22" t="s">
        <v>1095</v>
      </c>
      <c r="B1031" s="22" t="str">
        <f>LEFT(JV!$C$4&amp;"        ",8)&amp;"        "&amp;2</f>
        <v>AUPLOAD         2</v>
      </c>
      <c r="C1031" s="22" t="str">
        <f>LEFT((JV!$C$5&amp;" "),4)</f>
        <v>BD05</v>
      </c>
      <c r="D1031" s="22" t="str">
        <f>LEFT((JV!J1040&amp;"        "),8)</f>
        <v xml:space="preserve">        </v>
      </c>
      <c r="E1031" s="22" t="str">
        <f>RIGHT("000000000000"&amp;(ROUND((JV!G1040+JV!H1040),2)*100),12)</f>
        <v>000000000000</v>
      </c>
      <c r="F1031" s="22" t="str">
        <f>LEFT(JV!I1040&amp;"                                   ",35)</f>
        <v xml:space="preserve">0                                  </v>
      </c>
      <c r="G1031" s="22" t="str">
        <f>IF((JV!G1040&gt;0),"-",IF((JV!H1040&gt;0),"+"," "))&amp;LEFT(JV!$F$5&amp;"  ",2)&amp;JV!$F$6&amp;"      "</f>
        <v xml:space="preserve">   Q      </v>
      </c>
      <c r="H1031" s="22" t="str">
        <f>LEFT(JV!A1040&amp;"      ",6)</f>
        <v xml:space="preserve">      </v>
      </c>
      <c r="I1031" s="22" t="str">
        <f>LEFT(JV!B1040&amp;"      ",6)</f>
        <v xml:space="preserve">      </v>
      </c>
      <c r="J1031" s="22" t="str">
        <f>LEFT(JV!C1040&amp;"      ",6)</f>
        <v xml:space="preserve">      </v>
      </c>
      <c r="K1031" s="22" t="str">
        <f>LEFT(JV!D1040&amp;"      ",6)</f>
        <v xml:space="preserve">      </v>
      </c>
      <c r="L1031" s="22" t="str">
        <f>LEFT(JV!E1040&amp;"      ",6)</f>
        <v xml:space="preserve">      </v>
      </c>
      <c r="M1031" s="22" t="str">
        <f>LEFT(JV!F1040&amp;"      ",6)</f>
        <v xml:space="preserve">01    </v>
      </c>
      <c r="N1031" s="22" t="str">
        <f>LEFT(JV!M1040&amp;"        ",8)&amp;LEFT(JV!N1040&amp;"    ",4)&amp;LEFT(JV!O1040&amp;"    ",4)&amp;LEFT(JV!P1040&amp;" ",1)&amp;LEFT(JV!Q1040&amp;"        ",8)&amp;LEFT(JV!R1040&amp;" ",1)</f>
        <v xml:space="preserve">                          </v>
      </c>
    </row>
    <row r="1032" spans="1:14" x14ac:dyDescent="0.2">
      <c r="A1032" s="22" t="s">
        <v>1096</v>
      </c>
      <c r="B1032" s="22" t="str">
        <f>LEFT(JV!$C$4&amp;"        ",8)&amp;"        "&amp;2</f>
        <v>AUPLOAD         2</v>
      </c>
      <c r="C1032" s="22" t="str">
        <f>LEFT((JV!$C$5&amp;" "),4)</f>
        <v>BD05</v>
      </c>
      <c r="D1032" s="22" t="str">
        <f>LEFT((JV!J1041&amp;"        "),8)</f>
        <v xml:space="preserve">        </v>
      </c>
      <c r="E1032" s="22" t="str">
        <f>RIGHT("000000000000"&amp;(ROUND((JV!G1041+JV!H1041),2)*100),12)</f>
        <v>000000000000</v>
      </c>
      <c r="F1032" s="22" t="str">
        <f>LEFT(JV!I1041&amp;"                                   ",35)</f>
        <v xml:space="preserve">0                                  </v>
      </c>
      <c r="G1032" s="22" t="str">
        <f>IF((JV!G1041&gt;0),"-",IF((JV!H1041&gt;0),"+"," "))&amp;LEFT(JV!$F$5&amp;"  ",2)&amp;JV!$F$6&amp;"      "</f>
        <v xml:space="preserve">   Q      </v>
      </c>
      <c r="H1032" s="22" t="str">
        <f>LEFT(JV!A1041&amp;"      ",6)</f>
        <v xml:space="preserve">      </v>
      </c>
      <c r="I1032" s="22" t="str">
        <f>LEFT(JV!B1041&amp;"      ",6)</f>
        <v xml:space="preserve">      </v>
      </c>
      <c r="J1032" s="22" t="str">
        <f>LEFT(JV!C1041&amp;"      ",6)</f>
        <v xml:space="preserve">      </v>
      </c>
      <c r="K1032" s="22" t="str">
        <f>LEFT(JV!D1041&amp;"      ",6)</f>
        <v xml:space="preserve">      </v>
      </c>
      <c r="L1032" s="22" t="str">
        <f>LEFT(JV!E1041&amp;"      ",6)</f>
        <v xml:space="preserve">      </v>
      </c>
      <c r="M1032" s="22" t="str">
        <f>LEFT(JV!F1041&amp;"      ",6)</f>
        <v xml:space="preserve">01    </v>
      </c>
      <c r="N1032" s="22" t="str">
        <f>LEFT(JV!M1041&amp;"        ",8)&amp;LEFT(JV!N1041&amp;"    ",4)&amp;LEFT(JV!O1041&amp;"    ",4)&amp;LEFT(JV!P1041&amp;" ",1)&amp;LEFT(JV!Q1041&amp;"        ",8)&amp;LEFT(JV!R1041&amp;" ",1)</f>
        <v xml:space="preserve">                          </v>
      </c>
    </row>
    <row r="1033" spans="1:14" x14ac:dyDescent="0.2">
      <c r="A1033" s="22" t="s">
        <v>1097</v>
      </c>
      <c r="B1033" s="22" t="str">
        <f>LEFT(JV!$C$4&amp;"        ",8)&amp;"        "&amp;2</f>
        <v>AUPLOAD         2</v>
      </c>
      <c r="C1033" s="22" t="str">
        <f>LEFT((JV!$C$5&amp;" "),4)</f>
        <v>BD05</v>
      </c>
      <c r="D1033" s="22" t="str">
        <f>LEFT((JV!J1042&amp;"        "),8)</f>
        <v xml:space="preserve">        </v>
      </c>
      <c r="E1033" s="22" t="str">
        <f>RIGHT("000000000000"&amp;(ROUND((JV!G1042+JV!H1042),2)*100),12)</f>
        <v>000000000000</v>
      </c>
      <c r="F1033" s="22" t="str">
        <f>LEFT(JV!I1042&amp;"                                   ",35)</f>
        <v xml:space="preserve">0                                  </v>
      </c>
      <c r="G1033" s="22" t="str">
        <f>IF((JV!G1042&gt;0),"-",IF((JV!H1042&gt;0),"+"," "))&amp;LEFT(JV!$F$5&amp;"  ",2)&amp;JV!$F$6&amp;"      "</f>
        <v xml:space="preserve">   Q      </v>
      </c>
      <c r="H1033" s="22" t="str">
        <f>LEFT(JV!A1042&amp;"      ",6)</f>
        <v xml:space="preserve">      </v>
      </c>
      <c r="I1033" s="22" t="str">
        <f>LEFT(JV!B1042&amp;"      ",6)</f>
        <v xml:space="preserve">      </v>
      </c>
      <c r="J1033" s="22" t="str">
        <f>LEFT(JV!C1042&amp;"      ",6)</f>
        <v xml:space="preserve">      </v>
      </c>
      <c r="K1033" s="22" t="str">
        <f>LEFT(JV!D1042&amp;"      ",6)</f>
        <v xml:space="preserve">      </v>
      </c>
      <c r="L1033" s="22" t="str">
        <f>LEFT(JV!E1042&amp;"      ",6)</f>
        <v xml:space="preserve">      </v>
      </c>
      <c r="M1033" s="22" t="str">
        <f>LEFT(JV!F1042&amp;"      ",6)</f>
        <v xml:space="preserve">01    </v>
      </c>
      <c r="N1033" s="22" t="str">
        <f>LEFT(JV!M1042&amp;"        ",8)&amp;LEFT(JV!N1042&amp;"    ",4)&amp;LEFT(JV!O1042&amp;"    ",4)&amp;LEFT(JV!P1042&amp;" ",1)&amp;LEFT(JV!Q1042&amp;"        ",8)&amp;LEFT(JV!R1042&amp;" ",1)</f>
        <v xml:space="preserve">                          </v>
      </c>
    </row>
    <row r="1034" spans="1:14" x14ac:dyDescent="0.2">
      <c r="A1034" s="22" t="s">
        <v>1098</v>
      </c>
      <c r="B1034" s="22" t="str">
        <f>LEFT(JV!$C$4&amp;"        ",8)&amp;"        "&amp;2</f>
        <v>AUPLOAD         2</v>
      </c>
      <c r="C1034" s="22" t="str">
        <f>LEFT((JV!$C$5&amp;" "),4)</f>
        <v>BD05</v>
      </c>
      <c r="D1034" s="22" t="str">
        <f>LEFT((JV!J1043&amp;"        "),8)</f>
        <v xml:space="preserve">        </v>
      </c>
      <c r="E1034" s="22" t="str">
        <f>RIGHT("000000000000"&amp;(ROUND((JV!G1043+JV!H1043),2)*100),12)</f>
        <v>000000000000</v>
      </c>
      <c r="F1034" s="22" t="str">
        <f>LEFT(JV!I1043&amp;"                                   ",35)</f>
        <v xml:space="preserve">0                                  </v>
      </c>
      <c r="G1034" s="22" t="str">
        <f>IF((JV!G1043&gt;0),"-",IF((JV!H1043&gt;0),"+"," "))&amp;LEFT(JV!$F$5&amp;"  ",2)&amp;JV!$F$6&amp;"      "</f>
        <v xml:space="preserve">   Q      </v>
      </c>
      <c r="H1034" s="22" t="str">
        <f>LEFT(JV!A1043&amp;"      ",6)</f>
        <v xml:space="preserve">      </v>
      </c>
      <c r="I1034" s="22" t="str">
        <f>LEFT(JV!B1043&amp;"      ",6)</f>
        <v xml:space="preserve">      </v>
      </c>
      <c r="J1034" s="22" t="str">
        <f>LEFT(JV!C1043&amp;"      ",6)</f>
        <v xml:space="preserve">      </v>
      </c>
      <c r="K1034" s="22" t="str">
        <f>LEFT(JV!D1043&amp;"      ",6)</f>
        <v xml:space="preserve">      </v>
      </c>
      <c r="L1034" s="22" t="str">
        <f>LEFT(JV!E1043&amp;"      ",6)</f>
        <v xml:space="preserve">      </v>
      </c>
      <c r="M1034" s="22" t="str">
        <f>LEFT(JV!F1043&amp;"      ",6)</f>
        <v xml:space="preserve">01    </v>
      </c>
      <c r="N1034" s="22" t="str">
        <f>LEFT(JV!M1043&amp;"        ",8)&amp;LEFT(JV!N1043&amp;"    ",4)&amp;LEFT(JV!O1043&amp;"    ",4)&amp;LEFT(JV!P1043&amp;" ",1)&amp;LEFT(JV!Q1043&amp;"        ",8)&amp;LEFT(JV!R1043&amp;" ",1)</f>
        <v xml:space="preserve">                          </v>
      </c>
    </row>
    <row r="1035" spans="1:14" x14ac:dyDescent="0.2">
      <c r="A1035" s="22" t="s">
        <v>1099</v>
      </c>
      <c r="B1035" s="22" t="str">
        <f>LEFT(JV!$C$4&amp;"        ",8)&amp;"        "&amp;2</f>
        <v>AUPLOAD         2</v>
      </c>
      <c r="C1035" s="22" t="str">
        <f>LEFT((JV!$C$5&amp;" "),4)</f>
        <v>BD05</v>
      </c>
      <c r="D1035" s="22" t="str">
        <f>LEFT((JV!J1044&amp;"        "),8)</f>
        <v xml:space="preserve">        </v>
      </c>
      <c r="E1035" s="22" t="str">
        <f>RIGHT("000000000000"&amp;(ROUND((JV!G1044+JV!H1044),2)*100),12)</f>
        <v>000000000000</v>
      </c>
      <c r="F1035" s="22" t="str">
        <f>LEFT(JV!I1044&amp;"                                   ",35)</f>
        <v xml:space="preserve">0                                  </v>
      </c>
      <c r="G1035" s="22" t="str">
        <f>IF((JV!G1044&gt;0),"-",IF((JV!H1044&gt;0),"+"," "))&amp;LEFT(JV!$F$5&amp;"  ",2)&amp;JV!$F$6&amp;"      "</f>
        <v xml:space="preserve">   Q      </v>
      </c>
      <c r="H1035" s="22" t="str">
        <f>LEFT(JV!A1044&amp;"      ",6)</f>
        <v xml:space="preserve">      </v>
      </c>
      <c r="I1035" s="22" t="str">
        <f>LEFT(JV!B1044&amp;"      ",6)</f>
        <v xml:space="preserve">      </v>
      </c>
      <c r="J1035" s="22" t="str">
        <f>LEFT(JV!C1044&amp;"      ",6)</f>
        <v xml:space="preserve">      </v>
      </c>
      <c r="K1035" s="22" t="str">
        <f>LEFT(JV!D1044&amp;"      ",6)</f>
        <v xml:space="preserve">      </v>
      </c>
      <c r="L1035" s="22" t="str">
        <f>LEFT(JV!E1044&amp;"      ",6)</f>
        <v xml:space="preserve">      </v>
      </c>
      <c r="M1035" s="22" t="str">
        <f>LEFT(JV!F1044&amp;"      ",6)</f>
        <v xml:space="preserve">01    </v>
      </c>
      <c r="N1035" s="22" t="str">
        <f>LEFT(JV!M1044&amp;"        ",8)&amp;LEFT(JV!N1044&amp;"    ",4)&amp;LEFT(JV!O1044&amp;"    ",4)&amp;LEFT(JV!P1044&amp;" ",1)&amp;LEFT(JV!Q1044&amp;"        ",8)&amp;LEFT(JV!R1044&amp;" ",1)</f>
        <v xml:space="preserve">                          </v>
      </c>
    </row>
    <row r="1036" spans="1:14" x14ac:dyDescent="0.2">
      <c r="A1036" s="22" t="s">
        <v>1100</v>
      </c>
      <c r="B1036" s="22" t="str">
        <f>LEFT(JV!$C$4&amp;"        ",8)&amp;"        "&amp;2</f>
        <v>AUPLOAD         2</v>
      </c>
      <c r="C1036" s="22" t="str">
        <f>LEFT((JV!$C$5&amp;" "),4)</f>
        <v>BD05</v>
      </c>
      <c r="D1036" s="22" t="str">
        <f>LEFT((JV!J1045&amp;"        "),8)</f>
        <v xml:space="preserve">        </v>
      </c>
      <c r="E1036" s="22" t="str">
        <f>RIGHT("000000000000"&amp;(ROUND((JV!G1045+JV!H1045),2)*100),12)</f>
        <v>000000000000</v>
      </c>
      <c r="F1036" s="22" t="str">
        <f>LEFT(JV!I1045&amp;"                                   ",35)</f>
        <v xml:space="preserve">0                                  </v>
      </c>
      <c r="G1036" s="22" t="str">
        <f>IF((JV!G1045&gt;0),"-",IF((JV!H1045&gt;0),"+"," "))&amp;LEFT(JV!$F$5&amp;"  ",2)&amp;JV!$F$6&amp;"      "</f>
        <v xml:space="preserve">   Q      </v>
      </c>
      <c r="H1036" s="22" t="str">
        <f>LEFT(JV!A1045&amp;"      ",6)</f>
        <v xml:space="preserve">      </v>
      </c>
      <c r="I1036" s="22" t="str">
        <f>LEFT(JV!B1045&amp;"      ",6)</f>
        <v xml:space="preserve">      </v>
      </c>
      <c r="J1036" s="22" t="str">
        <f>LEFT(JV!C1045&amp;"      ",6)</f>
        <v xml:space="preserve">      </v>
      </c>
      <c r="K1036" s="22" t="str">
        <f>LEFT(JV!D1045&amp;"      ",6)</f>
        <v xml:space="preserve">      </v>
      </c>
      <c r="L1036" s="22" t="str">
        <f>LEFT(JV!E1045&amp;"      ",6)</f>
        <v xml:space="preserve">      </v>
      </c>
      <c r="M1036" s="22" t="str">
        <f>LEFT(JV!F1045&amp;"      ",6)</f>
        <v xml:space="preserve">01    </v>
      </c>
      <c r="N1036" s="22" t="str">
        <f>LEFT(JV!M1045&amp;"        ",8)&amp;LEFT(JV!N1045&amp;"    ",4)&amp;LEFT(JV!O1045&amp;"    ",4)&amp;LEFT(JV!P1045&amp;" ",1)&amp;LEFT(JV!Q1045&amp;"        ",8)&amp;LEFT(JV!R1045&amp;" ",1)</f>
        <v xml:space="preserve">                          </v>
      </c>
    </row>
    <row r="1037" spans="1:14" x14ac:dyDescent="0.2">
      <c r="A1037" s="22" t="s">
        <v>1101</v>
      </c>
      <c r="B1037" s="22" t="str">
        <f>LEFT(JV!$C$4&amp;"        ",8)&amp;"        "&amp;2</f>
        <v>AUPLOAD         2</v>
      </c>
      <c r="C1037" s="22" t="str">
        <f>LEFT((JV!$C$5&amp;" "),4)</f>
        <v>BD05</v>
      </c>
      <c r="D1037" s="22" t="str">
        <f>LEFT((JV!J1046&amp;"        "),8)</f>
        <v xml:space="preserve">        </v>
      </c>
      <c r="E1037" s="22" t="str">
        <f>RIGHT("000000000000"&amp;(ROUND((JV!G1046+JV!H1046),2)*100),12)</f>
        <v>000000000000</v>
      </c>
      <c r="F1037" s="22" t="str">
        <f>LEFT(JV!I1046&amp;"                                   ",35)</f>
        <v xml:space="preserve">0                                  </v>
      </c>
      <c r="G1037" s="22" t="str">
        <f>IF((JV!G1046&gt;0),"-",IF((JV!H1046&gt;0),"+"," "))&amp;LEFT(JV!$F$5&amp;"  ",2)&amp;JV!$F$6&amp;"      "</f>
        <v xml:space="preserve">   Q      </v>
      </c>
      <c r="H1037" s="22" t="str">
        <f>LEFT(JV!A1046&amp;"      ",6)</f>
        <v xml:space="preserve">      </v>
      </c>
      <c r="I1037" s="22" t="str">
        <f>LEFT(JV!B1046&amp;"      ",6)</f>
        <v xml:space="preserve">      </v>
      </c>
      <c r="J1037" s="22" t="str">
        <f>LEFT(JV!C1046&amp;"      ",6)</f>
        <v xml:space="preserve">      </v>
      </c>
      <c r="K1037" s="22" t="str">
        <f>LEFT(JV!D1046&amp;"      ",6)</f>
        <v xml:space="preserve">      </v>
      </c>
      <c r="L1037" s="22" t="str">
        <f>LEFT(JV!E1046&amp;"      ",6)</f>
        <v xml:space="preserve">      </v>
      </c>
      <c r="M1037" s="22" t="str">
        <f>LEFT(JV!F1046&amp;"      ",6)</f>
        <v xml:space="preserve">01    </v>
      </c>
      <c r="N1037" s="22" t="str">
        <f>LEFT(JV!M1046&amp;"        ",8)&amp;LEFT(JV!N1046&amp;"    ",4)&amp;LEFT(JV!O1046&amp;"    ",4)&amp;LEFT(JV!P1046&amp;" ",1)&amp;LEFT(JV!Q1046&amp;"        ",8)&amp;LEFT(JV!R1046&amp;" ",1)</f>
        <v xml:space="preserve">                          </v>
      </c>
    </row>
    <row r="1038" spans="1:14" x14ac:dyDescent="0.2">
      <c r="A1038" s="22" t="s">
        <v>1102</v>
      </c>
      <c r="B1038" s="22" t="str">
        <f>LEFT(JV!$C$4&amp;"        ",8)&amp;"        "&amp;2</f>
        <v>AUPLOAD         2</v>
      </c>
      <c r="C1038" s="22" t="str">
        <f>LEFT((JV!$C$5&amp;" "),4)</f>
        <v>BD05</v>
      </c>
      <c r="D1038" s="22" t="str">
        <f>LEFT((JV!J1047&amp;"        "),8)</f>
        <v xml:space="preserve">        </v>
      </c>
      <c r="E1038" s="22" t="str">
        <f>RIGHT("000000000000"&amp;(ROUND((JV!G1047+JV!H1047),2)*100),12)</f>
        <v>000000000000</v>
      </c>
      <c r="F1038" s="22" t="str">
        <f>LEFT(JV!I1047&amp;"                                   ",35)</f>
        <v xml:space="preserve">0                                  </v>
      </c>
      <c r="G1038" s="22" t="str">
        <f>IF((JV!G1047&gt;0),"-",IF((JV!H1047&gt;0),"+"," "))&amp;LEFT(JV!$F$5&amp;"  ",2)&amp;JV!$F$6&amp;"      "</f>
        <v xml:space="preserve">   Q      </v>
      </c>
      <c r="H1038" s="22" t="str">
        <f>LEFT(JV!A1047&amp;"      ",6)</f>
        <v xml:space="preserve">      </v>
      </c>
      <c r="I1038" s="22" t="str">
        <f>LEFT(JV!B1047&amp;"      ",6)</f>
        <v xml:space="preserve">      </v>
      </c>
      <c r="J1038" s="22" t="str">
        <f>LEFT(JV!C1047&amp;"      ",6)</f>
        <v xml:space="preserve">      </v>
      </c>
      <c r="K1038" s="22" t="str">
        <f>LEFT(JV!D1047&amp;"      ",6)</f>
        <v xml:space="preserve">      </v>
      </c>
      <c r="L1038" s="22" t="str">
        <f>LEFT(JV!E1047&amp;"      ",6)</f>
        <v xml:space="preserve">      </v>
      </c>
      <c r="M1038" s="22" t="str">
        <f>LEFT(JV!F1047&amp;"      ",6)</f>
        <v xml:space="preserve">01    </v>
      </c>
      <c r="N1038" s="22" t="str">
        <f>LEFT(JV!M1047&amp;"        ",8)&amp;LEFT(JV!N1047&amp;"    ",4)&amp;LEFT(JV!O1047&amp;"    ",4)&amp;LEFT(JV!P1047&amp;" ",1)&amp;LEFT(JV!Q1047&amp;"        ",8)&amp;LEFT(JV!R1047&amp;" ",1)</f>
        <v xml:space="preserve">                          </v>
      </c>
    </row>
    <row r="1039" spans="1:14" x14ac:dyDescent="0.2">
      <c r="A1039" s="22" t="s">
        <v>1103</v>
      </c>
      <c r="B1039" s="22" t="str">
        <f>LEFT(JV!$C$4&amp;"        ",8)&amp;"        "&amp;2</f>
        <v>AUPLOAD         2</v>
      </c>
      <c r="C1039" s="22" t="str">
        <f>LEFT((JV!$C$5&amp;" "),4)</f>
        <v>BD05</v>
      </c>
      <c r="D1039" s="22" t="str">
        <f>LEFT((JV!J1048&amp;"        "),8)</f>
        <v xml:space="preserve">        </v>
      </c>
      <c r="E1039" s="22" t="str">
        <f>RIGHT("000000000000"&amp;(ROUND((JV!G1048+JV!H1048),2)*100),12)</f>
        <v>000000000000</v>
      </c>
      <c r="F1039" s="22" t="str">
        <f>LEFT(JV!I1048&amp;"                                   ",35)</f>
        <v xml:space="preserve">0                                  </v>
      </c>
      <c r="G1039" s="22" t="str">
        <f>IF((JV!G1048&gt;0),"-",IF((JV!H1048&gt;0),"+"," "))&amp;LEFT(JV!$F$5&amp;"  ",2)&amp;JV!$F$6&amp;"      "</f>
        <v xml:space="preserve">   Q      </v>
      </c>
      <c r="H1039" s="22" t="str">
        <f>LEFT(JV!A1048&amp;"      ",6)</f>
        <v xml:space="preserve">      </v>
      </c>
      <c r="I1039" s="22" t="str">
        <f>LEFT(JV!B1048&amp;"      ",6)</f>
        <v xml:space="preserve">      </v>
      </c>
      <c r="J1039" s="22" t="str">
        <f>LEFT(JV!C1048&amp;"      ",6)</f>
        <v xml:space="preserve">      </v>
      </c>
      <c r="K1039" s="22" t="str">
        <f>LEFT(JV!D1048&amp;"      ",6)</f>
        <v xml:space="preserve">      </v>
      </c>
      <c r="L1039" s="22" t="str">
        <f>LEFT(JV!E1048&amp;"      ",6)</f>
        <v xml:space="preserve">      </v>
      </c>
      <c r="M1039" s="22" t="str">
        <f>LEFT(JV!F1048&amp;"      ",6)</f>
        <v xml:space="preserve">01    </v>
      </c>
      <c r="N1039" s="22" t="str">
        <f>LEFT(JV!M1048&amp;"        ",8)&amp;LEFT(JV!N1048&amp;"    ",4)&amp;LEFT(JV!O1048&amp;"    ",4)&amp;LEFT(JV!P1048&amp;" ",1)&amp;LEFT(JV!Q1048&amp;"        ",8)&amp;LEFT(JV!R1048&amp;" ",1)</f>
        <v xml:space="preserve">                          </v>
      </c>
    </row>
    <row r="1040" spans="1:14" x14ac:dyDescent="0.2">
      <c r="A1040" s="22" t="s">
        <v>1104</v>
      </c>
      <c r="B1040" s="22" t="str">
        <f>LEFT(JV!$C$4&amp;"        ",8)&amp;"        "&amp;2</f>
        <v>AUPLOAD         2</v>
      </c>
      <c r="C1040" s="22" t="str">
        <f>LEFT((JV!$C$5&amp;" "),4)</f>
        <v>BD05</v>
      </c>
      <c r="D1040" s="22" t="str">
        <f>LEFT((JV!J1049&amp;"        "),8)</f>
        <v xml:space="preserve">        </v>
      </c>
      <c r="E1040" s="22" t="str">
        <f>RIGHT("000000000000"&amp;(ROUND((JV!G1049+JV!H1049),2)*100),12)</f>
        <v>000000000000</v>
      </c>
      <c r="F1040" s="22" t="str">
        <f>LEFT(JV!I1049&amp;"                                   ",35)</f>
        <v xml:space="preserve">0                                  </v>
      </c>
      <c r="G1040" s="22" t="str">
        <f>IF((JV!G1049&gt;0),"-",IF((JV!H1049&gt;0),"+"," "))&amp;LEFT(JV!$F$5&amp;"  ",2)&amp;JV!$F$6&amp;"      "</f>
        <v xml:space="preserve">   Q      </v>
      </c>
      <c r="H1040" s="22" t="str">
        <f>LEFT(JV!A1049&amp;"      ",6)</f>
        <v xml:space="preserve">      </v>
      </c>
      <c r="I1040" s="22" t="str">
        <f>LEFT(JV!B1049&amp;"      ",6)</f>
        <v xml:space="preserve">      </v>
      </c>
      <c r="J1040" s="22" t="str">
        <f>LEFT(JV!C1049&amp;"      ",6)</f>
        <v xml:space="preserve">      </v>
      </c>
      <c r="K1040" s="22" t="str">
        <f>LEFT(JV!D1049&amp;"      ",6)</f>
        <v xml:space="preserve">      </v>
      </c>
      <c r="L1040" s="22" t="str">
        <f>LEFT(JV!E1049&amp;"      ",6)</f>
        <v xml:space="preserve">      </v>
      </c>
      <c r="M1040" s="22" t="str">
        <f>LEFT(JV!F1049&amp;"      ",6)</f>
        <v xml:space="preserve">01    </v>
      </c>
      <c r="N1040" s="22" t="str">
        <f>LEFT(JV!M1049&amp;"        ",8)&amp;LEFT(JV!N1049&amp;"    ",4)&amp;LEFT(JV!O1049&amp;"    ",4)&amp;LEFT(JV!P1049&amp;" ",1)&amp;LEFT(JV!Q1049&amp;"        ",8)&amp;LEFT(JV!R1049&amp;" ",1)</f>
        <v xml:space="preserve">                          </v>
      </c>
    </row>
    <row r="1041" spans="1:14" x14ac:dyDescent="0.2">
      <c r="A1041" s="22" t="s">
        <v>1105</v>
      </c>
      <c r="B1041" s="22" t="str">
        <f>LEFT(JV!$C$4&amp;"        ",8)&amp;"        "&amp;2</f>
        <v>AUPLOAD         2</v>
      </c>
      <c r="C1041" s="22" t="str">
        <f>LEFT((JV!$C$5&amp;" "),4)</f>
        <v>BD05</v>
      </c>
      <c r="D1041" s="22" t="str">
        <f>LEFT((JV!J1050&amp;"        "),8)</f>
        <v xml:space="preserve">        </v>
      </c>
      <c r="E1041" s="22" t="str">
        <f>RIGHT("000000000000"&amp;(ROUND((JV!G1050+JV!H1050),2)*100),12)</f>
        <v>000000000000</v>
      </c>
      <c r="F1041" s="22" t="str">
        <f>LEFT(JV!I1050&amp;"                                   ",35)</f>
        <v xml:space="preserve">0                                  </v>
      </c>
      <c r="G1041" s="22" t="str">
        <f>IF((JV!G1050&gt;0),"-",IF((JV!H1050&gt;0),"+"," "))&amp;LEFT(JV!$F$5&amp;"  ",2)&amp;JV!$F$6&amp;"      "</f>
        <v xml:space="preserve">   Q      </v>
      </c>
      <c r="H1041" s="22" t="str">
        <f>LEFT(JV!A1050&amp;"      ",6)</f>
        <v xml:space="preserve">      </v>
      </c>
      <c r="I1041" s="22" t="str">
        <f>LEFT(JV!B1050&amp;"      ",6)</f>
        <v xml:space="preserve">      </v>
      </c>
      <c r="J1041" s="22" t="str">
        <f>LEFT(JV!C1050&amp;"      ",6)</f>
        <v xml:space="preserve">      </v>
      </c>
      <c r="K1041" s="22" t="str">
        <f>LEFT(JV!D1050&amp;"      ",6)</f>
        <v xml:space="preserve">      </v>
      </c>
      <c r="L1041" s="22" t="str">
        <f>LEFT(JV!E1050&amp;"      ",6)</f>
        <v xml:space="preserve">      </v>
      </c>
      <c r="M1041" s="22" t="str">
        <f>LEFT(JV!F1050&amp;"      ",6)</f>
        <v xml:space="preserve">01    </v>
      </c>
      <c r="N1041" s="22" t="str">
        <f>LEFT(JV!M1050&amp;"        ",8)&amp;LEFT(JV!N1050&amp;"    ",4)&amp;LEFT(JV!O1050&amp;"    ",4)&amp;LEFT(JV!P1050&amp;" ",1)&amp;LEFT(JV!Q1050&amp;"        ",8)&amp;LEFT(JV!R1050&amp;" ",1)</f>
        <v xml:space="preserve">                          </v>
      </c>
    </row>
    <row r="1042" spans="1:14" x14ac:dyDescent="0.2">
      <c r="A1042" s="22" t="s">
        <v>1106</v>
      </c>
      <c r="B1042" s="22" t="str">
        <f>LEFT(JV!$C$4&amp;"        ",8)&amp;"        "&amp;2</f>
        <v>AUPLOAD         2</v>
      </c>
      <c r="C1042" s="22" t="str">
        <f>LEFT((JV!$C$5&amp;" "),4)</f>
        <v>BD05</v>
      </c>
      <c r="D1042" s="22" t="str">
        <f>LEFT((JV!J1051&amp;"        "),8)</f>
        <v xml:space="preserve">        </v>
      </c>
      <c r="E1042" s="22" t="str">
        <f>RIGHT("000000000000"&amp;(ROUND((JV!G1051+JV!H1051),2)*100),12)</f>
        <v>000000000000</v>
      </c>
      <c r="F1042" s="22" t="str">
        <f>LEFT(JV!I1051&amp;"                                   ",35)</f>
        <v xml:space="preserve">0                                  </v>
      </c>
      <c r="G1042" s="22" t="str">
        <f>IF((JV!G1051&gt;0),"-",IF((JV!H1051&gt;0),"+"," "))&amp;LEFT(JV!$F$5&amp;"  ",2)&amp;JV!$F$6&amp;"      "</f>
        <v xml:space="preserve">   Q      </v>
      </c>
      <c r="H1042" s="22" t="str">
        <f>LEFT(JV!A1051&amp;"      ",6)</f>
        <v xml:space="preserve">      </v>
      </c>
      <c r="I1042" s="22" t="str">
        <f>LEFT(JV!B1051&amp;"      ",6)</f>
        <v xml:space="preserve">      </v>
      </c>
      <c r="J1042" s="22" t="str">
        <f>LEFT(JV!C1051&amp;"      ",6)</f>
        <v xml:space="preserve">      </v>
      </c>
      <c r="K1042" s="22" t="str">
        <f>LEFT(JV!D1051&amp;"      ",6)</f>
        <v xml:space="preserve">      </v>
      </c>
      <c r="L1042" s="22" t="str">
        <f>LEFT(JV!E1051&amp;"      ",6)</f>
        <v xml:space="preserve">      </v>
      </c>
      <c r="M1042" s="22" t="str">
        <f>LEFT(JV!F1051&amp;"      ",6)</f>
        <v xml:space="preserve">01    </v>
      </c>
      <c r="N1042" s="22" t="str">
        <f>LEFT(JV!M1051&amp;"        ",8)&amp;LEFT(JV!N1051&amp;"    ",4)&amp;LEFT(JV!O1051&amp;"    ",4)&amp;LEFT(JV!P1051&amp;" ",1)&amp;LEFT(JV!Q1051&amp;"        ",8)&amp;LEFT(JV!R1051&amp;" ",1)</f>
        <v xml:space="preserve">                          </v>
      </c>
    </row>
    <row r="1043" spans="1:14" x14ac:dyDescent="0.2">
      <c r="A1043" s="22" t="s">
        <v>1107</v>
      </c>
      <c r="B1043" s="22" t="str">
        <f>LEFT(JV!$C$4&amp;"        ",8)&amp;"        "&amp;2</f>
        <v>AUPLOAD         2</v>
      </c>
      <c r="C1043" s="22" t="str">
        <f>LEFT((JV!$C$5&amp;" "),4)</f>
        <v>BD05</v>
      </c>
      <c r="D1043" s="22" t="str">
        <f>LEFT((JV!J1052&amp;"        "),8)</f>
        <v xml:space="preserve">        </v>
      </c>
      <c r="E1043" s="22" t="str">
        <f>RIGHT("000000000000"&amp;(ROUND((JV!G1052+JV!H1052),2)*100),12)</f>
        <v>000000000000</v>
      </c>
      <c r="F1043" s="22" t="str">
        <f>LEFT(JV!I1052&amp;"                                   ",35)</f>
        <v xml:space="preserve">0                                  </v>
      </c>
      <c r="G1043" s="22" t="str">
        <f>IF((JV!G1052&gt;0),"-",IF((JV!H1052&gt;0),"+"," "))&amp;LEFT(JV!$F$5&amp;"  ",2)&amp;JV!$F$6&amp;"      "</f>
        <v xml:space="preserve">   Q      </v>
      </c>
      <c r="H1043" s="22" t="str">
        <f>LEFT(JV!A1052&amp;"      ",6)</f>
        <v xml:space="preserve">      </v>
      </c>
      <c r="I1043" s="22" t="str">
        <f>LEFT(JV!B1052&amp;"      ",6)</f>
        <v xml:space="preserve">      </v>
      </c>
      <c r="J1043" s="22" t="str">
        <f>LEFT(JV!C1052&amp;"      ",6)</f>
        <v xml:space="preserve">      </v>
      </c>
      <c r="K1043" s="22" t="str">
        <f>LEFT(JV!D1052&amp;"      ",6)</f>
        <v xml:space="preserve">      </v>
      </c>
      <c r="L1043" s="22" t="str">
        <f>LEFT(JV!E1052&amp;"      ",6)</f>
        <v xml:space="preserve">      </v>
      </c>
      <c r="M1043" s="22" t="str">
        <f>LEFT(JV!F1052&amp;"      ",6)</f>
        <v xml:space="preserve">01    </v>
      </c>
      <c r="N1043" s="22" t="str">
        <f>LEFT(JV!M1052&amp;"        ",8)&amp;LEFT(JV!N1052&amp;"    ",4)&amp;LEFT(JV!O1052&amp;"    ",4)&amp;LEFT(JV!P1052&amp;" ",1)&amp;LEFT(JV!Q1052&amp;"        ",8)&amp;LEFT(JV!R1052&amp;" ",1)</f>
        <v xml:space="preserve">                          </v>
      </c>
    </row>
    <row r="1044" spans="1:14" x14ac:dyDescent="0.2">
      <c r="A1044" s="22" t="s">
        <v>1108</v>
      </c>
      <c r="B1044" s="22" t="str">
        <f>LEFT(JV!$C$4&amp;"        ",8)&amp;"        "&amp;2</f>
        <v>AUPLOAD         2</v>
      </c>
      <c r="C1044" s="22" t="str">
        <f>LEFT((JV!$C$5&amp;" "),4)</f>
        <v>BD05</v>
      </c>
      <c r="D1044" s="22" t="str">
        <f>LEFT((JV!J1053&amp;"        "),8)</f>
        <v xml:space="preserve">        </v>
      </c>
      <c r="E1044" s="22" t="str">
        <f>RIGHT("000000000000"&amp;(ROUND((JV!G1053+JV!H1053),2)*100),12)</f>
        <v>000000000000</v>
      </c>
      <c r="F1044" s="22" t="str">
        <f>LEFT(JV!I1053&amp;"                                   ",35)</f>
        <v xml:space="preserve">0                                  </v>
      </c>
      <c r="G1044" s="22" t="str">
        <f>IF((JV!G1053&gt;0),"-",IF((JV!H1053&gt;0),"+"," "))&amp;LEFT(JV!$F$5&amp;"  ",2)&amp;JV!$F$6&amp;"      "</f>
        <v xml:space="preserve">   Q      </v>
      </c>
      <c r="H1044" s="22" t="str">
        <f>LEFT(JV!A1053&amp;"      ",6)</f>
        <v xml:space="preserve">      </v>
      </c>
      <c r="I1044" s="22" t="str">
        <f>LEFT(JV!B1053&amp;"      ",6)</f>
        <v xml:space="preserve">      </v>
      </c>
      <c r="J1044" s="22" t="str">
        <f>LEFT(JV!C1053&amp;"      ",6)</f>
        <v xml:space="preserve">      </v>
      </c>
      <c r="K1044" s="22" t="str">
        <f>LEFT(JV!D1053&amp;"      ",6)</f>
        <v xml:space="preserve">      </v>
      </c>
      <c r="L1044" s="22" t="str">
        <f>LEFT(JV!E1053&amp;"      ",6)</f>
        <v xml:space="preserve">      </v>
      </c>
      <c r="M1044" s="22" t="str">
        <f>LEFT(JV!F1053&amp;"      ",6)</f>
        <v xml:space="preserve">01    </v>
      </c>
      <c r="N1044" s="22" t="str">
        <f>LEFT(JV!M1053&amp;"        ",8)&amp;LEFT(JV!N1053&amp;"    ",4)&amp;LEFT(JV!O1053&amp;"    ",4)&amp;LEFT(JV!P1053&amp;" ",1)&amp;LEFT(JV!Q1053&amp;"        ",8)&amp;LEFT(JV!R1053&amp;" ",1)</f>
        <v xml:space="preserve">                          </v>
      </c>
    </row>
    <row r="1045" spans="1:14" x14ac:dyDescent="0.2">
      <c r="A1045" s="22" t="s">
        <v>1109</v>
      </c>
      <c r="B1045" s="22" t="str">
        <f>LEFT(JV!$C$4&amp;"        ",8)&amp;"        "&amp;2</f>
        <v>AUPLOAD         2</v>
      </c>
      <c r="C1045" s="22" t="str">
        <f>LEFT((JV!$C$5&amp;" "),4)</f>
        <v>BD05</v>
      </c>
      <c r="D1045" s="22" t="str">
        <f>LEFT((JV!J1054&amp;"        "),8)</f>
        <v xml:space="preserve">        </v>
      </c>
      <c r="E1045" s="22" t="str">
        <f>RIGHT("000000000000"&amp;(ROUND((JV!G1054+JV!H1054),2)*100),12)</f>
        <v>000000000000</v>
      </c>
      <c r="F1045" s="22" t="str">
        <f>LEFT(JV!I1054&amp;"                                   ",35)</f>
        <v xml:space="preserve">0                                  </v>
      </c>
      <c r="G1045" s="22" t="str">
        <f>IF((JV!G1054&gt;0),"-",IF((JV!H1054&gt;0),"+"," "))&amp;LEFT(JV!$F$5&amp;"  ",2)&amp;JV!$F$6&amp;"      "</f>
        <v xml:space="preserve">   Q      </v>
      </c>
      <c r="H1045" s="22" t="str">
        <f>LEFT(JV!A1054&amp;"      ",6)</f>
        <v xml:space="preserve">      </v>
      </c>
      <c r="I1045" s="22" t="str">
        <f>LEFT(JV!B1054&amp;"      ",6)</f>
        <v xml:space="preserve">      </v>
      </c>
      <c r="J1045" s="22" t="str">
        <f>LEFT(JV!C1054&amp;"      ",6)</f>
        <v xml:space="preserve">      </v>
      </c>
      <c r="K1045" s="22" t="str">
        <f>LEFT(JV!D1054&amp;"      ",6)</f>
        <v xml:space="preserve">      </v>
      </c>
      <c r="L1045" s="22" t="str">
        <f>LEFT(JV!E1054&amp;"      ",6)</f>
        <v xml:space="preserve">      </v>
      </c>
      <c r="M1045" s="22" t="str">
        <f>LEFT(JV!F1054&amp;"      ",6)</f>
        <v xml:space="preserve">01    </v>
      </c>
      <c r="N1045" s="22" t="str">
        <f>LEFT(JV!M1054&amp;"        ",8)&amp;LEFT(JV!N1054&amp;"    ",4)&amp;LEFT(JV!O1054&amp;"    ",4)&amp;LEFT(JV!P1054&amp;" ",1)&amp;LEFT(JV!Q1054&amp;"        ",8)&amp;LEFT(JV!R1054&amp;" ",1)</f>
        <v xml:space="preserve">                          </v>
      </c>
    </row>
    <row r="1046" spans="1:14" x14ac:dyDescent="0.2">
      <c r="A1046" s="22" t="s">
        <v>1110</v>
      </c>
      <c r="B1046" s="22" t="str">
        <f>LEFT(JV!$C$4&amp;"        ",8)&amp;"        "&amp;2</f>
        <v>AUPLOAD         2</v>
      </c>
      <c r="C1046" s="22" t="str">
        <f>LEFT((JV!$C$5&amp;" "),4)</f>
        <v>BD05</v>
      </c>
      <c r="D1046" s="22" t="str">
        <f>LEFT((JV!J1055&amp;"        "),8)</f>
        <v xml:space="preserve">        </v>
      </c>
      <c r="E1046" s="22" t="str">
        <f>RIGHT("000000000000"&amp;(ROUND((JV!G1055+JV!H1055),2)*100),12)</f>
        <v>000000000000</v>
      </c>
      <c r="F1046" s="22" t="str">
        <f>LEFT(JV!I1055&amp;"                                   ",35)</f>
        <v xml:space="preserve">0                                  </v>
      </c>
      <c r="G1046" s="22" t="str">
        <f>IF((JV!G1055&gt;0),"-",IF((JV!H1055&gt;0),"+"," "))&amp;LEFT(JV!$F$5&amp;"  ",2)&amp;JV!$F$6&amp;"      "</f>
        <v xml:space="preserve">   Q      </v>
      </c>
      <c r="H1046" s="22" t="str">
        <f>LEFT(JV!A1055&amp;"      ",6)</f>
        <v xml:space="preserve">      </v>
      </c>
      <c r="I1046" s="22" t="str">
        <f>LEFT(JV!B1055&amp;"      ",6)</f>
        <v xml:space="preserve">      </v>
      </c>
      <c r="J1046" s="22" t="str">
        <f>LEFT(JV!C1055&amp;"      ",6)</f>
        <v xml:space="preserve">      </v>
      </c>
      <c r="K1046" s="22" t="str">
        <f>LEFT(JV!D1055&amp;"      ",6)</f>
        <v xml:space="preserve">      </v>
      </c>
      <c r="L1046" s="22" t="str">
        <f>LEFT(JV!E1055&amp;"      ",6)</f>
        <v xml:space="preserve">      </v>
      </c>
      <c r="M1046" s="22" t="str">
        <f>LEFT(JV!F1055&amp;"      ",6)</f>
        <v xml:space="preserve">01    </v>
      </c>
      <c r="N1046" s="22" t="str">
        <f>LEFT(JV!M1055&amp;"        ",8)&amp;LEFT(JV!N1055&amp;"    ",4)&amp;LEFT(JV!O1055&amp;"    ",4)&amp;LEFT(JV!P1055&amp;" ",1)&amp;LEFT(JV!Q1055&amp;"        ",8)&amp;LEFT(JV!R1055&amp;" ",1)</f>
        <v xml:space="preserve">                          </v>
      </c>
    </row>
    <row r="1047" spans="1:14" x14ac:dyDescent="0.2">
      <c r="A1047" s="22" t="s">
        <v>1111</v>
      </c>
      <c r="B1047" s="22" t="str">
        <f>LEFT(JV!$C$4&amp;"        ",8)&amp;"        "&amp;2</f>
        <v>AUPLOAD         2</v>
      </c>
      <c r="C1047" s="22" t="str">
        <f>LEFT((JV!$C$5&amp;" "),4)</f>
        <v>BD05</v>
      </c>
      <c r="D1047" s="22" t="str">
        <f>LEFT((JV!J1056&amp;"        "),8)</f>
        <v xml:space="preserve">        </v>
      </c>
      <c r="E1047" s="22" t="str">
        <f>RIGHT("000000000000"&amp;(ROUND((JV!G1056+JV!H1056),2)*100),12)</f>
        <v>000000000000</v>
      </c>
      <c r="F1047" s="22" t="str">
        <f>LEFT(JV!I1056&amp;"                                   ",35)</f>
        <v xml:space="preserve">0                                  </v>
      </c>
      <c r="G1047" s="22" t="str">
        <f>IF((JV!G1056&gt;0),"-",IF((JV!H1056&gt;0),"+"," "))&amp;LEFT(JV!$F$5&amp;"  ",2)&amp;JV!$F$6&amp;"      "</f>
        <v xml:space="preserve">   Q      </v>
      </c>
      <c r="H1047" s="22" t="str">
        <f>LEFT(JV!A1056&amp;"      ",6)</f>
        <v xml:space="preserve">      </v>
      </c>
      <c r="I1047" s="22" t="str">
        <f>LEFT(JV!B1056&amp;"      ",6)</f>
        <v xml:space="preserve">      </v>
      </c>
      <c r="J1047" s="22" t="str">
        <f>LEFT(JV!C1056&amp;"      ",6)</f>
        <v xml:space="preserve">      </v>
      </c>
      <c r="K1047" s="22" t="str">
        <f>LEFT(JV!D1056&amp;"      ",6)</f>
        <v xml:space="preserve">      </v>
      </c>
      <c r="L1047" s="22" t="str">
        <f>LEFT(JV!E1056&amp;"      ",6)</f>
        <v xml:space="preserve">      </v>
      </c>
      <c r="M1047" s="22" t="str">
        <f>LEFT(JV!F1056&amp;"      ",6)</f>
        <v xml:space="preserve">01    </v>
      </c>
      <c r="N1047" s="22" t="str">
        <f>LEFT(JV!M1056&amp;"        ",8)&amp;LEFT(JV!N1056&amp;"    ",4)&amp;LEFT(JV!O1056&amp;"    ",4)&amp;LEFT(JV!P1056&amp;" ",1)&amp;LEFT(JV!Q1056&amp;"        ",8)&amp;LEFT(JV!R1056&amp;" ",1)</f>
        <v xml:space="preserve">                          </v>
      </c>
    </row>
    <row r="1048" spans="1:14" x14ac:dyDescent="0.2">
      <c r="A1048" s="22" t="s">
        <v>1112</v>
      </c>
      <c r="B1048" s="22" t="str">
        <f>LEFT(JV!$C$4&amp;"        ",8)&amp;"        "&amp;2</f>
        <v>AUPLOAD         2</v>
      </c>
      <c r="C1048" s="22" t="str">
        <f>LEFT((JV!$C$5&amp;" "),4)</f>
        <v>BD05</v>
      </c>
      <c r="D1048" s="22" t="str">
        <f>LEFT((JV!J1057&amp;"        "),8)</f>
        <v xml:space="preserve">        </v>
      </c>
      <c r="E1048" s="22" t="str">
        <f>RIGHT("000000000000"&amp;(ROUND((JV!G1057+JV!H1057),2)*100),12)</f>
        <v>000000000000</v>
      </c>
      <c r="F1048" s="22" t="str">
        <f>LEFT(JV!I1057&amp;"                                   ",35)</f>
        <v xml:space="preserve">0                                  </v>
      </c>
      <c r="G1048" s="22" t="str">
        <f>IF((JV!G1057&gt;0),"-",IF((JV!H1057&gt;0),"+"," "))&amp;LEFT(JV!$F$5&amp;"  ",2)&amp;JV!$F$6&amp;"      "</f>
        <v xml:space="preserve">   Q      </v>
      </c>
      <c r="H1048" s="22" t="str">
        <f>LEFT(JV!A1057&amp;"      ",6)</f>
        <v xml:space="preserve">      </v>
      </c>
      <c r="I1048" s="22" t="str">
        <f>LEFT(JV!B1057&amp;"      ",6)</f>
        <v xml:space="preserve">      </v>
      </c>
      <c r="J1048" s="22" t="str">
        <f>LEFT(JV!C1057&amp;"      ",6)</f>
        <v xml:space="preserve">      </v>
      </c>
      <c r="K1048" s="22" t="str">
        <f>LEFT(JV!D1057&amp;"      ",6)</f>
        <v xml:space="preserve">      </v>
      </c>
      <c r="L1048" s="22" t="str">
        <f>LEFT(JV!E1057&amp;"      ",6)</f>
        <v xml:space="preserve">      </v>
      </c>
      <c r="M1048" s="22" t="str">
        <f>LEFT(JV!F1057&amp;"      ",6)</f>
        <v xml:space="preserve">01    </v>
      </c>
      <c r="N1048" s="22" t="str">
        <f>LEFT(JV!M1057&amp;"        ",8)&amp;LEFT(JV!N1057&amp;"    ",4)&amp;LEFT(JV!O1057&amp;"    ",4)&amp;LEFT(JV!P1057&amp;" ",1)&amp;LEFT(JV!Q1057&amp;"        ",8)&amp;LEFT(JV!R1057&amp;" ",1)</f>
        <v xml:space="preserve">                          </v>
      </c>
    </row>
    <row r="1049" spans="1:14" x14ac:dyDescent="0.2">
      <c r="A1049" s="22" t="s">
        <v>1113</v>
      </c>
      <c r="B1049" s="22" t="str">
        <f>LEFT(JV!$C$4&amp;"        ",8)&amp;"        "&amp;2</f>
        <v>AUPLOAD         2</v>
      </c>
      <c r="C1049" s="22" t="str">
        <f>LEFT((JV!$C$5&amp;" "),4)</f>
        <v>BD05</v>
      </c>
      <c r="D1049" s="22" t="str">
        <f>LEFT((JV!J1058&amp;"        "),8)</f>
        <v xml:space="preserve">        </v>
      </c>
      <c r="E1049" s="22" t="str">
        <f>RIGHT("000000000000"&amp;(ROUND((JV!G1058+JV!H1058),2)*100),12)</f>
        <v>000000000000</v>
      </c>
      <c r="F1049" s="22" t="str">
        <f>LEFT(JV!I1058&amp;"                                   ",35)</f>
        <v xml:space="preserve">0                                  </v>
      </c>
      <c r="G1049" s="22" t="str">
        <f>IF((JV!G1058&gt;0),"-",IF((JV!H1058&gt;0),"+"," "))&amp;LEFT(JV!$F$5&amp;"  ",2)&amp;JV!$F$6&amp;"      "</f>
        <v xml:space="preserve">   Q      </v>
      </c>
      <c r="H1049" s="22" t="str">
        <f>LEFT(JV!A1058&amp;"      ",6)</f>
        <v xml:space="preserve">      </v>
      </c>
      <c r="I1049" s="22" t="str">
        <f>LEFT(JV!B1058&amp;"      ",6)</f>
        <v xml:space="preserve">      </v>
      </c>
      <c r="J1049" s="22" t="str">
        <f>LEFT(JV!C1058&amp;"      ",6)</f>
        <v xml:space="preserve">      </v>
      </c>
      <c r="K1049" s="22" t="str">
        <f>LEFT(JV!D1058&amp;"      ",6)</f>
        <v xml:space="preserve">      </v>
      </c>
      <c r="L1049" s="22" t="str">
        <f>LEFT(JV!E1058&amp;"      ",6)</f>
        <v xml:space="preserve">      </v>
      </c>
      <c r="M1049" s="22" t="str">
        <f>LEFT(JV!F1058&amp;"      ",6)</f>
        <v xml:space="preserve">01    </v>
      </c>
      <c r="N1049" s="22" t="str">
        <f>LEFT(JV!M1058&amp;"        ",8)&amp;LEFT(JV!N1058&amp;"    ",4)&amp;LEFT(JV!O1058&amp;"    ",4)&amp;LEFT(JV!P1058&amp;" ",1)&amp;LEFT(JV!Q1058&amp;"        ",8)&amp;LEFT(JV!R1058&amp;" ",1)</f>
        <v xml:space="preserve">                          </v>
      </c>
    </row>
    <row r="1050" spans="1:14" x14ac:dyDescent="0.2">
      <c r="A1050" s="22" t="s">
        <v>1114</v>
      </c>
      <c r="B1050" s="22" t="str">
        <f>LEFT(JV!$C$4&amp;"        ",8)&amp;"        "&amp;2</f>
        <v>AUPLOAD         2</v>
      </c>
      <c r="C1050" s="22" t="str">
        <f>LEFT((JV!$C$5&amp;" "),4)</f>
        <v>BD05</v>
      </c>
      <c r="D1050" s="22" t="str">
        <f>LEFT((JV!J1059&amp;"        "),8)</f>
        <v xml:space="preserve">        </v>
      </c>
      <c r="E1050" s="22" t="str">
        <f>RIGHT("000000000000"&amp;(ROUND((JV!G1059+JV!H1059),2)*100),12)</f>
        <v>000000000000</v>
      </c>
      <c r="F1050" s="22" t="str">
        <f>LEFT(JV!I1059&amp;"                                   ",35)</f>
        <v xml:space="preserve">0                                  </v>
      </c>
      <c r="G1050" s="22" t="str">
        <f>IF((JV!G1059&gt;0),"-",IF((JV!H1059&gt;0),"+"," "))&amp;LEFT(JV!$F$5&amp;"  ",2)&amp;JV!$F$6&amp;"      "</f>
        <v xml:space="preserve">   Q      </v>
      </c>
      <c r="H1050" s="22" t="str">
        <f>LEFT(JV!A1059&amp;"      ",6)</f>
        <v xml:space="preserve">      </v>
      </c>
      <c r="I1050" s="22" t="str">
        <f>LEFT(JV!B1059&amp;"      ",6)</f>
        <v xml:space="preserve">      </v>
      </c>
      <c r="J1050" s="22" t="str">
        <f>LEFT(JV!C1059&amp;"      ",6)</f>
        <v xml:space="preserve">      </v>
      </c>
      <c r="K1050" s="22" t="str">
        <f>LEFT(JV!D1059&amp;"      ",6)</f>
        <v xml:space="preserve">      </v>
      </c>
      <c r="L1050" s="22" t="str">
        <f>LEFT(JV!E1059&amp;"      ",6)</f>
        <v xml:space="preserve">      </v>
      </c>
      <c r="M1050" s="22" t="str">
        <f>LEFT(JV!F1059&amp;"      ",6)</f>
        <v xml:space="preserve">01    </v>
      </c>
      <c r="N1050" s="22" t="str">
        <f>LEFT(JV!M1059&amp;"        ",8)&amp;LEFT(JV!N1059&amp;"    ",4)&amp;LEFT(JV!O1059&amp;"    ",4)&amp;LEFT(JV!P1059&amp;" ",1)&amp;LEFT(JV!Q1059&amp;"        ",8)&amp;LEFT(JV!R1059&amp;" ",1)</f>
        <v xml:space="preserve">                          </v>
      </c>
    </row>
    <row r="1051" spans="1:14" x14ac:dyDescent="0.2">
      <c r="A1051" s="22" t="s">
        <v>1115</v>
      </c>
      <c r="B1051" s="22" t="str">
        <f>LEFT(JV!$C$4&amp;"        ",8)&amp;"        "&amp;2</f>
        <v>AUPLOAD         2</v>
      </c>
      <c r="C1051" s="22" t="str">
        <f>LEFT((JV!$C$5&amp;" "),4)</f>
        <v>BD05</v>
      </c>
      <c r="D1051" s="22" t="str">
        <f>LEFT((JV!J1060&amp;"        "),8)</f>
        <v xml:space="preserve">        </v>
      </c>
      <c r="E1051" s="22" t="str">
        <f>RIGHT("000000000000"&amp;(ROUND((JV!G1060+JV!H1060),2)*100),12)</f>
        <v>000000000000</v>
      </c>
      <c r="F1051" s="22" t="str">
        <f>LEFT(JV!I1060&amp;"                                   ",35)</f>
        <v xml:space="preserve">0                                  </v>
      </c>
      <c r="G1051" s="22" t="str">
        <f>IF((JV!G1060&gt;0),"-",IF((JV!H1060&gt;0),"+"," "))&amp;LEFT(JV!$F$5&amp;"  ",2)&amp;JV!$F$6&amp;"      "</f>
        <v xml:space="preserve">   Q      </v>
      </c>
      <c r="H1051" s="22" t="str">
        <f>LEFT(JV!A1060&amp;"      ",6)</f>
        <v xml:space="preserve">      </v>
      </c>
      <c r="I1051" s="22" t="str">
        <f>LEFT(JV!B1060&amp;"      ",6)</f>
        <v xml:space="preserve">      </v>
      </c>
      <c r="J1051" s="22" t="str">
        <f>LEFT(JV!C1060&amp;"      ",6)</f>
        <v xml:space="preserve">      </v>
      </c>
      <c r="K1051" s="22" t="str">
        <f>LEFT(JV!D1060&amp;"      ",6)</f>
        <v xml:space="preserve">      </v>
      </c>
      <c r="L1051" s="22" t="str">
        <f>LEFT(JV!E1060&amp;"      ",6)</f>
        <v xml:space="preserve">      </v>
      </c>
      <c r="M1051" s="22" t="str">
        <f>LEFT(JV!F1060&amp;"      ",6)</f>
        <v xml:space="preserve">01    </v>
      </c>
      <c r="N1051" s="22" t="str">
        <f>LEFT(JV!M1060&amp;"        ",8)&amp;LEFT(JV!N1060&amp;"    ",4)&amp;LEFT(JV!O1060&amp;"    ",4)&amp;LEFT(JV!P1060&amp;" ",1)&amp;LEFT(JV!Q1060&amp;"        ",8)&amp;LEFT(JV!R1060&amp;" ",1)</f>
        <v xml:space="preserve">                          </v>
      </c>
    </row>
    <row r="1052" spans="1:14" x14ac:dyDescent="0.2">
      <c r="A1052" s="22" t="s">
        <v>1116</v>
      </c>
      <c r="B1052" s="22" t="str">
        <f>LEFT(JV!$C$4&amp;"        ",8)&amp;"        "&amp;2</f>
        <v>AUPLOAD         2</v>
      </c>
      <c r="C1052" s="22" t="str">
        <f>LEFT((JV!$C$5&amp;" "),4)</f>
        <v>BD05</v>
      </c>
      <c r="D1052" s="22" t="str">
        <f>LEFT((JV!J1061&amp;"        "),8)</f>
        <v xml:space="preserve">        </v>
      </c>
      <c r="E1052" s="22" t="str">
        <f>RIGHT("000000000000"&amp;(ROUND((JV!G1061+JV!H1061),2)*100),12)</f>
        <v>000000000000</v>
      </c>
      <c r="F1052" s="22" t="str">
        <f>LEFT(JV!I1061&amp;"                                   ",35)</f>
        <v xml:space="preserve">0                                  </v>
      </c>
      <c r="G1052" s="22" t="str">
        <f>IF((JV!G1061&gt;0),"-",IF((JV!H1061&gt;0),"+"," "))&amp;LEFT(JV!$F$5&amp;"  ",2)&amp;JV!$F$6&amp;"      "</f>
        <v xml:space="preserve">   Q      </v>
      </c>
      <c r="H1052" s="22" t="str">
        <f>LEFT(JV!A1061&amp;"      ",6)</f>
        <v xml:space="preserve">      </v>
      </c>
      <c r="I1052" s="22" t="str">
        <f>LEFT(JV!B1061&amp;"      ",6)</f>
        <v xml:space="preserve">      </v>
      </c>
      <c r="J1052" s="22" t="str">
        <f>LEFT(JV!C1061&amp;"      ",6)</f>
        <v xml:space="preserve">      </v>
      </c>
      <c r="K1052" s="22" t="str">
        <f>LEFT(JV!D1061&amp;"      ",6)</f>
        <v xml:space="preserve">      </v>
      </c>
      <c r="L1052" s="22" t="str">
        <f>LEFT(JV!E1061&amp;"      ",6)</f>
        <v xml:space="preserve">      </v>
      </c>
      <c r="M1052" s="22" t="str">
        <f>LEFT(JV!F1061&amp;"      ",6)</f>
        <v xml:space="preserve">01    </v>
      </c>
      <c r="N1052" s="22" t="str">
        <f>LEFT(JV!M1061&amp;"        ",8)&amp;LEFT(JV!N1061&amp;"    ",4)&amp;LEFT(JV!O1061&amp;"    ",4)&amp;LEFT(JV!P1061&amp;" ",1)&amp;LEFT(JV!Q1061&amp;"        ",8)&amp;LEFT(JV!R1061&amp;" ",1)</f>
        <v xml:space="preserve">                          </v>
      </c>
    </row>
    <row r="1053" spans="1:14" x14ac:dyDescent="0.2">
      <c r="A1053" s="22" t="s">
        <v>1117</v>
      </c>
      <c r="B1053" s="22" t="str">
        <f>LEFT(JV!$C$4&amp;"        ",8)&amp;"        "&amp;2</f>
        <v>AUPLOAD         2</v>
      </c>
      <c r="C1053" s="22" t="str">
        <f>LEFT((JV!$C$5&amp;" "),4)</f>
        <v>BD05</v>
      </c>
      <c r="D1053" s="22" t="str">
        <f>LEFT((JV!J1062&amp;"        "),8)</f>
        <v xml:space="preserve">        </v>
      </c>
      <c r="E1053" s="22" t="str">
        <f>RIGHT("000000000000"&amp;(ROUND((JV!G1062+JV!H1062),2)*100),12)</f>
        <v>000000000000</v>
      </c>
      <c r="F1053" s="22" t="str">
        <f>LEFT(JV!I1062&amp;"                                   ",35)</f>
        <v xml:space="preserve">0                                  </v>
      </c>
      <c r="G1053" s="22" t="str">
        <f>IF((JV!G1062&gt;0),"-",IF((JV!H1062&gt;0),"+"," "))&amp;LEFT(JV!$F$5&amp;"  ",2)&amp;JV!$F$6&amp;"      "</f>
        <v xml:space="preserve">   Q      </v>
      </c>
      <c r="H1053" s="22" t="str">
        <f>LEFT(JV!A1062&amp;"      ",6)</f>
        <v xml:space="preserve">      </v>
      </c>
      <c r="I1053" s="22" t="str">
        <f>LEFT(JV!B1062&amp;"      ",6)</f>
        <v xml:space="preserve">      </v>
      </c>
      <c r="J1053" s="22" t="str">
        <f>LEFT(JV!C1062&amp;"      ",6)</f>
        <v xml:space="preserve">      </v>
      </c>
      <c r="K1053" s="22" t="str">
        <f>LEFT(JV!D1062&amp;"      ",6)</f>
        <v xml:space="preserve">      </v>
      </c>
      <c r="L1053" s="22" t="str">
        <f>LEFT(JV!E1062&amp;"      ",6)</f>
        <v xml:space="preserve">      </v>
      </c>
      <c r="M1053" s="22" t="str">
        <f>LEFT(JV!F1062&amp;"      ",6)</f>
        <v xml:space="preserve">01    </v>
      </c>
      <c r="N1053" s="22" t="str">
        <f>LEFT(JV!M1062&amp;"        ",8)&amp;LEFT(JV!N1062&amp;"    ",4)&amp;LEFT(JV!O1062&amp;"    ",4)&amp;LEFT(JV!P1062&amp;" ",1)&amp;LEFT(JV!Q1062&amp;"        ",8)&amp;LEFT(JV!R1062&amp;" ",1)</f>
        <v xml:space="preserve">                          </v>
      </c>
    </row>
    <row r="1054" spans="1:14" x14ac:dyDescent="0.2">
      <c r="A1054" s="22" t="s">
        <v>1118</v>
      </c>
      <c r="B1054" s="22" t="str">
        <f>LEFT(JV!$C$4&amp;"        ",8)&amp;"        "&amp;2</f>
        <v>AUPLOAD         2</v>
      </c>
      <c r="C1054" s="22" t="str">
        <f>LEFT((JV!$C$5&amp;" "),4)</f>
        <v>BD05</v>
      </c>
      <c r="D1054" s="22" t="str">
        <f>LEFT((JV!J1063&amp;"        "),8)</f>
        <v xml:space="preserve">        </v>
      </c>
      <c r="E1054" s="22" t="str">
        <f>RIGHT("000000000000"&amp;(ROUND((JV!G1063+JV!H1063),2)*100),12)</f>
        <v>000000000000</v>
      </c>
      <c r="F1054" s="22" t="str">
        <f>LEFT(JV!I1063&amp;"                                   ",35)</f>
        <v xml:space="preserve">0                                  </v>
      </c>
      <c r="G1054" s="22" t="str">
        <f>IF((JV!G1063&gt;0),"-",IF((JV!H1063&gt;0),"+"," "))&amp;LEFT(JV!$F$5&amp;"  ",2)&amp;JV!$F$6&amp;"      "</f>
        <v xml:space="preserve">   Q      </v>
      </c>
      <c r="H1054" s="22" t="str">
        <f>LEFT(JV!A1063&amp;"      ",6)</f>
        <v xml:space="preserve">      </v>
      </c>
      <c r="I1054" s="22" t="str">
        <f>LEFT(JV!B1063&amp;"      ",6)</f>
        <v xml:space="preserve">      </v>
      </c>
      <c r="J1054" s="22" t="str">
        <f>LEFT(JV!C1063&amp;"      ",6)</f>
        <v xml:space="preserve">      </v>
      </c>
      <c r="K1054" s="22" t="str">
        <f>LEFT(JV!D1063&amp;"      ",6)</f>
        <v xml:space="preserve">      </v>
      </c>
      <c r="L1054" s="22" t="str">
        <f>LEFT(JV!E1063&amp;"      ",6)</f>
        <v xml:space="preserve">      </v>
      </c>
      <c r="M1054" s="22" t="str">
        <f>LEFT(JV!F1063&amp;"      ",6)</f>
        <v xml:space="preserve">01    </v>
      </c>
      <c r="N1054" s="22" t="str">
        <f>LEFT(JV!M1063&amp;"        ",8)&amp;LEFT(JV!N1063&amp;"    ",4)&amp;LEFT(JV!O1063&amp;"    ",4)&amp;LEFT(JV!P1063&amp;" ",1)&amp;LEFT(JV!Q1063&amp;"        ",8)&amp;LEFT(JV!R1063&amp;" ",1)</f>
        <v xml:space="preserve">                          </v>
      </c>
    </row>
    <row r="1055" spans="1:14" x14ac:dyDescent="0.2">
      <c r="A1055" s="22" t="s">
        <v>1119</v>
      </c>
      <c r="B1055" s="22" t="str">
        <f>LEFT(JV!$C$4&amp;"        ",8)&amp;"        "&amp;2</f>
        <v>AUPLOAD         2</v>
      </c>
      <c r="C1055" s="22" t="str">
        <f>LEFT((JV!$C$5&amp;" "),4)</f>
        <v>BD05</v>
      </c>
      <c r="D1055" s="22" t="str">
        <f>LEFT((JV!J1064&amp;"        "),8)</f>
        <v xml:space="preserve">        </v>
      </c>
      <c r="E1055" s="22" t="str">
        <f>RIGHT("000000000000"&amp;(ROUND((JV!G1064+JV!H1064),2)*100),12)</f>
        <v>000000000000</v>
      </c>
      <c r="F1055" s="22" t="str">
        <f>LEFT(JV!I1064&amp;"                                   ",35)</f>
        <v xml:space="preserve">0                                  </v>
      </c>
      <c r="G1055" s="22" t="str">
        <f>IF((JV!G1064&gt;0),"-",IF((JV!H1064&gt;0),"+"," "))&amp;LEFT(JV!$F$5&amp;"  ",2)&amp;JV!$F$6&amp;"      "</f>
        <v xml:space="preserve">   Q      </v>
      </c>
      <c r="H1055" s="22" t="str">
        <f>LEFT(JV!A1064&amp;"      ",6)</f>
        <v xml:space="preserve">      </v>
      </c>
      <c r="I1055" s="22" t="str">
        <f>LEFT(JV!B1064&amp;"      ",6)</f>
        <v xml:space="preserve">      </v>
      </c>
      <c r="J1055" s="22" t="str">
        <f>LEFT(JV!C1064&amp;"      ",6)</f>
        <v xml:space="preserve">      </v>
      </c>
      <c r="K1055" s="22" t="str">
        <f>LEFT(JV!D1064&amp;"      ",6)</f>
        <v xml:space="preserve">      </v>
      </c>
      <c r="L1055" s="22" t="str">
        <f>LEFT(JV!E1064&amp;"      ",6)</f>
        <v xml:space="preserve">      </v>
      </c>
      <c r="M1055" s="22" t="str">
        <f>LEFT(JV!F1064&amp;"      ",6)</f>
        <v xml:space="preserve">01    </v>
      </c>
      <c r="N1055" s="22" t="str">
        <f>LEFT(JV!M1064&amp;"        ",8)&amp;LEFT(JV!N1064&amp;"    ",4)&amp;LEFT(JV!O1064&amp;"    ",4)&amp;LEFT(JV!P1064&amp;" ",1)&amp;LEFT(JV!Q1064&amp;"        ",8)&amp;LEFT(JV!R1064&amp;" ",1)</f>
        <v xml:space="preserve">                          </v>
      </c>
    </row>
    <row r="1056" spans="1:14" x14ac:dyDescent="0.2">
      <c r="A1056" s="22" t="s">
        <v>1120</v>
      </c>
      <c r="B1056" s="22" t="str">
        <f>LEFT(JV!$C$4&amp;"        ",8)&amp;"        "&amp;2</f>
        <v>AUPLOAD         2</v>
      </c>
      <c r="C1056" s="22" t="str">
        <f>LEFT((JV!$C$5&amp;" "),4)</f>
        <v>BD05</v>
      </c>
      <c r="D1056" s="22" t="str">
        <f>LEFT((JV!J1065&amp;"        "),8)</f>
        <v xml:space="preserve">        </v>
      </c>
      <c r="E1056" s="22" t="str">
        <f>RIGHT("000000000000"&amp;(ROUND((JV!G1065+JV!H1065),2)*100),12)</f>
        <v>000000000000</v>
      </c>
      <c r="F1056" s="22" t="str">
        <f>LEFT(JV!I1065&amp;"                                   ",35)</f>
        <v xml:space="preserve">0                                  </v>
      </c>
      <c r="G1056" s="22" t="str">
        <f>IF((JV!G1065&gt;0),"-",IF((JV!H1065&gt;0),"+"," "))&amp;LEFT(JV!$F$5&amp;"  ",2)&amp;JV!$F$6&amp;"      "</f>
        <v xml:space="preserve">   Q      </v>
      </c>
      <c r="H1056" s="22" t="str">
        <f>LEFT(JV!A1065&amp;"      ",6)</f>
        <v xml:space="preserve">      </v>
      </c>
      <c r="I1056" s="22" t="str">
        <f>LEFT(JV!B1065&amp;"      ",6)</f>
        <v xml:space="preserve">      </v>
      </c>
      <c r="J1056" s="22" t="str">
        <f>LEFT(JV!C1065&amp;"      ",6)</f>
        <v xml:space="preserve">      </v>
      </c>
      <c r="K1056" s="22" t="str">
        <f>LEFT(JV!D1065&amp;"      ",6)</f>
        <v xml:space="preserve">      </v>
      </c>
      <c r="L1056" s="22" t="str">
        <f>LEFT(JV!E1065&amp;"      ",6)</f>
        <v xml:space="preserve">      </v>
      </c>
      <c r="M1056" s="22" t="str">
        <f>LEFT(JV!F1065&amp;"      ",6)</f>
        <v xml:space="preserve">01    </v>
      </c>
      <c r="N1056" s="22" t="str">
        <f>LEFT(JV!M1065&amp;"        ",8)&amp;LEFT(JV!N1065&amp;"    ",4)&amp;LEFT(JV!O1065&amp;"    ",4)&amp;LEFT(JV!P1065&amp;" ",1)&amp;LEFT(JV!Q1065&amp;"        ",8)&amp;LEFT(JV!R1065&amp;" ",1)</f>
        <v xml:space="preserve">                          </v>
      </c>
    </row>
    <row r="1057" spans="1:14" x14ac:dyDescent="0.2">
      <c r="A1057" s="22" t="s">
        <v>1121</v>
      </c>
      <c r="B1057" s="22" t="str">
        <f>LEFT(JV!$C$4&amp;"        ",8)&amp;"        "&amp;2</f>
        <v>AUPLOAD         2</v>
      </c>
      <c r="C1057" s="22" t="str">
        <f>LEFT((JV!$C$5&amp;" "),4)</f>
        <v>BD05</v>
      </c>
      <c r="D1057" s="22" t="str">
        <f>LEFT((JV!J1066&amp;"        "),8)</f>
        <v xml:space="preserve">        </v>
      </c>
      <c r="E1057" s="22" t="str">
        <f>RIGHT("000000000000"&amp;(ROUND((JV!G1066+JV!H1066),2)*100),12)</f>
        <v>000000000000</v>
      </c>
      <c r="F1057" s="22" t="str">
        <f>LEFT(JV!I1066&amp;"                                   ",35)</f>
        <v xml:space="preserve">0                                  </v>
      </c>
      <c r="G1057" s="22" t="str">
        <f>IF((JV!G1066&gt;0),"-",IF((JV!H1066&gt;0),"+"," "))&amp;LEFT(JV!$F$5&amp;"  ",2)&amp;JV!$F$6&amp;"      "</f>
        <v xml:space="preserve">   Q      </v>
      </c>
      <c r="H1057" s="22" t="str">
        <f>LEFT(JV!A1066&amp;"      ",6)</f>
        <v xml:space="preserve">      </v>
      </c>
      <c r="I1057" s="22" t="str">
        <f>LEFT(JV!B1066&amp;"      ",6)</f>
        <v xml:space="preserve">      </v>
      </c>
      <c r="J1057" s="22" t="str">
        <f>LEFT(JV!C1066&amp;"      ",6)</f>
        <v xml:space="preserve">      </v>
      </c>
      <c r="K1057" s="22" t="str">
        <f>LEFT(JV!D1066&amp;"      ",6)</f>
        <v xml:space="preserve">      </v>
      </c>
      <c r="L1057" s="22" t="str">
        <f>LEFT(JV!E1066&amp;"      ",6)</f>
        <v xml:space="preserve">      </v>
      </c>
      <c r="M1057" s="22" t="str">
        <f>LEFT(JV!F1066&amp;"      ",6)</f>
        <v xml:space="preserve">01    </v>
      </c>
      <c r="N1057" s="22" t="str">
        <f>LEFT(JV!M1066&amp;"        ",8)&amp;LEFT(JV!N1066&amp;"    ",4)&amp;LEFT(JV!O1066&amp;"    ",4)&amp;LEFT(JV!P1066&amp;" ",1)&amp;LEFT(JV!Q1066&amp;"        ",8)&amp;LEFT(JV!R1066&amp;" ",1)</f>
        <v xml:space="preserve">                          </v>
      </c>
    </row>
    <row r="1058" spans="1:14" x14ac:dyDescent="0.2">
      <c r="A1058" s="22" t="s">
        <v>1122</v>
      </c>
      <c r="B1058" s="22" t="str">
        <f>LEFT(JV!$C$4&amp;"        ",8)&amp;"        "&amp;2</f>
        <v>AUPLOAD         2</v>
      </c>
      <c r="C1058" s="22" t="str">
        <f>LEFT((JV!$C$5&amp;" "),4)</f>
        <v>BD05</v>
      </c>
      <c r="D1058" s="22" t="str">
        <f>LEFT((JV!J1067&amp;"        "),8)</f>
        <v xml:space="preserve">        </v>
      </c>
      <c r="E1058" s="22" t="str">
        <f>RIGHT("000000000000"&amp;(ROUND((JV!G1067+JV!H1067),2)*100),12)</f>
        <v>000000000000</v>
      </c>
      <c r="F1058" s="22" t="str">
        <f>LEFT(JV!I1067&amp;"                                   ",35)</f>
        <v xml:space="preserve">0                                  </v>
      </c>
      <c r="G1058" s="22" t="str">
        <f>IF((JV!G1067&gt;0),"-",IF((JV!H1067&gt;0),"+"," "))&amp;LEFT(JV!$F$5&amp;"  ",2)&amp;JV!$F$6&amp;"      "</f>
        <v xml:space="preserve">   Q      </v>
      </c>
      <c r="H1058" s="22" t="str">
        <f>LEFT(JV!A1067&amp;"      ",6)</f>
        <v xml:space="preserve">      </v>
      </c>
      <c r="I1058" s="22" t="str">
        <f>LEFT(JV!B1067&amp;"      ",6)</f>
        <v xml:space="preserve">      </v>
      </c>
      <c r="J1058" s="22" t="str">
        <f>LEFT(JV!C1067&amp;"      ",6)</f>
        <v xml:space="preserve">      </v>
      </c>
      <c r="K1058" s="22" t="str">
        <f>LEFT(JV!D1067&amp;"      ",6)</f>
        <v xml:space="preserve">      </v>
      </c>
      <c r="L1058" s="22" t="str">
        <f>LEFT(JV!E1067&amp;"      ",6)</f>
        <v xml:space="preserve">      </v>
      </c>
      <c r="M1058" s="22" t="str">
        <f>LEFT(JV!F1067&amp;"      ",6)</f>
        <v xml:space="preserve">01    </v>
      </c>
      <c r="N1058" s="22" t="str">
        <f>LEFT(JV!M1067&amp;"        ",8)&amp;LEFT(JV!N1067&amp;"    ",4)&amp;LEFT(JV!O1067&amp;"    ",4)&amp;LEFT(JV!P1067&amp;" ",1)&amp;LEFT(JV!Q1067&amp;"        ",8)&amp;LEFT(JV!R1067&amp;" ",1)</f>
        <v xml:space="preserve">                          </v>
      </c>
    </row>
    <row r="1059" spans="1:14" x14ac:dyDescent="0.2">
      <c r="A1059" s="22" t="s">
        <v>1123</v>
      </c>
      <c r="B1059" s="22" t="str">
        <f>LEFT(JV!$C$4&amp;"        ",8)&amp;"        "&amp;2</f>
        <v>AUPLOAD         2</v>
      </c>
      <c r="C1059" s="22" t="str">
        <f>LEFT((JV!$C$5&amp;" "),4)</f>
        <v>BD05</v>
      </c>
      <c r="D1059" s="22" t="str">
        <f>LEFT((JV!J1068&amp;"        "),8)</f>
        <v xml:space="preserve">        </v>
      </c>
      <c r="E1059" s="22" t="str">
        <f>RIGHT("000000000000"&amp;(ROUND((JV!G1068+JV!H1068),2)*100),12)</f>
        <v>000000000000</v>
      </c>
      <c r="F1059" s="22" t="str">
        <f>LEFT(JV!I1068&amp;"                                   ",35)</f>
        <v xml:space="preserve">0                                  </v>
      </c>
      <c r="G1059" s="22" t="str">
        <f>IF((JV!G1068&gt;0),"-",IF((JV!H1068&gt;0),"+"," "))&amp;LEFT(JV!$F$5&amp;"  ",2)&amp;JV!$F$6&amp;"      "</f>
        <v xml:space="preserve">   Q      </v>
      </c>
      <c r="H1059" s="22" t="str">
        <f>LEFT(JV!A1068&amp;"      ",6)</f>
        <v xml:space="preserve">      </v>
      </c>
      <c r="I1059" s="22" t="str">
        <f>LEFT(JV!B1068&amp;"      ",6)</f>
        <v xml:space="preserve">      </v>
      </c>
      <c r="J1059" s="22" t="str">
        <f>LEFT(JV!C1068&amp;"      ",6)</f>
        <v xml:space="preserve">      </v>
      </c>
      <c r="K1059" s="22" t="str">
        <f>LEFT(JV!D1068&amp;"      ",6)</f>
        <v xml:space="preserve">      </v>
      </c>
      <c r="L1059" s="22" t="str">
        <f>LEFT(JV!E1068&amp;"      ",6)</f>
        <v xml:space="preserve">      </v>
      </c>
      <c r="M1059" s="22" t="str">
        <f>LEFT(JV!F1068&amp;"      ",6)</f>
        <v xml:space="preserve">01    </v>
      </c>
      <c r="N1059" s="22" t="str">
        <f>LEFT(JV!M1068&amp;"        ",8)&amp;LEFT(JV!N1068&amp;"    ",4)&amp;LEFT(JV!O1068&amp;"    ",4)&amp;LEFT(JV!P1068&amp;" ",1)&amp;LEFT(JV!Q1068&amp;"        ",8)&amp;LEFT(JV!R1068&amp;" ",1)</f>
        <v xml:space="preserve">                          </v>
      </c>
    </row>
    <row r="1060" spans="1:14" x14ac:dyDescent="0.2">
      <c r="A1060" s="22" t="s">
        <v>1124</v>
      </c>
      <c r="B1060" s="22" t="str">
        <f>LEFT(JV!$C$4&amp;"        ",8)&amp;"        "&amp;2</f>
        <v>AUPLOAD         2</v>
      </c>
      <c r="C1060" s="22" t="str">
        <f>LEFT((JV!$C$5&amp;" "),4)</f>
        <v>BD05</v>
      </c>
      <c r="D1060" s="22" t="str">
        <f>LEFT((JV!J1069&amp;"        "),8)</f>
        <v xml:space="preserve">        </v>
      </c>
      <c r="E1060" s="22" t="str">
        <f>RIGHT("000000000000"&amp;(ROUND((JV!G1069+JV!H1069),2)*100),12)</f>
        <v>000000000000</v>
      </c>
      <c r="F1060" s="22" t="str">
        <f>LEFT(JV!I1069&amp;"                                   ",35)</f>
        <v xml:space="preserve">0                                  </v>
      </c>
      <c r="G1060" s="22" t="str">
        <f>IF((JV!G1069&gt;0),"-",IF((JV!H1069&gt;0),"+"," "))&amp;LEFT(JV!$F$5&amp;"  ",2)&amp;JV!$F$6&amp;"      "</f>
        <v xml:space="preserve">   Q      </v>
      </c>
      <c r="H1060" s="22" t="str">
        <f>LEFT(JV!A1069&amp;"      ",6)</f>
        <v xml:space="preserve">      </v>
      </c>
      <c r="I1060" s="22" t="str">
        <f>LEFT(JV!B1069&amp;"      ",6)</f>
        <v xml:space="preserve">      </v>
      </c>
      <c r="J1060" s="22" t="str">
        <f>LEFT(JV!C1069&amp;"      ",6)</f>
        <v xml:space="preserve">      </v>
      </c>
      <c r="K1060" s="22" t="str">
        <f>LEFT(JV!D1069&amp;"      ",6)</f>
        <v xml:space="preserve">      </v>
      </c>
      <c r="L1060" s="22" t="str">
        <f>LEFT(JV!E1069&amp;"      ",6)</f>
        <v xml:space="preserve">      </v>
      </c>
      <c r="M1060" s="22" t="str">
        <f>LEFT(JV!F1069&amp;"      ",6)</f>
        <v xml:space="preserve">01    </v>
      </c>
      <c r="N1060" s="22" t="str">
        <f>LEFT(JV!M1069&amp;"        ",8)&amp;LEFT(JV!N1069&amp;"    ",4)&amp;LEFT(JV!O1069&amp;"    ",4)&amp;LEFT(JV!P1069&amp;" ",1)&amp;LEFT(JV!Q1069&amp;"        ",8)&amp;LEFT(JV!R1069&amp;" ",1)</f>
        <v xml:space="preserve">                          </v>
      </c>
    </row>
    <row r="1061" spans="1:14" x14ac:dyDescent="0.2">
      <c r="A1061" s="22" t="s">
        <v>1125</v>
      </c>
      <c r="B1061" s="22" t="str">
        <f>LEFT(JV!$C$4&amp;"        ",8)&amp;"        "&amp;2</f>
        <v>AUPLOAD         2</v>
      </c>
      <c r="C1061" s="22" t="str">
        <f>LEFT((JV!$C$5&amp;" "),4)</f>
        <v>BD05</v>
      </c>
      <c r="D1061" s="22" t="str">
        <f>LEFT((JV!J1070&amp;"        "),8)</f>
        <v xml:space="preserve">        </v>
      </c>
      <c r="E1061" s="22" t="str">
        <f>RIGHT("000000000000"&amp;(ROUND((JV!G1070+JV!H1070),2)*100),12)</f>
        <v>000000000000</v>
      </c>
      <c r="F1061" s="22" t="str">
        <f>LEFT(JV!I1070&amp;"                                   ",35)</f>
        <v xml:space="preserve">0                                  </v>
      </c>
      <c r="G1061" s="22" t="str">
        <f>IF((JV!G1070&gt;0),"-",IF((JV!H1070&gt;0),"+"," "))&amp;LEFT(JV!$F$5&amp;"  ",2)&amp;JV!$F$6&amp;"      "</f>
        <v xml:space="preserve">   Q      </v>
      </c>
      <c r="H1061" s="22" t="str">
        <f>LEFT(JV!A1070&amp;"      ",6)</f>
        <v xml:space="preserve">      </v>
      </c>
      <c r="I1061" s="22" t="str">
        <f>LEFT(JV!B1070&amp;"      ",6)</f>
        <v xml:space="preserve">      </v>
      </c>
      <c r="J1061" s="22" t="str">
        <f>LEFT(JV!C1070&amp;"      ",6)</f>
        <v xml:space="preserve">      </v>
      </c>
      <c r="K1061" s="22" t="str">
        <f>LEFT(JV!D1070&amp;"      ",6)</f>
        <v xml:space="preserve">      </v>
      </c>
      <c r="L1061" s="22" t="str">
        <f>LEFT(JV!E1070&amp;"      ",6)</f>
        <v xml:space="preserve">      </v>
      </c>
      <c r="M1061" s="22" t="str">
        <f>LEFT(JV!F1070&amp;"      ",6)</f>
        <v xml:space="preserve">01    </v>
      </c>
      <c r="N1061" s="22" t="str">
        <f>LEFT(JV!M1070&amp;"        ",8)&amp;LEFT(JV!N1070&amp;"    ",4)&amp;LEFT(JV!O1070&amp;"    ",4)&amp;LEFT(JV!P1070&amp;" ",1)&amp;LEFT(JV!Q1070&amp;"        ",8)&amp;LEFT(JV!R1070&amp;" ",1)</f>
        <v xml:space="preserve">                          </v>
      </c>
    </row>
    <row r="1062" spans="1:14" x14ac:dyDescent="0.2">
      <c r="A1062" s="22" t="s">
        <v>1126</v>
      </c>
      <c r="B1062" s="22" t="str">
        <f>LEFT(JV!$C$4&amp;"        ",8)&amp;"        "&amp;2</f>
        <v>AUPLOAD         2</v>
      </c>
      <c r="C1062" s="22" t="str">
        <f>LEFT((JV!$C$5&amp;" "),4)</f>
        <v>BD05</v>
      </c>
      <c r="D1062" s="22" t="str">
        <f>LEFT((JV!J1071&amp;"        "),8)</f>
        <v xml:space="preserve">        </v>
      </c>
      <c r="E1062" s="22" t="str">
        <f>RIGHT("000000000000"&amp;(ROUND((JV!G1071+JV!H1071),2)*100),12)</f>
        <v>000000000000</v>
      </c>
      <c r="F1062" s="22" t="str">
        <f>LEFT(JV!I1071&amp;"                                   ",35)</f>
        <v xml:space="preserve">0                                  </v>
      </c>
      <c r="G1062" s="22" t="str">
        <f>IF((JV!G1071&gt;0),"-",IF((JV!H1071&gt;0),"+"," "))&amp;LEFT(JV!$F$5&amp;"  ",2)&amp;JV!$F$6&amp;"      "</f>
        <v xml:space="preserve">   Q      </v>
      </c>
      <c r="H1062" s="22" t="str">
        <f>LEFT(JV!A1071&amp;"      ",6)</f>
        <v xml:space="preserve">      </v>
      </c>
      <c r="I1062" s="22" t="str">
        <f>LEFT(JV!B1071&amp;"      ",6)</f>
        <v xml:space="preserve">      </v>
      </c>
      <c r="J1062" s="22" t="str">
        <f>LEFT(JV!C1071&amp;"      ",6)</f>
        <v xml:space="preserve">      </v>
      </c>
      <c r="K1062" s="22" t="str">
        <f>LEFT(JV!D1071&amp;"      ",6)</f>
        <v xml:space="preserve">      </v>
      </c>
      <c r="L1062" s="22" t="str">
        <f>LEFT(JV!E1071&amp;"      ",6)</f>
        <v xml:space="preserve">      </v>
      </c>
      <c r="M1062" s="22" t="str">
        <f>LEFT(JV!F1071&amp;"      ",6)</f>
        <v xml:space="preserve">01    </v>
      </c>
      <c r="N1062" s="22" t="str">
        <f>LEFT(JV!M1071&amp;"        ",8)&amp;LEFT(JV!N1071&amp;"    ",4)&amp;LEFT(JV!O1071&amp;"    ",4)&amp;LEFT(JV!P1071&amp;" ",1)&amp;LEFT(JV!Q1071&amp;"        ",8)&amp;LEFT(JV!R1071&amp;" ",1)</f>
        <v xml:space="preserve">                          </v>
      </c>
    </row>
    <row r="1063" spans="1:14" x14ac:dyDescent="0.2">
      <c r="A1063" s="22" t="s">
        <v>1127</v>
      </c>
      <c r="B1063" s="22" t="str">
        <f>LEFT(JV!$C$4&amp;"        ",8)&amp;"        "&amp;2</f>
        <v>AUPLOAD         2</v>
      </c>
      <c r="C1063" s="22" t="str">
        <f>LEFT((JV!$C$5&amp;" "),4)</f>
        <v>BD05</v>
      </c>
      <c r="D1063" s="22" t="str">
        <f>LEFT((JV!J1072&amp;"        "),8)</f>
        <v xml:space="preserve">        </v>
      </c>
      <c r="E1063" s="22" t="str">
        <f>RIGHT("000000000000"&amp;(ROUND((JV!G1072+JV!H1072),2)*100),12)</f>
        <v>000000000000</v>
      </c>
      <c r="F1063" s="22" t="str">
        <f>LEFT(JV!I1072&amp;"                                   ",35)</f>
        <v xml:space="preserve">0                                  </v>
      </c>
      <c r="G1063" s="22" t="str">
        <f>IF((JV!G1072&gt;0),"-",IF((JV!H1072&gt;0),"+"," "))&amp;LEFT(JV!$F$5&amp;"  ",2)&amp;JV!$F$6&amp;"      "</f>
        <v xml:space="preserve">   Q      </v>
      </c>
      <c r="H1063" s="22" t="str">
        <f>LEFT(JV!A1072&amp;"      ",6)</f>
        <v xml:space="preserve">      </v>
      </c>
      <c r="I1063" s="22" t="str">
        <f>LEFT(JV!B1072&amp;"      ",6)</f>
        <v xml:space="preserve">      </v>
      </c>
      <c r="J1063" s="22" t="str">
        <f>LEFT(JV!C1072&amp;"      ",6)</f>
        <v xml:space="preserve">      </v>
      </c>
      <c r="K1063" s="22" t="str">
        <f>LEFT(JV!D1072&amp;"      ",6)</f>
        <v xml:space="preserve">      </v>
      </c>
      <c r="L1063" s="22" t="str">
        <f>LEFT(JV!E1072&amp;"      ",6)</f>
        <v xml:space="preserve">      </v>
      </c>
      <c r="M1063" s="22" t="str">
        <f>LEFT(JV!F1072&amp;"      ",6)</f>
        <v xml:space="preserve">01    </v>
      </c>
      <c r="N1063" s="22" t="str">
        <f>LEFT(JV!M1072&amp;"        ",8)&amp;LEFT(JV!N1072&amp;"    ",4)&amp;LEFT(JV!O1072&amp;"    ",4)&amp;LEFT(JV!P1072&amp;" ",1)&amp;LEFT(JV!Q1072&amp;"        ",8)&amp;LEFT(JV!R1072&amp;" ",1)</f>
        <v xml:space="preserve">                          </v>
      </c>
    </row>
    <row r="1064" spans="1:14" x14ac:dyDescent="0.2">
      <c r="A1064" s="22" t="s">
        <v>1128</v>
      </c>
      <c r="B1064" s="22" t="str">
        <f>LEFT(JV!$C$4&amp;"        ",8)&amp;"        "&amp;2</f>
        <v>AUPLOAD         2</v>
      </c>
      <c r="C1064" s="22" t="str">
        <f>LEFT((JV!$C$5&amp;" "),4)</f>
        <v>BD05</v>
      </c>
      <c r="D1064" s="22" t="str">
        <f>LEFT((JV!J1073&amp;"        "),8)</f>
        <v xml:space="preserve">        </v>
      </c>
      <c r="E1064" s="22" t="str">
        <f>RIGHT("000000000000"&amp;(ROUND((JV!G1073+JV!H1073),2)*100),12)</f>
        <v>000000000000</v>
      </c>
      <c r="F1064" s="22" t="str">
        <f>LEFT(JV!I1073&amp;"                                   ",35)</f>
        <v xml:space="preserve">0                                  </v>
      </c>
      <c r="G1064" s="22" t="str">
        <f>IF((JV!G1073&gt;0),"-",IF((JV!H1073&gt;0),"+"," "))&amp;LEFT(JV!$F$5&amp;"  ",2)&amp;JV!$F$6&amp;"      "</f>
        <v xml:space="preserve">   Q      </v>
      </c>
      <c r="H1064" s="22" t="str">
        <f>LEFT(JV!A1073&amp;"      ",6)</f>
        <v xml:space="preserve">      </v>
      </c>
      <c r="I1064" s="22" t="str">
        <f>LEFT(JV!B1073&amp;"      ",6)</f>
        <v xml:space="preserve">      </v>
      </c>
      <c r="J1064" s="22" t="str">
        <f>LEFT(JV!C1073&amp;"      ",6)</f>
        <v xml:space="preserve">      </v>
      </c>
      <c r="K1064" s="22" t="str">
        <f>LEFT(JV!D1073&amp;"      ",6)</f>
        <v xml:space="preserve">      </v>
      </c>
      <c r="L1064" s="22" t="str">
        <f>LEFT(JV!E1073&amp;"      ",6)</f>
        <v xml:space="preserve">      </v>
      </c>
      <c r="M1064" s="22" t="str">
        <f>LEFT(JV!F1073&amp;"      ",6)</f>
        <v xml:space="preserve">01    </v>
      </c>
      <c r="N1064" s="22" t="str">
        <f>LEFT(JV!M1073&amp;"        ",8)&amp;LEFT(JV!N1073&amp;"    ",4)&amp;LEFT(JV!O1073&amp;"    ",4)&amp;LEFT(JV!P1073&amp;" ",1)&amp;LEFT(JV!Q1073&amp;"        ",8)&amp;LEFT(JV!R1073&amp;" ",1)</f>
        <v xml:space="preserve">                          </v>
      </c>
    </row>
    <row r="1065" spans="1:14" x14ac:dyDescent="0.2">
      <c r="A1065" s="22" t="s">
        <v>1129</v>
      </c>
      <c r="B1065" s="22" t="str">
        <f>LEFT(JV!$C$4&amp;"        ",8)&amp;"        "&amp;2</f>
        <v>AUPLOAD         2</v>
      </c>
      <c r="C1065" s="22" t="str">
        <f>LEFT((JV!$C$5&amp;" "),4)</f>
        <v>BD05</v>
      </c>
      <c r="D1065" s="22" t="str">
        <f>LEFT((JV!J1074&amp;"        "),8)</f>
        <v xml:space="preserve">        </v>
      </c>
      <c r="E1065" s="22" t="str">
        <f>RIGHT("000000000000"&amp;(ROUND((JV!G1074+JV!H1074),2)*100),12)</f>
        <v>000000000000</v>
      </c>
      <c r="F1065" s="22" t="str">
        <f>LEFT(JV!I1074&amp;"                                   ",35)</f>
        <v xml:space="preserve">0                                  </v>
      </c>
      <c r="G1065" s="22" t="str">
        <f>IF((JV!G1074&gt;0),"-",IF((JV!H1074&gt;0),"+"," "))&amp;LEFT(JV!$F$5&amp;"  ",2)&amp;JV!$F$6&amp;"      "</f>
        <v xml:space="preserve">   Q      </v>
      </c>
      <c r="H1065" s="22" t="str">
        <f>LEFT(JV!A1074&amp;"      ",6)</f>
        <v xml:space="preserve">      </v>
      </c>
      <c r="I1065" s="22" t="str">
        <f>LEFT(JV!B1074&amp;"      ",6)</f>
        <v xml:space="preserve">      </v>
      </c>
      <c r="J1065" s="22" t="str">
        <f>LEFT(JV!C1074&amp;"      ",6)</f>
        <v xml:space="preserve">      </v>
      </c>
      <c r="K1065" s="22" t="str">
        <f>LEFT(JV!D1074&amp;"      ",6)</f>
        <v xml:space="preserve">      </v>
      </c>
      <c r="L1065" s="22" t="str">
        <f>LEFT(JV!E1074&amp;"      ",6)</f>
        <v xml:space="preserve">      </v>
      </c>
      <c r="M1065" s="22" t="str">
        <f>LEFT(JV!F1074&amp;"      ",6)</f>
        <v xml:space="preserve">01    </v>
      </c>
      <c r="N1065" s="22" t="str">
        <f>LEFT(JV!M1074&amp;"        ",8)&amp;LEFT(JV!N1074&amp;"    ",4)&amp;LEFT(JV!O1074&amp;"    ",4)&amp;LEFT(JV!P1074&amp;" ",1)&amp;LEFT(JV!Q1074&amp;"        ",8)&amp;LEFT(JV!R1074&amp;" ",1)</f>
        <v xml:space="preserve">                          </v>
      </c>
    </row>
    <row r="1066" spans="1:14" x14ac:dyDescent="0.2">
      <c r="A1066" s="22" t="s">
        <v>1130</v>
      </c>
      <c r="B1066" s="22" t="str">
        <f>LEFT(JV!$C$4&amp;"        ",8)&amp;"        "&amp;2</f>
        <v>AUPLOAD         2</v>
      </c>
      <c r="C1066" s="22" t="str">
        <f>LEFT((JV!$C$5&amp;" "),4)</f>
        <v>BD05</v>
      </c>
      <c r="D1066" s="22" t="str">
        <f>LEFT((JV!J1075&amp;"        "),8)</f>
        <v xml:space="preserve">        </v>
      </c>
      <c r="E1066" s="22" t="str">
        <f>RIGHT("000000000000"&amp;(ROUND((JV!G1075+JV!H1075),2)*100),12)</f>
        <v>000000000000</v>
      </c>
      <c r="F1066" s="22" t="str">
        <f>LEFT(JV!I1075&amp;"                                   ",35)</f>
        <v xml:space="preserve">0                                  </v>
      </c>
      <c r="G1066" s="22" t="str">
        <f>IF((JV!G1075&gt;0),"-",IF((JV!H1075&gt;0),"+"," "))&amp;LEFT(JV!$F$5&amp;"  ",2)&amp;JV!$F$6&amp;"      "</f>
        <v xml:space="preserve">   Q      </v>
      </c>
      <c r="H1066" s="22" t="str">
        <f>LEFT(JV!A1075&amp;"      ",6)</f>
        <v xml:space="preserve">      </v>
      </c>
      <c r="I1066" s="22" t="str">
        <f>LEFT(JV!B1075&amp;"      ",6)</f>
        <v xml:space="preserve">      </v>
      </c>
      <c r="J1066" s="22" t="str">
        <f>LEFT(JV!C1075&amp;"      ",6)</f>
        <v xml:space="preserve">      </v>
      </c>
      <c r="K1066" s="22" t="str">
        <f>LEFT(JV!D1075&amp;"      ",6)</f>
        <v xml:space="preserve">      </v>
      </c>
      <c r="L1066" s="22" t="str">
        <f>LEFT(JV!E1075&amp;"      ",6)</f>
        <v xml:space="preserve">      </v>
      </c>
      <c r="M1066" s="22" t="str">
        <f>LEFT(JV!F1075&amp;"      ",6)</f>
        <v xml:space="preserve">01    </v>
      </c>
      <c r="N1066" s="22" t="str">
        <f>LEFT(JV!M1075&amp;"        ",8)&amp;LEFT(JV!N1075&amp;"    ",4)&amp;LEFT(JV!O1075&amp;"    ",4)&amp;LEFT(JV!P1075&amp;" ",1)&amp;LEFT(JV!Q1075&amp;"        ",8)&amp;LEFT(JV!R1075&amp;" ",1)</f>
        <v xml:space="preserve">                          </v>
      </c>
    </row>
    <row r="1067" spans="1:14" x14ac:dyDescent="0.2">
      <c r="A1067" s="22" t="s">
        <v>1131</v>
      </c>
      <c r="B1067" s="22" t="str">
        <f>LEFT(JV!$C$4&amp;"        ",8)&amp;"        "&amp;2</f>
        <v>AUPLOAD         2</v>
      </c>
      <c r="C1067" s="22" t="str">
        <f>LEFT((JV!$C$5&amp;" "),4)</f>
        <v>BD05</v>
      </c>
      <c r="D1067" s="22" t="str">
        <f>LEFT((JV!J1076&amp;"        "),8)</f>
        <v xml:space="preserve">        </v>
      </c>
      <c r="E1067" s="22" t="str">
        <f>RIGHT("000000000000"&amp;(ROUND((JV!G1076+JV!H1076),2)*100),12)</f>
        <v>000000000000</v>
      </c>
      <c r="F1067" s="22" t="str">
        <f>LEFT(JV!I1076&amp;"                                   ",35)</f>
        <v xml:space="preserve">0                                  </v>
      </c>
      <c r="G1067" s="22" t="str">
        <f>IF((JV!G1076&gt;0),"-",IF((JV!H1076&gt;0),"+"," "))&amp;LEFT(JV!$F$5&amp;"  ",2)&amp;JV!$F$6&amp;"      "</f>
        <v xml:space="preserve">   Q      </v>
      </c>
      <c r="H1067" s="22" t="str">
        <f>LEFT(JV!A1076&amp;"      ",6)</f>
        <v xml:space="preserve">      </v>
      </c>
      <c r="I1067" s="22" t="str">
        <f>LEFT(JV!B1076&amp;"      ",6)</f>
        <v xml:space="preserve">      </v>
      </c>
      <c r="J1067" s="22" t="str">
        <f>LEFT(JV!C1076&amp;"      ",6)</f>
        <v xml:space="preserve">      </v>
      </c>
      <c r="K1067" s="22" t="str">
        <f>LEFT(JV!D1076&amp;"      ",6)</f>
        <v xml:space="preserve">      </v>
      </c>
      <c r="L1067" s="22" t="str">
        <f>LEFT(JV!E1076&amp;"      ",6)</f>
        <v xml:space="preserve">      </v>
      </c>
      <c r="M1067" s="22" t="str">
        <f>LEFT(JV!F1076&amp;"      ",6)</f>
        <v xml:space="preserve">01    </v>
      </c>
      <c r="N1067" s="22" t="str">
        <f>LEFT(JV!M1076&amp;"        ",8)&amp;LEFT(JV!N1076&amp;"    ",4)&amp;LEFT(JV!O1076&amp;"    ",4)&amp;LEFT(JV!P1076&amp;" ",1)&amp;LEFT(JV!Q1076&amp;"        ",8)&amp;LEFT(JV!R1076&amp;" ",1)</f>
        <v xml:space="preserve">                          </v>
      </c>
    </row>
    <row r="1068" spans="1:14" x14ac:dyDescent="0.2">
      <c r="A1068" s="22" t="s">
        <v>1132</v>
      </c>
      <c r="B1068" s="22" t="str">
        <f>LEFT(JV!$C$4&amp;"        ",8)&amp;"        "&amp;2</f>
        <v>AUPLOAD         2</v>
      </c>
      <c r="C1068" s="22" t="str">
        <f>LEFT((JV!$C$5&amp;" "),4)</f>
        <v>BD05</v>
      </c>
      <c r="D1068" s="22" t="str">
        <f>LEFT((JV!J1077&amp;"        "),8)</f>
        <v xml:space="preserve">        </v>
      </c>
      <c r="E1068" s="22" t="str">
        <f>RIGHT("000000000000"&amp;(ROUND((JV!G1077+JV!H1077),2)*100),12)</f>
        <v>000000000000</v>
      </c>
      <c r="F1068" s="22" t="str">
        <f>LEFT(JV!I1077&amp;"                                   ",35)</f>
        <v xml:space="preserve">0                                  </v>
      </c>
      <c r="G1068" s="22" t="str">
        <f>IF((JV!G1077&gt;0),"-",IF((JV!H1077&gt;0),"+"," "))&amp;LEFT(JV!$F$5&amp;"  ",2)&amp;JV!$F$6&amp;"      "</f>
        <v xml:space="preserve">   Q      </v>
      </c>
      <c r="H1068" s="22" t="str">
        <f>LEFT(JV!A1077&amp;"      ",6)</f>
        <v xml:space="preserve">      </v>
      </c>
      <c r="I1068" s="22" t="str">
        <f>LEFT(JV!B1077&amp;"      ",6)</f>
        <v xml:space="preserve">      </v>
      </c>
      <c r="J1068" s="22" t="str">
        <f>LEFT(JV!C1077&amp;"      ",6)</f>
        <v xml:space="preserve">      </v>
      </c>
      <c r="K1068" s="22" t="str">
        <f>LEFT(JV!D1077&amp;"      ",6)</f>
        <v xml:space="preserve">      </v>
      </c>
      <c r="L1068" s="22" t="str">
        <f>LEFT(JV!E1077&amp;"      ",6)</f>
        <v xml:space="preserve">      </v>
      </c>
      <c r="M1068" s="22" t="str">
        <f>LEFT(JV!F1077&amp;"      ",6)</f>
        <v xml:space="preserve">01    </v>
      </c>
      <c r="N1068" s="22" t="str">
        <f>LEFT(JV!M1077&amp;"        ",8)&amp;LEFT(JV!N1077&amp;"    ",4)&amp;LEFT(JV!O1077&amp;"    ",4)&amp;LEFT(JV!P1077&amp;" ",1)&amp;LEFT(JV!Q1077&amp;"        ",8)&amp;LEFT(JV!R1077&amp;" ",1)</f>
        <v xml:space="preserve">                          </v>
      </c>
    </row>
    <row r="1069" spans="1:14" x14ac:dyDescent="0.2">
      <c r="A1069" s="22" t="s">
        <v>1133</v>
      </c>
      <c r="B1069" s="22" t="str">
        <f>LEFT(JV!$C$4&amp;"        ",8)&amp;"        "&amp;2</f>
        <v>AUPLOAD         2</v>
      </c>
      <c r="C1069" s="22" t="str">
        <f>LEFT((JV!$C$5&amp;" "),4)</f>
        <v>BD05</v>
      </c>
      <c r="D1069" s="22" t="str">
        <f>LEFT((JV!J1078&amp;"        "),8)</f>
        <v xml:space="preserve">        </v>
      </c>
      <c r="E1069" s="22" t="str">
        <f>RIGHT("000000000000"&amp;(ROUND((JV!G1078+JV!H1078),2)*100),12)</f>
        <v>000000000000</v>
      </c>
      <c r="F1069" s="22" t="str">
        <f>LEFT(JV!I1078&amp;"                                   ",35)</f>
        <v xml:space="preserve">0                                  </v>
      </c>
      <c r="G1069" s="22" t="str">
        <f>IF((JV!G1078&gt;0),"-",IF((JV!H1078&gt;0),"+"," "))&amp;LEFT(JV!$F$5&amp;"  ",2)&amp;JV!$F$6&amp;"      "</f>
        <v xml:space="preserve">   Q      </v>
      </c>
      <c r="H1069" s="22" t="str">
        <f>LEFT(JV!A1078&amp;"      ",6)</f>
        <v xml:space="preserve">      </v>
      </c>
      <c r="I1069" s="22" t="str">
        <f>LEFT(JV!B1078&amp;"      ",6)</f>
        <v xml:space="preserve">      </v>
      </c>
      <c r="J1069" s="22" t="str">
        <f>LEFT(JV!C1078&amp;"      ",6)</f>
        <v xml:space="preserve">      </v>
      </c>
      <c r="K1069" s="22" t="str">
        <f>LEFT(JV!D1078&amp;"      ",6)</f>
        <v xml:space="preserve">      </v>
      </c>
      <c r="L1069" s="22" t="str">
        <f>LEFT(JV!E1078&amp;"      ",6)</f>
        <v xml:space="preserve">      </v>
      </c>
      <c r="M1069" s="22" t="str">
        <f>LEFT(JV!F1078&amp;"      ",6)</f>
        <v xml:space="preserve">01    </v>
      </c>
      <c r="N1069" s="22" t="str">
        <f>LEFT(JV!M1078&amp;"        ",8)&amp;LEFT(JV!N1078&amp;"    ",4)&amp;LEFT(JV!O1078&amp;"    ",4)&amp;LEFT(JV!P1078&amp;" ",1)&amp;LEFT(JV!Q1078&amp;"        ",8)&amp;LEFT(JV!R1078&amp;" ",1)</f>
        <v xml:space="preserve">                          </v>
      </c>
    </row>
    <row r="1070" spans="1:14" x14ac:dyDescent="0.2">
      <c r="A1070" s="22" t="s">
        <v>1134</v>
      </c>
      <c r="B1070" s="22" t="str">
        <f>LEFT(JV!$C$4&amp;"        ",8)&amp;"        "&amp;2</f>
        <v>AUPLOAD         2</v>
      </c>
      <c r="C1070" s="22" t="str">
        <f>LEFT((JV!$C$5&amp;" "),4)</f>
        <v>BD05</v>
      </c>
      <c r="D1070" s="22" t="str">
        <f>LEFT((JV!J1079&amp;"        "),8)</f>
        <v xml:space="preserve">        </v>
      </c>
      <c r="E1070" s="22" t="str">
        <f>RIGHT("000000000000"&amp;(ROUND((JV!G1079+JV!H1079),2)*100),12)</f>
        <v>000000000000</v>
      </c>
      <c r="F1070" s="22" t="str">
        <f>LEFT(JV!I1079&amp;"                                   ",35)</f>
        <v xml:space="preserve">0                                  </v>
      </c>
      <c r="G1070" s="22" t="str">
        <f>IF((JV!G1079&gt;0),"-",IF((JV!H1079&gt;0),"+"," "))&amp;LEFT(JV!$F$5&amp;"  ",2)&amp;JV!$F$6&amp;"      "</f>
        <v xml:space="preserve">   Q      </v>
      </c>
      <c r="H1070" s="22" t="str">
        <f>LEFT(JV!A1079&amp;"      ",6)</f>
        <v xml:space="preserve">      </v>
      </c>
      <c r="I1070" s="22" t="str">
        <f>LEFT(JV!B1079&amp;"      ",6)</f>
        <v xml:space="preserve">      </v>
      </c>
      <c r="J1070" s="22" t="str">
        <f>LEFT(JV!C1079&amp;"      ",6)</f>
        <v xml:space="preserve">      </v>
      </c>
      <c r="K1070" s="22" t="str">
        <f>LEFT(JV!D1079&amp;"      ",6)</f>
        <v xml:space="preserve">      </v>
      </c>
      <c r="L1070" s="22" t="str">
        <f>LEFT(JV!E1079&amp;"      ",6)</f>
        <v xml:space="preserve">      </v>
      </c>
      <c r="M1070" s="22" t="str">
        <f>LEFT(JV!F1079&amp;"      ",6)</f>
        <v xml:space="preserve">01    </v>
      </c>
      <c r="N1070" s="22" t="str">
        <f>LEFT(JV!M1079&amp;"        ",8)&amp;LEFT(JV!N1079&amp;"    ",4)&amp;LEFT(JV!O1079&amp;"    ",4)&amp;LEFT(JV!P1079&amp;" ",1)&amp;LEFT(JV!Q1079&amp;"        ",8)&amp;LEFT(JV!R1079&amp;" ",1)</f>
        <v xml:space="preserve">                          </v>
      </c>
    </row>
    <row r="1071" spans="1:14" x14ac:dyDescent="0.2">
      <c r="A1071" s="22" t="s">
        <v>1135</v>
      </c>
      <c r="B1071" s="22" t="str">
        <f>LEFT(JV!$C$4&amp;"        ",8)&amp;"        "&amp;2</f>
        <v>AUPLOAD         2</v>
      </c>
      <c r="C1071" s="22" t="str">
        <f>LEFT((JV!$C$5&amp;" "),4)</f>
        <v>BD05</v>
      </c>
      <c r="D1071" s="22" t="str">
        <f>LEFT((JV!J1080&amp;"        "),8)</f>
        <v xml:space="preserve">        </v>
      </c>
      <c r="E1071" s="22" t="str">
        <f>RIGHT("000000000000"&amp;(ROUND((JV!G1080+JV!H1080),2)*100),12)</f>
        <v>000000000000</v>
      </c>
      <c r="F1071" s="22" t="str">
        <f>LEFT(JV!I1080&amp;"                                   ",35)</f>
        <v xml:space="preserve">0                                  </v>
      </c>
      <c r="G1071" s="22" t="str">
        <f>IF((JV!G1080&gt;0),"-",IF((JV!H1080&gt;0),"+"," "))&amp;LEFT(JV!$F$5&amp;"  ",2)&amp;JV!$F$6&amp;"      "</f>
        <v xml:space="preserve">   Q      </v>
      </c>
      <c r="H1071" s="22" t="str">
        <f>LEFT(JV!A1080&amp;"      ",6)</f>
        <v xml:space="preserve">      </v>
      </c>
      <c r="I1071" s="22" t="str">
        <f>LEFT(JV!B1080&amp;"      ",6)</f>
        <v xml:space="preserve">      </v>
      </c>
      <c r="J1071" s="22" t="str">
        <f>LEFT(JV!C1080&amp;"      ",6)</f>
        <v xml:space="preserve">      </v>
      </c>
      <c r="K1071" s="22" t="str">
        <f>LEFT(JV!D1080&amp;"      ",6)</f>
        <v xml:space="preserve">      </v>
      </c>
      <c r="L1071" s="22" t="str">
        <f>LEFT(JV!E1080&amp;"      ",6)</f>
        <v xml:space="preserve">      </v>
      </c>
      <c r="M1071" s="22" t="str">
        <f>LEFT(JV!F1080&amp;"      ",6)</f>
        <v xml:space="preserve">01    </v>
      </c>
      <c r="N1071" s="22" t="str">
        <f>LEFT(JV!M1080&amp;"        ",8)&amp;LEFT(JV!N1080&amp;"    ",4)&amp;LEFT(JV!O1080&amp;"    ",4)&amp;LEFT(JV!P1080&amp;" ",1)&amp;LEFT(JV!Q1080&amp;"        ",8)&amp;LEFT(JV!R1080&amp;" ",1)</f>
        <v xml:space="preserve">                          </v>
      </c>
    </row>
    <row r="1072" spans="1:14" x14ac:dyDescent="0.2">
      <c r="A1072" s="22" t="s">
        <v>1136</v>
      </c>
      <c r="B1072" s="22" t="str">
        <f>LEFT(JV!$C$4&amp;"        ",8)&amp;"        "&amp;2</f>
        <v>AUPLOAD         2</v>
      </c>
      <c r="C1072" s="22" t="str">
        <f>LEFT((JV!$C$5&amp;" "),4)</f>
        <v>BD05</v>
      </c>
      <c r="D1072" s="22" t="str">
        <f>LEFT((JV!J1081&amp;"        "),8)</f>
        <v xml:space="preserve">        </v>
      </c>
      <c r="E1072" s="22" t="str">
        <f>RIGHT("000000000000"&amp;(ROUND((JV!G1081+JV!H1081),2)*100),12)</f>
        <v>000000000000</v>
      </c>
      <c r="F1072" s="22" t="str">
        <f>LEFT(JV!I1081&amp;"                                   ",35)</f>
        <v xml:space="preserve">0                                  </v>
      </c>
      <c r="G1072" s="22" t="str">
        <f>IF((JV!G1081&gt;0),"-",IF((JV!H1081&gt;0),"+"," "))&amp;LEFT(JV!$F$5&amp;"  ",2)&amp;JV!$F$6&amp;"      "</f>
        <v xml:space="preserve">   Q      </v>
      </c>
      <c r="H1072" s="22" t="str">
        <f>LEFT(JV!A1081&amp;"      ",6)</f>
        <v xml:space="preserve">      </v>
      </c>
      <c r="I1072" s="22" t="str">
        <f>LEFT(JV!B1081&amp;"      ",6)</f>
        <v xml:space="preserve">      </v>
      </c>
      <c r="J1072" s="22" t="str">
        <f>LEFT(JV!C1081&amp;"      ",6)</f>
        <v xml:space="preserve">      </v>
      </c>
      <c r="K1072" s="22" t="str">
        <f>LEFT(JV!D1081&amp;"      ",6)</f>
        <v xml:space="preserve">      </v>
      </c>
      <c r="L1072" s="22" t="str">
        <f>LEFT(JV!E1081&amp;"      ",6)</f>
        <v xml:space="preserve">      </v>
      </c>
      <c r="M1072" s="22" t="str">
        <f>LEFT(JV!F1081&amp;"      ",6)</f>
        <v xml:space="preserve">01    </v>
      </c>
      <c r="N1072" s="22" t="str">
        <f>LEFT(JV!M1081&amp;"        ",8)&amp;LEFT(JV!N1081&amp;"    ",4)&amp;LEFT(JV!O1081&amp;"    ",4)&amp;LEFT(JV!P1081&amp;" ",1)&amp;LEFT(JV!Q1081&amp;"        ",8)&amp;LEFT(JV!R1081&amp;" ",1)</f>
        <v xml:space="preserve">                          </v>
      </c>
    </row>
    <row r="1073" spans="1:14" x14ac:dyDescent="0.2">
      <c r="A1073" s="22" t="s">
        <v>1137</v>
      </c>
      <c r="B1073" s="22" t="str">
        <f>LEFT(JV!$C$4&amp;"        ",8)&amp;"        "&amp;2</f>
        <v>AUPLOAD         2</v>
      </c>
      <c r="C1073" s="22" t="str">
        <f>LEFT((JV!$C$5&amp;" "),4)</f>
        <v>BD05</v>
      </c>
      <c r="D1073" s="22" t="str">
        <f>LEFT((JV!J1082&amp;"        "),8)</f>
        <v xml:space="preserve">        </v>
      </c>
      <c r="E1073" s="22" t="str">
        <f>RIGHT("000000000000"&amp;(ROUND((JV!G1082+JV!H1082),2)*100),12)</f>
        <v>000000000000</v>
      </c>
      <c r="F1073" s="22" t="str">
        <f>LEFT(JV!I1082&amp;"                                   ",35)</f>
        <v xml:space="preserve">0                                  </v>
      </c>
      <c r="G1073" s="22" t="str">
        <f>IF((JV!G1082&gt;0),"-",IF((JV!H1082&gt;0),"+"," "))&amp;LEFT(JV!$F$5&amp;"  ",2)&amp;JV!$F$6&amp;"      "</f>
        <v xml:space="preserve">   Q      </v>
      </c>
      <c r="H1073" s="22" t="str">
        <f>LEFT(JV!A1082&amp;"      ",6)</f>
        <v xml:space="preserve">      </v>
      </c>
      <c r="I1073" s="22" t="str">
        <f>LEFT(JV!B1082&amp;"      ",6)</f>
        <v xml:space="preserve">      </v>
      </c>
      <c r="J1073" s="22" t="str">
        <f>LEFT(JV!C1082&amp;"      ",6)</f>
        <v xml:space="preserve">      </v>
      </c>
      <c r="K1073" s="22" t="str">
        <f>LEFT(JV!D1082&amp;"      ",6)</f>
        <v xml:space="preserve">      </v>
      </c>
      <c r="L1073" s="22" t="str">
        <f>LEFT(JV!E1082&amp;"      ",6)</f>
        <v xml:space="preserve">      </v>
      </c>
      <c r="M1073" s="22" t="str">
        <f>LEFT(JV!F1082&amp;"      ",6)</f>
        <v xml:space="preserve">01    </v>
      </c>
      <c r="N1073" s="22" t="str">
        <f>LEFT(JV!M1082&amp;"        ",8)&amp;LEFT(JV!N1082&amp;"    ",4)&amp;LEFT(JV!O1082&amp;"    ",4)&amp;LEFT(JV!P1082&amp;" ",1)&amp;LEFT(JV!Q1082&amp;"        ",8)&amp;LEFT(JV!R1082&amp;" ",1)</f>
        <v xml:space="preserve">                          </v>
      </c>
    </row>
    <row r="1074" spans="1:14" x14ac:dyDescent="0.2">
      <c r="A1074" s="22" t="s">
        <v>1138</v>
      </c>
      <c r="B1074" s="22" t="str">
        <f>LEFT(JV!$C$4&amp;"        ",8)&amp;"        "&amp;2</f>
        <v>AUPLOAD         2</v>
      </c>
      <c r="C1074" s="22" t="str">
        <f>LEFT((JV!$C$5&amp;" "),4)</f>
        <v>BD05</v>
      </c>
      <c r="D1074" s="22" t="str">
        <f>LEFT((JV!J1083&amp;"        "),8)</f>
        <v xml:space="preserve">        </v>
      </c>
      <c r="E1074" s="22" t="str">
        <f>RIGHT("000000000000"&amp;(ROUND((JV!G1083+JV!H1083),2)*100),12)</f>
        <v>000000000000</v>
      </c>
      <c r="F1074" s="22" t="str">
        <f>LEFT(JV!I1083&amp;"                                   ",35)</f>
        <v xml:space="preserve">0                                  </v>
      </c>
      <c r="G1074" s="22" t="str">
        <f>IF((JV!G1083&gt;0),"-",IF((JV!H1083&gt;0),"+"," "))&amp;LEFT(JV!$F$5&amp;"  ",2)&amp;JV!$F$6&amp;"      "</f>
        <v xml:space="preserve">   Q      </v>
      </c>
      <c r="H1074" s="22" t="str">
        <f>LEFT(JV!A1083&amp;"      ",6)</f>
        <v xml:space="preserve">      </v>
      </c>
      <c r="I1074" s="22" t="str">
        <f>LEFT(JV!B1083&amp;"      ",6)</f>
        <v xml:space="preserve">      </v>
      </c>
      <c r="J1074" s="22" t="str">
        <f>LEFT(JV!C1083&amp;"      ",6)</f>
        <v xml:space="preserve">      </v>
      </c>
      <c r="K1074" s="22" t="str">
        <f>LEFT(JV!D1083&amp;"      ",6)</f>
        <v xml:space="preserve">      </v>
      </c>
      <c r="L1074" s="22" t="str">
        <f>LEFT(JV!E1083&amp;"      ",6)</f>
        <v xml:space="preserve">      </v>
      </c>
      <c r="M1074" s="22" t="str">
        <f>LEFT(JV!F1083&amp;"      ",6)</f>
        <v xml:space="preserve">01    </v>
      </c>
      <c r="N1074" s="22" t="str">
        <f>LEFT(JV!M1083&amp;"        ",8)&amp;LEFT(JV!N1083&amp;"    ",4)&amp;LEFT(JV!O1083&amp;"    ",4)&amp;LEFT(JV!P1083&amp;" ",1)&amp;LEFT(JV!Q1083&amp;"        ",8)&amp;LEFT(JV!R1083&amp;" ",1)</f>
        <v xml:space="preserve">                          </v>
      </c>
    </row>
    <row r="1075" spans="1:14" x14ac:dyDescent="0.2">
      <c r="A1075" s="22" t="s">
        <v>1139</v>
      </c>
      <c r="B1075" s="22" t="str">
        <f>LEFT(JV!$C$4&amp;"        ",8)&amp;"        "&amp;2</f>
        <v>AUPLOAD         2</v>
      </c>
      <c r="C1075" s="22" t="str">
        <f>LEFT((JV!$C$5&amp;" "),4)</f>
        <v>BD05</v>
      </c>
      <c r="D1075" s="22" t="str">
        <f>LEFT((JV!J1084&amp;"        "),8)</f>
        <v xml:space="preserve">        </v>
      </c>
      <c r="E1075" s="22" t="str">
        <f>RIGHT("000000000000"&amp;(ROUND((JV!G1084+JV!H1084),2)*100),12)</f>
        <v>000000000000</v>
      </c>
      <c r="F1075" s="22" t="str">
        <f>LEFT(JV!I1084&amp;"                                   ",35)</f>
        <v xml:space="preserve">0                                  </v>
      </c>
      <c r="G1075" s="22" t="str">
        <f>IF((JV!G1084&gt;0),"-",IF((JV!H1084&gt;0),"+"," "))&amp;LEFT(JV!$F$5&amp;"  ",2)&amp;JV!$F$6&amp;"      "</f>
        <v xml:space="preserve">   Q      </v>
      </c>
      <c r="H1075" s="22" t="str">
        <f>LEFT(JV!A1084&amp;"      ",6)</f>
        <v xml:space="preserve">      </v>
      </c>
      <c r="I1075" s="22" t="str">
        <f>LEFT(JV!B1084&amp;"      ",6)</f>
        <v xml:space="preserve">      </v>
      </c>
      <c r="J1075" s="22" t="str">
        <f>LEFT(JV!C1084&amp;"      ",6)</f>
        <v xml:space="preserve">      </v>
      </c>
      <c r="K1075" s="22" t="str">
        <f>LEFT(JV!D1084&amp;"      ",6)</f>
        <v xml:space="preserve">      </v>
      </c>
      <c r="L1075" s="22" t="str">
        <f>LEFT(JV!E1084&amp;"      ",6)</f>
        <v xml:space="preserve">      </v>
      </c>
      <c r="M1075" s="22" t="str">
        <f>LEFT(JV!F1084&amp;"      ",6)</f>
        <v xml:space="preserve">01    </v>
      </c>
      <c r="N1075" s="22" t="str">
        <f>LEFT(JV!M1084&amp;"        ",8)&amp;LEFT(JV!N1084&amp;"    ",4)&amp;LEFT(JV!O1084&amp;"    ",4)&amp;LEFT(JV!P1084&amp;" ",1)&amp;LEFT(JV!Q1084&amp;"        ",8)&amp;LEFT(JV!R1084&amp;" ",1)</f>
        <v xml:space="preserve">                          </v>
      </c>
    </row>
    <row r="1076" spans="1:14" x14ac:dyDescent="0.2">
      <c r="A1076" s="22" t="s">
        <v>1140</v>
      </c>
      <c r="B1076" s="22" t="str">
        <f>LEFT(JV!$C$4&amp;"        ",8)&amp;"        "&amp;2</f>
        <v>AUPLOAD         2</v>
      </c>
      <c r="C1076" s="22" t="str">
        <f>LEFT((JV!$C$5&amp;" "),4)</f>
        <v>BD05</v>
      </c>
      <c r="D1076" s="22" t="str">
        <f>LEFT((JV!J1085&amp;"        "),8)</f>
        <v xml:space="preserve">        </v>
      </c>
      <c r="E1076" s="22" t="str">
        <f>RIGHT("000000000000"&amp;(ROUND((JV!G1085+JV!H1085),2)*100),12)</f>
        <v>000000000000</v>
      </c>
      <c r="F1076" s="22" t="str">
        <f>LEFT(JV!I1085&amp;"                                   ",35)</f>
        <v xml:space="preserve">0                                  </v>
      </c>
      <c r="G1076" s="22" t="str">
        <f>IF((JV!G1085&gt;0),"-",IF((JV!H1085&gt;0),"+"," "))&amp;LEFT(JV!$F$5&amp;"  ",2)&amp;JV!$F$6&amp;"      "</f>
        <v xml:space="preserve">   Q      </v>
      </c>
      <c r="H1076" s="22" t="str">
        <f>LEFT(JV!A1085&amp;"      ",6)</f>
        <v xml:space="preserve">      </v>
      </c>
      <c r="I1076" s="22" t="str">
        <f>LEFT(JV!B1085&amp;"      ",6)</f>
        <v xml:space="preserve">      </v>
      </c>
      <c r="J1076" s="22" t="str">
        <f>LEFT(JV!C1085&amp;"      ",6)</f>
        <v xml:space="preserve">      </v>
      </c>
      <c r="K1076" s="22" t="str">
        <f>LEFT(JV!D1085&amp;"      ",6)</f>
        <v xml:space="preserve">      </v>
      </c>
      <c r="L1076" s="22" t="str">
        <f>LEFT(JV!E1085&amp;"      ",6)</f>
        <v xml:space="preserve">      </v>
      </c>
      <c r="M1076" s="22" t="str">
        <f>LEFT(JV!F1085&amp;"      ",6)</f>
        <v xml:space="preserve">01    </v>
      </c>
      <c r="N1076" s="22" t="str">
        <f>LEFT(JV!M1085&amp;"        ",8)&amp;LEFT(JV!N1085&amp;"    ",4)&amp;LEFT(JV!O1085&amp;"    ",4)&amp;LEFT(JV!P1085&amp;" ",1)&amp;LEFT(JV!Q1085&amp;"        ",8)&amp;LEFT(JV!R1085&amp;" ",1)</f>
        <v xml:space="preserve">                          </v>
      </c>
    </row>
    <row r="1077" spans="1:14" x14ac:dyDescent="0.2">
      <c r="A1077" s="22" t="s">
        <v>1141</v>
      </c>
      <c r="B1077" s="22" t="str">
        <f>LEFT(JV!$C$4&amp;"        ",8)&amp;"        "&amp;2</f>
        <v>AUPLOAD         2</v>
      </c>
      <c r="C1077" s="22" t="str">
        <f>LEFT((JV!$C$5&amp;" "),4)</f>
        <v>BD05</v>
      </c>
      <c r="D1077" s="22" t="str">
        <f>LEFT((JV!J1086&amp;"        "),8)</f>
        <v xml:space="preserve">        </v>
      </c>
      <c r="E1077" s="22" t="str">
        <f>RIGHT("000000000000"&amp;(ROUND((JV!G1086+JV!H1086),2)*100),12)</f>
        <v>000000000000</v>
      </c>
      <c r="F1077" s="22" t="str">
        <f>LEFT(JV!I1086&amp;"                                   ",35)</f>
        <v xml:space="preserve">0                                  </v>
      </c>
      <c r="G1077" s="22" t="str">
        <f>IF((JV!G1086&gt;0),"-",IF((JV!H1086&gt;0),"+"," "))&amp;LEFT(JV!$F$5&amp;"  ",2)&amp;JV!$F$6&amp;"      "</f>
        <v xml:space="preserve">   Q      </v>
      </c>
      <c r="H1077" s="22" t="str">
        <f>LEFT(JV!A1086&amp;"      ",6)</f>
        <v xml:space="preserve">      </v>
      </c>
      <c r="I1077" s="22" t="str">
        <f>LEFT(JV!B1086&amp;"      ",6)</f>
        <v xml:space="preserve">      </v>
      </c>
      <c r="J1077" s="22" t="str">
        <f>LEFT(JV!C1086&amp;"      ",6)</f>
        <v xml:space="preserve">      </v>
      </c>
      <c r="K1077" s="22" t="str">
        <f>LEFT(JV!D1086&amp;"      ",6)</f>
        <v xml:space="preserve">      </v>
      </c>
      <c r="L1077" s="22" t="str">
        <f>LEFT(JV!E1086&amp;"      ",6)</f>
        <v xml:space="preserve">      </v>
      </c>
      <c r="M1077" s="22" t="str">
        <f>LEFT(JV!F1086&amp;"      ",6)</f>
        <v xml:space="preserve">01    </v>
      </c>
      <c r="N1077" s="22" t="str">
        <f>LEFT(JV!M1086&amp;"        ",8)&amp;LEFT(JV!N1086&amp;"    ",4)&amp;LEFT(JV!O1086&amp;"    ",4)&amp;LEFT(JV!P1086&amp;" ",1)&amp;LEFT(JV!Q1086&amp;"        ",8)&amp;LEFT(JV!R1086&amp;" ",1)</f>
        <v xml:space="preserve">                          </v>
      </c>
    </row>
    <row r="1078" spans="1:14" x14ac:dyDescent="0.2">
      <c r="A1078" s="22" t="s">
        <v>1142</v>
      </c>
      <c r="B1078" s="22" t="str">
        <f>LEFT(JV!$C$4&amp;"        ",8)&amp;"        "&amp;2</f>
        <v>AUPLOAD         2</v>
      </c>
      <c r="C1078" s="22" t="str">
        <f>LEFT((JV!$C$5&amp;" "),4)</f>
        <v>BD05</v>
      </c>
      <c r="D1078" s="22" t="str">
        <f>LEFT((JV!J1087&amp;"        "),8)</f>
        <v xml:space="preserve">        </v>
      </c>
      <c r="E1078" s="22" t="str">
        <f>RIGHT("000000000000"&amp;(ROUND((JV!G1087+JV!H1087),2)*100),12)</f>
        <v>000000000000</v>
      </c>
      <c r="F1078" s="22" t="str">
        <f>LEFT(JV!I1087&amp;"                                   ",35)</f>
        <v xml:space="preserve">0                                  </v>
      </c>
      <c r="G1078" s="22" t="str">
        <f>IF((JV!G1087&gt;0),"-",IF((JV!H1087&gt;0),"+"," "))&amp;LEFT(JV!$F$5&amp;"  ",2)&amp;JV!$F$6&amp;"      "</f>
        <v xml:space="preserve">   Q      </v>
      </c>
      <c r="H1078" s="22" t="str">
        <f>LEFT(JV!A1087&amp;"      ",6)</f>
        <v xml:space="preserve">      </v>
      </c>
      <c r="I1078" s="22" t="str">
        <f>LEFT(JV!B1087&amp;"      ",6)</f>
        <v xml:space="preserve">      </v>
      </c>
      <c r="J1078" s="22" t="str">
        <f>LEFT(JV!C1087&amp;"      ",6)</f>
        <v xml:space="preserve">      </v>
      </c>
      <c r="K1078" s="22" t="str">
        <f>LEFT(JV!D1087&amp;"      ",6)</f>
        <v xml:space="preserve">      </v>
      </c>
      <c r="L1078" s="22" t="str">
        <f>LEFT(JV!E1087&amp;"      ",6)</f>
        <v xml:space="preserve">      </v>
      </c>
      <c r="M1078" s="22" t="str">
        <f>LEFT(JV!F1087&amp;"      ",6)</f>
        <v xml:space="preserve">01    </v>
      </c>
      <c r="N1078" s="22" t="str">
        <f>LEFT(JV!M1087&amp;"        ",8)&amp;LEFT(JV!N1087&amp;"    ",4)&amp;LEFT(JV!O1087&amp;"    ",4)&amp;LEFT(JV!P1087&amp;" ",1)&amp;LEFT(JV!Q1087&amp;"        ",8)&amp;LEFT(JV!R1087&amp;" ",1)</f>
        <v xml:space="preserve">                          </v>
      </c>
    </row>
    <row r="1079" spans="1:14" x14ac:dyDescent="0.2">
      <c r="A1079" s="22" t="s">
        <v>1143</v>
      </c>
      <c r="B1079" s="22" t="str">
        <f>LEFT(JV!$C$4&amp;"        ",8)&amp;"        "&amp;2</f>
        <v>AUPLOAD         2</v>
      </c>
      <c r="C1079" s="22" t="str">
        <f>LEFT((JV!$C$5&amp;" "),4)</f>
        <v>BD05</v>
      </c>
      <c r="D1079" s="22" t="str">
        <f>LEFT((JV!J1088&amp;"        "),8)</f>
        <v xml:space="preserve">        </v>
      </c>
      <c r="E1079" s="22" t="str">
        <f>RIGHT("000000000000"&amp;(ROUND((JV!G1088+JV!H1088),2)*100),12)</f>
        <v>000000000000</v>
      </c>
      <c r="F1079" s="22" t="str">
        <f>LEFT(JV!I1088&amp;"                                   ",35)</f>
        <v xml:space="preserve">0                                  </v>
      </c>
      <c r="G1079" s="22" t="str">
        <f>IF((JV!G1088&gt;0),"-",IF((JV!H1088&gt;0),"+"," "))&amp;LEFT(JV!$F$5&amp;"  ",2)&amp;JV!$F$6&amp;"      "</f>
        <v xml:space="preserve">   Q      </v>
      </c>
      <c r="H1079" s="22" t="str">
        <f>LEFT(JV!A1088&amp;"      ",6)</f>
        <v xml:space="preserve">      </v>
      </c>
      <c r="I1079" s="22" t="str">
        <f>LEFT(JV!B1088&amp;"      ",6)</f>
        <v xml:space="preserve">      </v>
      </c>
      <c r="J1079" s="22" t="str">
        <f>LEFT(JV!C1088&amp;"      ",6)</f>
        <v xml:space="preserve">      </v>
      </c>
      <c r="K1079" s="22" t="str">
        <f>LEFT(JV!D1088&amp;"      ",6)</f>
        <v xml:space="preserve">      </v>
      </c>
      <c r="L1079" s="22" t="str">
        <f>LEFT(JV!E1088&amp;"      ",6)</f>
        <v xml:space="preserve">      </v>
      </c>
      <c r="M1079" s="22" t="str">
        <f>LEFT(JV!F1088&amp;"      ",6)</f>
        <v xml:space="preserve">01    </v>
      </c>
      <c r="N1079" s="22" t="str">
        <f>LEFT(JV!M1088&amp;"        ",8)&amp;LEFT(JV!N1088&amp;"    ",4)&amp;LEFT(JV!O1088&amp;"    ",4)&amp;LEFT(JV!P1088&amp;" ",1)&amp;LEFT(JV!Q1088&amp;"        ",8)&amp;LEFT(JV!R1088&amp;" ",1)</f>
        <v xml:space="preserve">                          </v>
      </c>
    </row>
    <row r="1080" spans="1:14" x14ac:dyDescent="0.2">
      <c r="A1080" s="22" t="s">
        <v>1144</v>
      </c>
      <c r="B1080" s="22" t="str">
        <f>LEFT(JV!$C$4&amp;"        ",8)&amp;"        "&amp;2</f>
        <v>AUPLOAD         2</v>
      </c>
      <c r="C1080" s="22" t="str">
        <f>LEFT((JV!$C$5&amp;" "),4)</f>
        <v>BD05</v>
      </c>
      <c r="D1080" s="22" t="str">
        <f>LEFT((JV!J1089&amp;"        "),8)</f>
        <v xml:space="preserve">        </v>
      </c>
      <c r="E1080" s="22" t="str">
        <f>RIGHT("000000000000"&amp;(ROUND((JV!G1089+JV!H1089),2)*100),12)</f>
        <v>000000000000</v>
      </c>
      <c r="F1080" s="22" t="str">
        <f>LEFT(JV!I1089&amp;"                                   ",35)</f>
        <v xml:space="preserve">0                                  </v>
      </c>
      <c r="G1080" s="22" t="str">
        <f>IF((JV!G1089&gt;0),"-",IF((JV!H1089&gt;0),"+"," "))&amp;LEFT(JV!$F$5&amp;"  ",2)&amp;JV!$F$6&amp;"      "</f>
        <v xml:space="preserve">   Q      </v>
      </c>
      <c r="H1080" s="22" t="str">
        <f>LEFT(JV!A1089&amp;"      ",6)</f>
        <v xml:space="preserve">      </v>
      </c>
      <c r="I1080" s="22" t="str">
        <f>LEFT(JV!B1089&amp;"      ",6)</f>
        <v xml:space="preserve">      </v>
      </c>
      <c r="J1080" s="22" t="str">
        <f>LEFT(JV!C1089&amp;"      ",6)</f>
        <v xml:space="preserve">      </v>
      </c>
      <c r="K1080" s="22" t="str">
        <f>LEFT(JV!D1089&amp;"      ",6)</f>
        <v xml:space="preserve">      </v>
      </c>
      <c r="L1080" s="22" t="str">
        <f>LEFT(JV!E1089&amp;"      ",6)</f>
        <v xml:space="preserve">      </v>
      </c>
      <c r="M1080" s="22" t="str">
        <f>LEFT(JV!F1089&amp;"      ",6)</f>
        <v xml:space="preserve">01    </v>
      </c>
      <c r="N1080" s="22" t="str">
        <f>LEFT(JV!M1089&amp;"        ",8)&amp;LEFT(JV!N1089&amp;"    ",4)&amp;LEFT(JV!O1089&amp;"    ",4)&amp;LEFT(JV!P1089&amp;" ",1)&amp;LEFT(JV!Q1089&amp;"        ",8)&amp;LEFT(JV!R1089&amp;" ",1)</f>
        <v xml:space="preserve">                          </v>
      </c>
    </row>
    <row r="1081" spans="1:14" x14ac:dyDescent="0.2">
      <c r="A1081" s="22" t="s">
        <v>1145</v>
      </c>
      <c r="B1081" s="22" t="str">
        <f>LEFT(JV!$C$4&amp;"        ",8)&amp;"        "&amp;2</f>
        <v>AUPLOAD         2</v>
      </c>
      <c r="C1081" s="22" t="str">
        <f>LEFT((JV!$C$5&amp;" "),4)</f>
        <v>BD05</v>
      </c>
      <c r="D1081" s="22" t="str">
        <f>LEFT((JV!J1090&amp;"        "),8)</f>
        <v xml:space="preserve">        </v>
      </c>
      <c r="E1081" s="22" t="str">
        <f>RIGHT("000000000000"&amp;(ROUND((JV!G1090+JV!H1090),2)*100),12)</f>
        <v>000000000000</v>
      </c>
      <c r="F1081" s="22" t="str">
        <f>LEFT(JV!I1090&amp;"                                   ",35)</f>
        <v xml:space="preserve">0                                  </v>
      </c>
      <c r="G1081" s="22" t="str">
        <f>IF((JV!G1090&gt;0),"-",IF((JV!H1090&gt;0),"+"," "))&amp;LEFT(JV!$F$5&amp;"  ",2)&amp;JV!$F$6&amp;"      "</f>
        <v xml:space="preserve">   Q      </v>
      </c>
      <c r="H1081" s="22" t="str">
        <f>LEFT(JV!A1090&amp;"      ",6)</f>
        <v xml:space="preserve">      </v>
      </c>
      <c r="I1081" s="22" t="str">
        <f>LEFT(JV!B1090&amp;"      ",6)</f>
        <v xml:space="preserve">      </v>
      </c>
      <c r="J1081" s="22" t="str">
        <f>LEFT(JV!C1090&amp;"      ",6)</f>
        <v xml:space="preserve">      </v>
      </c>
      <c r="K1081" s="22" t="str">
        <f>LEFT(JV!D1090&amp;"      ",6)</f>
        <v xml:space="preserve">      </v>
      </c>
      <c r="L1081" s="22" t="str">
        <f>LEFT(JV!E1090&amp;"      ",6)</f>
        <v xml:space="preserve">      </v>
      </c>
      <c r="M1081" s="22" t="str">
        <f>LEFT(JV!F1090&amp;"      ",6)</f>
        <v xml:space="preserve">01    </v>
      </c>
      <c r="N1081" s="22" t="str">
        <f>LEFT(JV!M1090&amp;"        ",8)&amp;LEFT(JV!N1090&amp;"    ",4)&amp;LEFT(JV!O1090&amp;"    ",4)&amp;LEFT(JV!P1090&amp;" ",1)&amp;LEFT(JV!Q1090&amp;"        ",8)&amp;LEFT(JV!R1090&amp;" ",1)</f>
        <v xml:space="preserve">                          </v>
      </c>
    </row>
    <row r="1082" spans="1:14" x14ac:dyDescent="0.2">
      <c r="A1082" s="22" t="s">
        <v>1146</v>
      </c>
      <c r="B1082" s="22" t="str">
        <f>LEFT(JV!$C$4&amp;"        ",8)&amp;"        "&amp;2</f>
        <v>AUPLOAD         2</v>
      </c>
      <c r="C1082" s="22" t="str">
        <f>LEFT((JV!$C$5&amp;" "),4)</f>
        <v>BD05</v>
      </c>
      <c r="D1082" s="22" t="str">
        <f>LEFT((JV!J1091&amp;"        "),8)</f>
        <v xml:space="preserve">        </v>
      </c>
      <c r="E1082" s="22" t="str">
        <f>RIGHT("000000000000"&amp;(ROUND((JV!G1091+JV!H1091),2)*100),12)</f>
        <v>000000000000</v>
      </c>
      <c r="F1082" s="22" t="str">
        <f>LEFT(JV!I1091&amp;"                                   ",35)</f>
        <v xml:space="preserve">0                                  </v>
      </c>
      <c r="G1082" s="22" t="str">
        <f>IF((JV!G1091&gt;0),"-",IF((JV!H1091&gt;0),"+"," "))&amp;LEFT(JV!$F$5&amp;"  ",2)&amp;JV!$F$6&amp;"      "</f>
        <v xml:space="preserve">   Q      </v>
      </c>
      <c r="H1082" s="22" t="str">
        <f>LEFT(JV!A1091&amp;"      ",6)</f>
        <v xml:space="preserve">      </v>
      </c>
      <c r="I1082" s="22" t="str">
        <f>LEFT(JV!B1091&amp;"      ",6)</f>
        <v xml:space="preserve">      </v>
      </c>
      <c r="J1082" s="22" t="str">
        <f>LEFT(JV!C1091&amp;"      ",6)</f>
        <v xml:space="preserve">      </v>
      </c>
      <c r="K1082" s="22" t="str">
        <f>LEFT(JV!D1091&amp;"      ",6)</f>
        <v xml:space="preserve">      </v>
      </c>
      <c r="L1082" s="22" t="str">
        <f>LEFT(JV!E1091&amp;"      ",6)</f>
        <v xml:space="preserve">      </v>
      </c>
      <c r="M1082" s="22" t="str">
        <f>LEFT(JV!F1091&amp;"      ",6)</f>
        <v xml:space="preserve">01    </v>
      </c>
      <c r="N1082" s="22" t="str">
        <f>LEFT(JV!M1091&amp;"        ",8)&amp;LEFT(JV!N1091&amp;"    ",4)&amp;LEFT(JV!O1091&amp;"    ",4)&amp;LEFT(JV!P1091&amp;" ",1)&amp;LEFT(JV!Q1091&amp;"        ",8)&amp;LEFT(JV!R1091&amp;" ",1)</f>
        <v xml:space="preserve">                          </v>
      </c>
    </row>
    <row r="1083" spans="1:14" x14ac:dyDescent="0.2">
      <c r="A1083" s="22" t="s">
        <v>1147</v>
      </c>
      <c r="B1083" s="22" t="str">
        <f>LEFT(JV!$C$4&amp;"        ",8)&amp;"        "&amp;2</f>
        <v>AUPLOAD         2</v>
      </c>
      <c r="C1083" s="22" t="str">
        <f>LEFT((JV!$C$5&amp;" "),4)</f>
        <v>BD05</v>
      </c>
      <c r="D1083" s="22" t="str">
        <f>LEFT((JV!J1092&amp;"        "),8)</f>
        <v xml:space="preserve">        </v>
      </c>
      <c r="E1083" s="22" t="str">
        <f>RIGHT("000000000000"&amp;(ROUND((JV!G1092+JV!H1092),2)*100),12)</f>
        <v>000000000000</v>
      </c>
      <c r="F1083" s="22" t="str">
        <f>LEFT(JV!I1092&amp;"                                   ",35)</f>
        <v xml:space="preserve">0                                  </v>
      </c>
      <c r="G1083" s="22" t="str">
        <f>IF((JV!G1092&gt;0),"-",IF((JV!H1092&gt;0),"+"," "))&amp;LEFT(JV!$F$5&amp;"  ",2)&amp;JV!$F$6&amp;"      "</f>
        <v xml:space="preserve">   Q      </v>
      </c>
      <c r="H1083" s="22" t="str">
        <f>LEFT(JV!A1092&amp;"      ",6)</f>
        <v xml:space="preserve">      </v>
      </c>
      <c r="I1083" s="22" t="str">
        <f>LEFT(JV!B1092&amp;"      ",6)</f>
        <v xml:space="preserve">      </v>
      </c>
      <c r="J1083" s="22" t="str">
        <f>LEFT(JV!C1092&amp;"      ",6)</f>
        <v xml:space="preserve">      </v>
      </c>
      <c r="K1083" s="22" t="str">
        <f>LEFT(JV!D1092&amp;"      ",6)</f>
        <v xml:space="preserve">      </v>
      </c>
      <c r="L1083" s="22" t="str">
        <f>LEFT(JV!E1092&amp;"      ",6)</f>
        <v xml:space="preserve">      </v>
      </c>
      <c r="M1083" s="22" t="str">
        <f>LEFT(JV!F1092&amp;"      ",6)</f>
        <v xml:space="preserve">01    </v>
      </c>
      <c r="N1083" s="22" t="str">
        <f>LEFT(JV!M1092&amp;"        ",8)&amp;LEFT(JV!N1092&amp;"    ",4)&amp;LEFT(JV!O1092&amp;"    ",4)&amp;LEFT(JV!P1092&amp;" ",1)&amp;LEFT(JV!Q1092&amp;"        ",8)&amp;LEFT(JV!R1092&amp;" ",1)</f>
        <v xml:space="preserve">                          </v>
      </c>
    </row>
    <row r="1084" spans="1:14" x14ac:dyDescent="0.2">
      <c r="A1084" s="22" t="s">
        <v>1148</v>
      </c>
      <c r="B1084" s="22" t="str">
        <f>LEFT(JV!$C$4&amp;"        ",8)&amp;"        "&amp;2</f>
        <v>AUPLOAD         2</v>
      </c>
      <c r="C1084" s="22" t="str">
        <f>LEFT((JV!$C$5&amp;" "),4)</f>
        <v>BD05</v>
      </c>
      <c r="D1084" s="22" t="str">
        <f>LEFT((JV!J1093&amp;"        "),8)</f>
        <v xml:space="preserve">        </v>
      </c>
      <c r="E1084" s="22" t="str">
        <f>RIGHT("000000000000"&amp;(ROUND((JV!G1093+JV!H1093),2)*100),12)</f>
        <v>000000000000</v>
      </c>
      <c r="F1084" s="22" t="str">
        <f>LEFT(JV!I1093&amp;"                                   ",35)</f>
        <v xml:space="preserve">0                                  </v>
      </c>
      <c r="G1084" s="22" t="str">
        <f>IF((JV!G1093&gt;0),"-",IF((JV!H1093&gt;0),"+"," "))&amp;LEFT(JV!$F$5&amp;"  ",2)&amp;JV!$F$6&amp;"      "</f>
        <v xml:space="preserve">   Q      </v>
      </c>
      <c r="H1084" s="22" t="str">
        <f>LEFT(JV!A1093&amp;"      ",6)</f>
        <v xml:space="preserve">      </v>
      </c>
      <c r="I1084" s="22" t="str">
        <f>LEFT(JV!B1093&amp;"      ",6)</f>
        <v xml:space="preserve">      </v>
      </c>
      <c r="J1084" s="22" t="str">
        <f>LEFT(JV!C1093&amp;"      ",6)</f>
        <v xml:space="preserve">      </v>
      </c>
      <c r="K1084" s="22" t="str">
        <f>LEFT(JV!D1093&amp;"      ",6)</f>
        <v xml:space="preserve">      </v>
      </c>
      <c r="L1084" s="22" t="str">
        <f>LEFT(JV!E1093&amp;"      ",6)</f>
        <v xml:space="preserve">      </v>
      </c>
      <c r="M1084" s="22" t="str">
        <f>LEFT(JV!F1093&amp;"      ",6)</f>
        <v xml:space="preserve">01    </v>
      </c>
      <c r="N1084" s="22" t="str">
        <f>LEFT(JV!M1093&amp;"        ",8)&amp;LEFT(JV!N1093&amp;"    ",4)&amp;LEFT(JV!O1093&amp;"    ",4)&amp;LEFT(JV!P1093&amp;" ",1)&amp;LEFT(JV!Q1093&amp;"        ",8)&amp;LEFT(JV!R1093&amp;" ",1)</f>
        <v xml:space="preserve">                          </v>
      </c>
    </row>
    <row r="1085" spans="1:14" x14ac:dyDescent="0.2">
      <c r="A1085" s="22" t="s">
        <v>1149</v>
      </c>
      <c r="B1085" s="22" t="str">
        <f>LEFT(JV!$C$4&amp;"        ",8)&amp;"        "&amp;2</f>
        <v>AUPLOAD         2</v>
      </c>
      <c r="C1085" s="22" t="str">
        <f>LEFT((JV!$C$5&amp;" "),4)</f>
        <v>BD05</v>
      </c>
      <c r="D1085" s="22" t="str">
        <f>LEFT((JV!J1094&amp;"        "),8)</f>
        <v xml:space="preserve">        </v>
      </c>
      <c r="E1085" s="22" t="str">
        <f>RIGHT("000000000000"&amp;(ROUND((JV!G1094+JV!H1094),2)*100),12)</f>
        <v>000000000000</v>
      </c>
      <c r="F1085" s="22" t="str">
        <f>LEFT(JV!I1094&amp;"                                   ",35)</f>
        <v xml:space="preserve">0                                  </v>
      </c>
      <c r="G1085" s="22" t="str">
        <f>IF((JV!G1094&gt;0),"-",IF((JV!H1094&gt;0),"+"," "))&amp;LEFT(JV!$F$5&amp;"  ",2)&amp;JV!$F$6&amp;"      "</f>
        <v xml:space="preserve">   Q      </v>
      </c>
      <c r="H1085" s="22" t="str">
        <f>LEFT(JV!A1094&amp;"      ",6)</f>
        <v xml:space="preserve">      </v>
      </c>
      <c r="I1085" s="22" t="str">
        <f>LEFT(JV!B1094&amp;"      ",6)</f>
        <v xml:space="preserve">      </v>
      </c>
      <c r="J1085" s="22" t="str">
        <f>LEFT(JV!C1094&amp;"      ",6)</f>
        <v xml:space="preserve">      </v>
      </c>
      <c r="K1085" s="22" t="str">
        <f>LEFT(JV!D1094&amp;"      ",6)</f>
        <v xml:space="preserve">      </v>
      </c>
      <c r="L1085" s="22" t="str">
        <f>LEFT(JV!E1094&amp;"      ",6)</f>
        <v xml:space="preserve">      </v>
      </c>
      <c r="M1085" s="22" t="str">
        <f>LEFT(JV!F1094&amp;"      ",6)</f>
        <v xml:space="preserve">01    </v>
      </c>
      <c r="N1085" s="22" t="str">
        <f>LEFT(JV!M1094&amp;"        ",8)&amp;LEFT(JV!N1094&amp;"    ",4)&amp;LEFT(JV!O1094&amp;"    ",4)&amp;LEFT(JV!P1094&amp;" ",1)&amp;LEFT(JV!Q1094&amp;"        ",8)&amp;LEFT(JV!R1094&amp;" ",1)</f>
        <v xml:space="preserve">                          </v>
      </c>
    </row>
    <row r="1086" spans="1:14" x14ac:dyDescent="0.2">
      <c r="A1086" s="22" t="s">
        <v>1150</v>
      </c>
      <c r="B1086" s="22" t="str">
        <f>LEFT(JV!$C$4&amp;"        ",8)&amp;"        "&amp;2</f>
        <v>AUPLOAD         2</v>
      </c>
      <c r="C1086" s="22" t="str">
        <f>LEFT((JV!$C$5&amp;" "),4)</f>
        <v>BD05</v>
      </c>
      <c r="D1086" s="22" t="str">
        <f>LEFT((JV!J1095&amp;"        "),8)</f>
        <v xml:space="preserve">        </v>
      </c>
      <c r="E1086" s="22" t="str">
        <f>RIGHT("000000000000"&amp;(ROUND((JV!G1095+JV!H1095),2)*100),12)</f>
        <v>000000000000</v>
      </c>
      <c r="F1086" s="22" t="str">
        <f>LEFT(JV!I1095&amp;"                                   ",35)</f>
        <v xml:space="preserve">0                                  </v>
      </c>
      <c r="G1086" s="22" t="str">
        <f>IF((JV!G1095&gt;0),"-",IF((JV!H1095&gt;0),"+"," "))&amp;LEFT(JV!$F$5&amp;"  ",2)&amp;JV!$F$6&amp;"      "</f>
        <v xml:space="preserve">   Q      </v>
      </c>
      <c r="H1086" s="22" t="str">
        <f>LEFT(JV!A1095&amp;"      ",6)</f>
        <v xml:space="preserve">      </v>
      </c>
      <c r="I1086" s="22" t="str">
        <f>LEFT(JV!B1095&amp;"      ",6)</f>
        <v xml:space="preserve">      </v>
      </c>
      <c r="J1086" s="22" t="str">
        <f>LEFT(JV!C1095&amp;"      ",6)</f>
        <v xml:space="preserve">      </v>
      </c>
      <c r="K1086" s="22" t="str">
        <f>LEFT(JV!D1095&amp;"      ",6)</f>
        <v xml:space="preserve">      </v>
      </c>
      <c r="L1086" s="22" t="str">
        <f>LEFT(JV!E1095&amp;"      ",6)</f>
        <v xml:space="preserve">      </v>
      </c>
      <c r="M1086" s="22" t="str">
        <f>LEFT(JV!F1095&amp;"      ",6)</f>
        <v xml:space="preserve">01    </v>
      </c>
      <c r="N1086" s="22" t="str">
        <f>LEFT(JV!M1095&amp;"        ",8)&amp;LEFT(JV!N1095&amp;"    ",4)&amp;LEFT(JV!O1095&amp;"    ",4)&amp;LEFT(JV!P1095&amp;" ",1)&amp;LEFT(JV!Q1095&amp;"        ",8)&amp;LEFT(JV!R1095&amp;" ",1)</f>
        <v xml:space="preserve">                          </v>
      </c>
    </row>
    <row r="1087" spans="1:14" x14ac:dyDescent="0.2">
      <c r="A1087" s="22" t="s">
        <v>1151</v>
      </c>
      <c r="B1087" s="22" t="str">
        <f>LEFT(JV!$C$4&amp;"        ",8)&amp;"        "&amp;2</f>
        <v>AUPLOAD         2</v>
      </c>
      <c r="C1087" s="22" t="str">
        <f>LEFT((JV!$C$5&amp;" "),4)</f>
        <v>BD05</v>
      </c>
      <c r="D1087" s="22" t="str">
        <f>LEFT((JV!J1096&amp;"        "),8)</f>
        <v xml:space="preserve">        </v>
      </c>
      <c r="E1087" s="22" t="str">
        <f>RIGHT("000000000000"&amp;(ROUND((JV!G1096+JV!H1096),2)*100),12)</f>
        <v>000000000000</v>
      </c>
      <c r="F1087" s="22" t="str">
        <f>LEFT(JV!I1096&amp;"                                   ",35)</f>
        <v xml:space="preserve">0                                  </v>
      </c>
      <c r="G1087" s="22" t="str">
        <f>IF((JV!G1096&gt;0),"-",IF((JV!H1096&gt;0),"+"," "))&amp;LEFT(JV!$F$5&amp;"  ",2)&amp;JV!$F$6&amp;"      "</f>
        <v xml:space="preserve">   Q      </v>
      </c>
      <c r="H1087" s="22" t="str">
        <f>LEFT(JV!A1096&amp;"      ",6)</f>
        <v xml:space="preserve">      </v>
      </c>
      <c r="I1087" s="22" t="str">
        <f>LEFT(JV!B1096&amp;"      ",6)</f>
        <v xml:space="preserve">      </v>
      </c>
      <c r="J1087" s="22" t="str">
        <f>LEFT(JV!C1096&amp;"      ",6)</f>
        <v xml:space="preserve">      </v>
      </c>
      <c r="K1087" s="22" t="str">
        <f>LEFT(JV!D1096&amp;"      ",6)</f>
        <v xml:space="preserve">      </v>
      </c>
      <c r="L1087" s="22" t="str">
        <f>LEFT(JV!E1096&amp;"      ",6)</f>
        <v xml:space="preserve">      </v>
      </c>
      <c r="M1087" s="22" t="str">
        <f>LEFT(JV!F1096&amp;"      ",6)</f>
        <v xml:space="preserve">01    </v>
      </c>
      <c r="N1087" s="22" t="str">
        <f>LEFT(JV!M1096&amp;"        ",8)&amp;LEFT(JV!N1096&amp;"    ",4)&amp;LEFT(JV!O1096&amp;"    ",4)&amp;LEFT(JV!P1096&amp;" ",1)&amp;LEFT(JV!Q1096&amp;"        ",8)&amp;LEFT(JV!R1096&amp;" ",1)</f>
        <v xml:space="preserve">                          </v>
      </c>
    </row>
    <row r="1088" spans="1:14" x14ac:dyDescent="0.2">
      <c r="A1088" s="22" t="s">
        <v>1152</v>
      </c>
      <c r="B1088" s="22" t="str">
        <f>LEFT(JV!$C$4&amp;"        ",8)&amp;"        "&amp;2</f>
        <v>AUPLOAD         2</v>
      </c>
      <c r="C1088" s="22" t="str">
        <f>LEFT((JV!$C$5&amp;" "),4)</f>
        <v>BD05</v>
      </c>
      <c r="D1088" s="22" t="str">
        <f>LEFT((JV!J1097&amp;"        "),8)</f>
        <v xml:space="preserve">        </v>
      </c>
      <c r="E1088" s="22" t="str">
        <f>RIGHT("000000000000"&amp;(ROUND((JV!G1097+JV!H1097),2)*100),12)</f>
        <v>000000000000</v>
      </c>
      <c r="F1088" s="22" t="str">
        <f>LEFT(JV!I1097&amp;"                                   ",35)</f>
        <v xml:space="preserve">0                                  </v>
      </c>
      <c r="G1088" s="22" t="str">
        <f>IF((JV!G1097&gt;0),"-",IF((JV!H1097&gt;0),"+"," "))&amp;LEFT(JV!$F$5&amp;"  ",2)&amp;JV!$F$6&amp;"      "</f>
        <v xml:space="preserve">   Q      </v>
      </c>
      <c r="H1088" s="22" t="str">
        <f>LEFT(JV!A1097&amp;"      ",6)</f>
        <v xml:space="preserve">      </v>
      </c>
      <c r="I1088" s="22" t="str">
        <f>LEFT(JV!B1097&amp;"      ",6)</f>
        <v xml:space="preserve">      </v>
      </c>
      <c r="J1088" s="22" t="str">
        <f>LEFT(JV!C1097&amp;"      ",6)</f>
        <v xml:space="preserve">      </v>
      </c>
      <c r="K1088" s="22" t="str">
        <f>LEFT(JV!D1097&amp;"      ",6)</f>
        <v xml:space="preserve">      </v>
      </c>
      <c r="L1088" s="22" t="str">
        <f>LEFT(JV!E1097&amp;"      ",6)</f>
        <v xml:space="preserve">      </v>
      </c>
      <c r="M1088" s="22" t="str">
        <f>LEFT(JV!F1097&amp;"      ",6)</f>
        <v xml:space="preserve">01    </v>
      </c>
      <c r="N1088" s="22" t="str">
        <f>LEFT(JV!M1097&amp;"        ",8)&amp;LEFT(JV!N1097&amp;"    ",4)&amp;LEFT(JV!O1097&amp;"    ",4)&amp;LEFT(JV!P1097&amp;" ",1)&amp;LEFT(JV!Q1097&amp;"        ",8)&amp;LEFT(JV!R1097&amp;" ",1)</f>
        <v xml:space="preserve">                          </v>
      </c>
    </row>
    <row r="1089" spans="1:14" x14ac:dyDescent="0.2">
      <c r="A1089" s="22" t="s">
        <v>1153</v>
      </c>
      <c r="B1089" s="22" t="str">
        <f>LEFT(JV!$C$4&amp;"        ",8)&amp;"        "&amp;2</f>
        <v>AUPLOAD         2</v>
      </c>
      <c r="C1089" s="22" t="str">
        <f>LEFT((JV!$C$5&amp;" "),4)</f>
        <v>BD05</v>
      </c>
      <c r="D1089" s="22" t="str">
        <f>LEFT((JV!J1098&amp;"        "),8)</f>
        <v xml:space="preserve">        </v>
      </c>
      <c r="E1089" s="22" t="str">
        <f>RIGHT("000000000000"&amp;(ROUND((JV!G1098+JV!H1098),2)*100),12)</f>
        <v>000000000000</v>
      </c>
      <c r="F1089" s="22" t="str">
        <f>LEFT(JV!I1098&amp;"                                   ",35)</f>
        <v xml:space="preserve">0                                  </v>
      </c>
      <c r="G1089" s="22" t="str">
        <f>IF((JV!G1098&gt;0),"-",IF((JV!H1098&gt;0),"+"," "))&amp;LEFT(JV!$F$5&amp;"  ",2)&amp;JV!$F$6&amp;"      "</f>
        <v xml:space="preserve">   Q      </v>
      </c>
      <c r="H1089" s="22" t="str">
        <f>LEFT(JV!A1098&amp;"      ",6)</f>
        <v xml:space="preserve">      </v>
      </c>
      <c r="I1089" s="22" t="str">
        <f>LEFT(JV!B1098&amp;"      ",6)</f>
        <v xml:space="preserve">      </v>
      </c>
      <c r="J1089" s="22" t="str">
        <f>LEFT(JV!C1098&amp;"      ",6)</f>
        <v xml:space="preserve">      </v>
      </c>
      <c r="K1089" s="22" t="str">
        <f>LEFT(JV!D1098&amp;"      ",6)</f>
        <v xml:space="preserve">      </v>
      </c>
      <c r="L1089" s="22" t="str">
        <f>LEFT(JV!E1098&amp;"      ",6)</f>
        <v xml:space="preserve">      </v>
      </c>
      <c r="M1089" s="22" t="str">
        <f>LEFT(JV!F1098&amp;"      ",6)</f>
        <v xml:space="preserve">01    </v>
      </c>
      <c r="N1089" s="22" t="str">
        <f>LEFT(JV!M1098&amp;"        ",8)&amp;LEFT(JV!N1098&amp;"    ",4)&amp;LEFT(JV!O1098&amp;"    ",4)&amp;LEFT(JV!P1098&amp;" ",1)&amp;LEFT(JV!Q1098&amp;"        ",8)&amp;LEFT(JV!R1098&amp;" ",1)</f>
        <v xml:space="preserve">                          </v>
      </c>
    </row>
    <row r="1090" spans="1:14" x14ac:dyDescent="0.2">
      <c r="A1090" s="22" t="s">
        <v>1154</v>
      </c>
      <c r="B1090" s="22" t="str">
        <f>LEFT(JV!$C$4&amp;"        ",8)&amp;"        "&amp;2</f>
        <v>AUPLOAD         2</v>
      </c>
      <c r="C1090" s="22" t="str">
        <f>LEFT((JV!$C$5&amp;" "),4)</f>
        <v>BD05</v>
      </c>
      <c r="D1090" s="22" t="str">
        <f>LEFT((JV!J1099&amp;"        "),8)</f>
        <v xml:space="preserve">        </v>
      </c>
      <c r="E1090" s="22" t="str">
        <f>RIGHT("000000000000"&amp;(ROUND((JV!G1099+JV!H1099),2)*100),12)</f>
        <v>000000000000</v>
      </c>
      <c r="F1090" s="22" t="str">
        <f>LEFT(JV!I1099&amp;"                                   ",35)</f>
        <v xml:space="preserve">0                                  </v>
      </c>
      <c r="G1090" s="22" t="str">
        <f>IF((JV!G1099&gt;0),"-",IF((JV!H1099&gt;0),"+"," "))&amp;LEFT(JV!$F$5&amp;"  ",2)&amp;JV!$F$6&amp;"      "</f>
        <v xml:space="preserve">   Q      </v>
      </c>
      <c r="H1090" s="22" t="str">
        <f>LEFT(JV!A1099&amp;"      ",6)</f>
        <v xml:space="preserve">      </v>
      </c>
      <c r="I1090" s="22" t="str">
        <f>LEFT(JV!B1099&amp;"      ",6)</f>
        <v xml:space="preserve">      </v>
      </c>
      <c r="J1090" s="22" t="str">
        <f>LEFT(JV!C1099&amp;"      ",6)</f>
        <v xml:space="preserve">      </v>
      </c>
      <c r="K1090" s="22" t="str">
        <f>LEFT(JV!D1099&amp;"      ",6)</f>
        <v xml:space="preserve">      </v>
      </c>
      <c r="L1090" s="22" t="str">
        <f>LEFT(JV!E1099&amp;"      ",6)</f>
        <v xml:space="preserve">      </v>
      </c>
      <c r="M1090" s="22" t="str">
        <f>LEFT(JV!F1099&amp;"      ",6)</f>
        <v xml:space="preserve">01    </v>
      </c>
      <c r="N1090" s="22" t="str">
        <f>LEFT(JV!M1099&amp;"        ",8)&amp;LEFT(JV!N1099&amp;"    ",4)&amp;LEFT(JV!O1099&amp;"    ",4)&amp;LEFT(JV!P1099&amp;" ",1)&amp;LEFT(JV!Q1099&amp;"        ",8)&amp;LEFT(JV!R1099&amp;" ",1)</f>
        <v xml:space="preserve">                          </v>
      </c>
    </row>
    <row r="1091" spans="1:14" x14ac:dyDescent="0.2">
      <c r="A1091" s="22" t="s">
        <v>1155</v>
      </c>
      <c r="B1091" s="22" t="str">
        <f>LEFT(JV!$C$4&amp;"        ",8)&amp;"        "&amp;2</f>
        <v>AUPLOAD         2</v>
      </c>
      <c r="C1091" s="22" t="str">
        <f>LEFT((JV!$C$5&amp;" "),4)</f>
        <v>BD05</v>
      </c>
      <c r="D1091" s="22" t="str">
        <f>LEFT((JV!J1100&amp;"        "),8)</f>
        <v xml:space="preserve">        </v>
      </c>
      <c r="E1091" s="22" t="str">
        <f>RIGHT("000000000000"&amp;(ROUND((JV!G1100+JV!H1100),2)*100),12)</f>
        <v>000000000000</v>
      </c>
      <c r="F1091" s="22" t="str">
        <f>LEFT(JV!I1100&amp;"                                   ",35)</f>
        <v xml:space="preserve">0                                  </v>
      </c>
      <c r="G1091" s="22" t="str">
        <f>IF((JV!G1100&gt;0),"-",IF((JV!H1100&gt;0),"+"," "))&amp;LEFT(JV!$F$5&amp;"  ",2)&amp;JV!$F$6&amp;"      "</f>
        <v xml:space="preserve">   Q      </v>
      </c>
      <c r="H1091" s="22" t="str">
        <f>LEFT(JV!A1100&amp;"      ",6)</f>
        <v xml:space="preserve">      </v>
      </c>
      <c r="I1091" s="22" t="str">
        <f>LEFT(JV!B1100&amp;"      ",6)</f>
        <v xml:space="preserve">      </v>
      </c>
      <c r="J1091" s="22" t="str">
        <f>LEFT(JV!C1100&amp;"      ",6)</f>
        <v xml:space="preserve">      </v>
      </c>
      <c r="K1091" s="22" t="str">
        <f>LEFT(JV!D1100&amp;"      ",6)</f>
        <v xml:space="preserve">      </v>
      </c>
      <c r="L1091" s="22" t="str">
        <f>LEFT(JV!E1100&amp;"      ",6)</f>
        <v xml:space="preserve">      </v>
      </c>
      <c r="M1091" s="22" t="str">
        <f>LEFT(JV!F1100&amp;"      ",6)</f>
        <v xml:space="preserve">01    </v>
      </c>
      <c r="N1091" s="22" t="str">
        <f>LEFT(JV!M1100&amp;"        ",8)&amp;LEFT(JV!N1100&amp;"    ",4)&amp;LEFT(JV!O1100&amp;"    ",4)&amp;LEFT(JV!P1100&amp;" ",1)&amp;LEFT(JV!Q1100&amp;"        ",8)&amp;LEFT(JV!R1100&amp;" ",1)</f>
        <v xml:space="preserve">                          </v>
      </c>
    </row>
    <row r="1092" spans="1:14" x14ac:dyDescent="0.2">
      <c r="A1092" s="22" t="s">
        <v>1156</v>
      </c>
      <c r="B1092" s="22" t="str">
        <f>LEFT(JV!$C$4&amp;"        ",8)&amp;"        "&amp;2</f>
        <v>AUPLOAD         2</v>
      </c>
      <c r="C1092" s="22" t="str">
        <f>LEFT((JV!$C$5&amp;" "),4)</f>
        <v>BD05</v>
      </c>
      <c r="D1092" s="22" t="str">
        <f>LEFT((JV!J1101&amp;"        "),8)</f>
        <v xml:space="preserve">        </v>
      </c>
      <c r="E1092" s="22" t="str">
        <f>RIGHT("000000000000"&amp;(ROUND((JV!G1101+JV!H1101),2)*100),12)</f>
        <v>000000000000</v>
      </c>
      <c r="F1092" s="22" t="str">
        <f>LEFT(JV!I1101&amp;"                                   ",35)</f>
        <v xml:space="preserve">0                                  </v>
      </c>
      <c r="G1092" s="22" t="str">
        <f>IF((JV!G1101&gt;0),"-",IF((JV!H1101&gt;0),"+"," "))&amp;LEFT(JV!$F$5&amp;"  ",2)&amp;JV!$F$6&amp;"      "</f>
        <v xml:space="preserve">   Q      </v>
      </c>
      <c r="H1092" s="22" t="str">
        <f>LEFT(JV!A1101&amp;"      ",6)</f>
        <v xml:space="preserve">      </v>
      </c>
      <c r="I1092" s="22" t="str">
        <f>LEFT(JV!B1101&amp;"      ",6)</f>
        <v xml:space="preserve">      </v>
      </c>
      <c r="J1092" s="22" t="str">
        <f>LEFT(JV!C1101&amp;"      ",6)</f>
        <v xml:space="preserve">      </v>
      </c>
      <c r="K1092" s="22" t="str">
        <f>LEFT(JV!D1101&amp;"      ",6)</f>
        <v xml:space="preserve">      </v>
      </c>
      <c r="L1092" s="22" t="str">
        <f>LEFT(JV!E1101&amp;"      ",6)</f>
        <v xml:space="preserve">      </v>
      </c>
      <c r="M1092" s="22" t="str">
        <f>LEFT(JV!F1101&amp;"      ",6)</f>
        <v xml:space="preserve">01    </v>
      </c>
      <c r="N1092" s="22" t="str">
        <f>LEFT(JV!M1101&amp;"        ",8)&amp;LEFT(JV!N1101&amp;"    ",4)&amp;LEFT(JV!O1101&amp;"    ",4)&amp;LEFT(JV!P1101&amp;" ",1)&amp;LEFT(JV!Q1101&amp;"        ",8)&amp;LEFT(JV!R1101&amp;" ",1)</f>
        <v xml:space="preserve">                          </v>
      </c>
    </row>
    <row r="1093" spans="1:14" x14ac:dyDescent="0.2">
      <c r="A1093" s="22" t="s">
        <v>1157</v>
      </c>
      <c r="B1093" s="22" t="str">
        <f>LEFT(JV!$C$4&amp;"        ",8)&amp;"        "&amp;2</f>
        <v>AUPLOAD         2</v>
      </c>
      <c r="C1093" s="22" t="str">
        <f>LEFT((JV!$C$5&amp;" "),4)</f>
        <v>BD05</v>
      </c>
      <c r="D1093" s="22" t="str">
        <f>LEFT((JV!J1102&amp;"        "),8)</f>
        <v xml:space="preserve">        </v>
      </c>
      <c r="E1093" s="22" t="str">
        <f>RIGHT("000000000000"&amp;(ROUND((JV!G1102+JV!H1102),2)*100),12)</f>
        <v>000000000000</v>
      </c>
      <c r="F1093" s="22" t="str">
        <f>LEFT(JV!I1102&amp;"                                   ",35)</f>
        <v xml:space="preserve">0                                  </v>
      </c>
      <c r="G1093" s="22" t="str">
        <f>IF((JV!G1102&gt;0),"-",IF((JV!H1102&gt;0),"+"," "))&amp;LEFT(JV!$F$5&amp;"  ",2)&amp;JV!$F$6&amp;"      "</f>
        <v xml:space="preserve">   Q      </v>
      </c>
      <c r="H1093" s="22" t="str">
        <f>LEFT(JV!A1102&amp;"      ",6)</f>
        <v xml:space="preserve">      </v>
      </c>
      <c r="I1093" s="22" t="str">
        <f>LEFT(JV!B1102&amp;"      ",6)</f>
        <v xml:space="preserve">      </v>
      </c>
      <c r="J1093" s="22" t="str">
        <f>LEFT(JV!C1102&amp;"      ",6)</f>
        <v xml:space="preserve">      </v>
      </c>
      <c r="K1093" s="22" t="str">
        <f>LEFT(JV!D1102&amp;"      ",6)</f>
        <v xml:space="preserve">      </v>
      </c>
      <c r="L1093" s="22" t="str">
        <f>LEFT(JV!E1102&amp;"      ",6)</f>
        <v xml:space="preserve">      </v>
      </c>
      <c r="M1093" s="22" t="str">
        <f>LEFT(JV!F1102&amp;"      ",6)</f>
        <v xml:space="preserve">01    </v>
      </c>
      <c r="N1093" s="22" t="str">
        <f>LEFT(JV!M1102&amp;"        ",8)&amp;LEFT(JV!N1102&amp;"    ",4)&amp;LEFT(JV!O1102&amp;"    ",4)&amp;LEFT(JV!P1102&amp;" ",1)&amp;LEFT(JV!Q1102&amp;"        ",8)&amp;LEFT(JV!R1102&amp;" ",1)</f>
        <v xml:space="preserve">                          </v>
      </c>
    </row>
    <row r="1094" spans="1:14" x14ac:dyDescent="0.2">
      <c r="A1094" s="22" t="s">
        <v>1158</v>
      </c>
      <c r="B1094" s="22" t="str">
        <f>LEFT(JV!$C$4&amp;"        ",8)&amp;"        "&amp;2</f>
        <v>AUPLOAD         2</v>
      </c>
      <c r="C1094" s="22" t="str">
        <f>LEFT((JV!$C$5&amp;" "),4)</f>
        <v>BD05</v>
      </c>
      <c r="D1094" s="22" t="str">
        <f>LEFT((JV!J1103&amp;"        "),8)</f>
        <v xml:space="preserve">        </v>
      </c>
      <c r="E1094" s="22" t="str">
        <f>RIGHT("000000000000"&amp;(ROUND((JV!G1103+JV!H1103),2)*100),12)</f>
        <v>000000000000</v>
      </c>
      <c r="F1094" s="22" t="str">
        <f>LEFT(JV!I1103&amp;"                                   ",35)</f>
        <v xml:space="preserve">0                                  </v>
      </c>
      <c r="G1094" s="22" t="str">
        <f>IF((JV!G1103&gt;0),"-",IF((JV!H1103&gt;0),"+"," "))&amp;LEFT(JV!$F$5&amp;"  ",2)&amp;JV!$F$6&amp;"      "</f>
        <v xml:space="preserve">   Q      </v>
      </c>
      <c r="H1094" s="22" t="str">
        <f>LEFT(JV!A1103&amp;"      ",6)</f>
        <v xml:space="preserve">      </v>
      </c>
      <c r="I1094" s="22" t="str">
        <f>LEFT(JV!B1103&amp;"      ",6)</f>
        <v xml:space="preserve">      </v>
      </c>
      <c r="J1094" s="22" t="str">
        <f>LEFT(JV!C1103&amp;"      ",6)</f>
        <v xml:space="preserve">      </v>
      </c>
      <c r="K1094" s="22" t="str">
        <f>LEFT(JV!D1103&amp;"      ",6)</f>
        <v xml:space="preserve">      </v>
      </c>
      <c r="L1094" s="22" t="str">
        <f>LEFT(JV!E1103&amp;"      ",6)</f>
        <v xml:space="preserve">      </v>
      </c>
      <c r="M1094" s="22" t="str">
        <f>LEFT(JV!F1103&amp;"      ",6)</f>
        <v xml:space="preserve">01    </v>
      </c>
      <c r="N1094" s="22" t="str">
        <f>LEFT(JV!M1103&amp;"        ",8)&amp;LEFT(JV!N1103&amp;"    ",4)&amp;LEFT(JV!O1103&amp;"    ",4)&amp;LEFT(JV!P1103&amp;" ",1)&amp;LEFT(JV!Q1103&amp;"        ",8)&amp;LEFT(JV!R1103&amp;" ",1)</f>
        <v xml:space="preserve">                          </v>
      </c>
    </row>
    <row r="1095" spans="1:14" x14ac:dyDescent="0.2">
      <c r="A1095" s="22" t="s">
        <v>1159</v>
      </c>
      <c r="B1095" s="22" t="str">
        <f>LEFT(JV!$C$4&amp;"        ",8)&amp;"        "&amp;2</f>
        <v>AUPLOAD         2</v>
      </c>
      <c r="C1095" s="22" t="str">
        <f>LEFT((JV!$C$5&amp;" "),4)</f>
        <v>BD05</v>
      </c>
      <c r="D1095" s="22" t="str">
        <f>LEFT((JV!J1104&amp;"        "),8)</f>
        <v xml:space="preserve">        </v>
      </c>
      <c r="E1095" s="22" t="str">
        <f>RIGHT("000000000000"&amp;(ROUND((JV!G1104+JV!H1104),2)*100),12)</f>
        <v>000000000000</v>
      </c>
      <c r="F1095" s="22" t="str">
        <f>LEFT(JV!I1104&amp;"                                   ",35)</f>
        <v xml:space="preserve">0                                  </v>
      </c>
      <c r="G1095" s="22" t="str">
        <f>IF((JV!G1104&gt;0),"-",IF((JV!H1104&gt;0),"+"," "))&amp;LEFT(JV!$F$5&amp;"  ",2)&amp;JV!$F$6&amp;"      "</f>
        <v xml:space="preserve">   Q      </v>
      </c>
      <c r="H1095" s="22" t="str">
        <f>LEFT(JV!A1104&amp;"      ",6)</f>
        <v xml:space="preserve">      </v>
      </c>
      <c r="I1095" s="22" t="str">
        <f>LEFT(JV!B1104&amp;"      ",6)</f>
        <v xml:space="preserve">      </v>
      </c>
      <c r="J1095" s="22" t="str">
        <f>LEFT(JV!C1104&amp;"      ",6)</f>
        <v xml:space="preserve">      </v>
      </c>
      <c r="K1095" s="22" t="str">
        <f>LEFT(JV!D1104&amp;"      ",6)</f>
        <v xml:space="preserve">      </v>
      </c>
      <c r="L1095" s="22" t="str">
        <f>LEFT(JV!E1104&amp;"      ",6)</f>
        <v xml:space="preserve">      </v>
      </c>
      <c r="M1095" s="22" t="str">
        <f>LEFT(JV!F1104&amp;"      ",6)</f>
        <v xml:space="preserve">01    </v>
      </c>
      <c r="N1095" s="22" t="str">
        <f>LEFT(JV!M1104&amp;"        ",8)&amp;LEFT(JV!N1104&amp;"    ",4)&amp;LEFT(JV!O1104&amp;"    ",4)&amp;LEFT(JV!P1104&amp;" ",1)&amp;LEFT(JV!Q1104&amp;"        ",8)&amp;LEFT(JV!R1104&amp;" ",1)</f>
        <v xml:space="preserve">                          </v>
      </c>
    </row>
    <row r="1096" spans="1:14" x14ac:dyDescent="0.2">
      <c r="A1096" s="22" t="s">
        <v>1160</v>
      </c>
      <c r="B1096" s="22" t="str">
        <f>LEFT(JV!$C$4&amp;"        ",8)&amp;"        "&amp;2</f>
        <v>AUPLOAD         2</v>
      </c>
      <c r="C1096" s="22" t="str">
        <f>LEFT((JV!$C$5&amp;" "),4)</f>
        <v>BD05</v>
      </c>
      <c r="D1096" s="22" t="str">
        <f>LEFT((JV!J1105&amp;"        "),8)</f>
        <v xml:space="preserve">        </v>
      </c>
      <c r="E1096" s="22" t="str">
        <f>RIGHT("000000000000"&amp;(ROUND((JV!G1105+JV!H1105),2)*100),12)</f>
        <v>000000000000</v>
      </c>
      <c r="F1096" s="22" t="str">
        <f>LEFT(JV!I1105&amp;"                                   ",35)</f>
        <v xml:space="preserve">0                                  </v>
      </c>
      <c r="G1096" s="22" t="str">
        <f>IF((JV!G1105&gt;0),"-",IF((JV!H1105&gt;0),"+"," "))&amp;LEFT(JV!$F$5&amp;"  ",2)&amp;JV!$F$6&amp;"      "</f>
        <v xml:space="preserve">   Q      </v>
      </c>
      <c r="H1096" s="22" t="str">
        <f>LEFT(JV!A1105&amp;"      ",6)</f>
        <v xml:space="preserve">      </v>
      </c>
      <c r="I1096" s="22" t="str">
        <f>LEFT(JV!B1105&amp;"      ",6)</f>
        <v xml:space="preserve">      </v>
      </c>
      <c r="J1096" s="22" t="str">
        <f>LEFT(JV!C1105&amp;"      ",6)</f>
        <v xml:space="preserve">      </v>
      </c>
      <c r="K1096" s="22" t="str">
        <f>LEFT(JV!D1105&amp;"      ",6)</f>
        <v xml:space="preserve">      </v>
      </c>
      <c r="L1096" s="22" t="str">
        <f>LEFT(JV!E1105&amp;"      ",6)</f>
        <v xml:space="preserve">      </v>
      </c>
      <c r="M1096" s="22" t="str">
        <f>LEFT(JV!F1105&amp;"      ",6)</f>
        <v xml:space="preserve">01    </v>
      </c>
      <c r="N1096" s="22" t="str">
        <f>LEFT(JV!M1105&amp;"        ",8)&amp;LEFT(JV!N1105&amp;"    ",4)&amp;LEFT(JV!O1105&amp;"    ",4)&amp;LEFT(JV!P1105&amp;" ",1)&amp;LEFT(JV!Q1105&amp;"        ",8)&amp;LEFT(JV!R1105&amp;" ",1)</f>
        <v xml:space="preserve">                          </v>
      </c>
    </row>
    <row r="1097" spans="1:14" x14ac:dyDescent="0.2">
      <c r="A1097" s="22" t="s">
        <v>1161</v>
      </c>
      <c r="B1097" s="22" t="str">
        <f>LEFT(JV!$C$4&amp;"        ",8)&amp;"        "&amp;2</f>
        <v>AUPLOAD         2</v>
      </c>
      <c r="C1097" s="22" t="str">
        <f>LEFT((JV!$C$5&amp;" "),4)</f>
        <v>BD05</v>
      </c>
      <c r="D1097" s="22" t="str">
        <f>LEFT((JV!J1106&amp;"        "),8)</f>
        <v xml:space="preserve">        </v>
      </c>
      <c r="E1097" s="22" t="str">
        <f>RIGHT("000000000000"&amp;(ROUND((JV!G1106+JV!H1106),2)*100),12)</f>
        <v>000000000000</v>
      </c>
      <c r="F1097" s="22" t="str">
        <f>LEFT(JV!I1106&amp;"                                   ",35)</f>
        <v xml:space="preserve">0                                  </v>
      </c>
      <c r="G1097" s="22" t="str">
        <f>IF((JV!G1106&gt;0),"-",IF((JV!H1106&gt;0),"+"," "))&amp;LEFT(JV!$F$5&amp;"  ",2)&amp;JV!$F$6&amp;"      "</f>
        <v xml:space="preserve">   Q      </v>
      </c>
      <c r="H1097" s="22" t="str">
        <f>LEFT(JV!A1106&amp;"      ",6)</f>
        <v xml:space="preserve">      </v>
      </c>
      <c r="I1097" s="22" t="str">
        <f>LEFT(JV!B1106&amp;"      ",6)</f>
        <v xml:space="preserve">      </v>
      </c>
      <c r="J1097" s="22" t="str">
        <f>LEFT(JV!C1106&amp;"      ",6)</f>
        <v xml:space="preserve">      </v>
      </c>
      <c r="K1097" s="22" t="str">
        <f>LEFT(JV!D1106&amp;"      ",6)</f>
        <v xml:space="preserve">      </v>
      </c>
      <c r="L1097" s="22" t="str">
        <f>LEFT(JV!E1106&amp;"      ",6)</f>
        <v xml:space="preserve">      </v>
      </c>
      <c r="M1097" s="22" t="str">
        <f>LEFT(JV!F1106&amp;"      ",6)</f>
        <v xml:space="preserve">01    </v>
      </c>
      <c r="N1097" s="22" t="str">
        <f>LEFT(JV!M1106&amp;"        ",8)&amp;LEFT(JV!N1106&amp;"    ",4)&amp;LEFT(JV!O1106&amp;"    ",4)&amp;LEFT(JV!P1106&amp;" ",1)&amp;LEFT(JV!Q1106&amp;"        ",8)&amp;LEFT(JV!R1106&amp;" ",1)</f>
        <v xml:space="preserve">                          </v>
      </c>
    </row>
    <row r="1098" spans="1:14" x14ac:dyDescent="0.2">
      <c r="A1098" s="22" t="s">
        <v>1162</v>
      </c>
      <c r="B1098" s="22" t="str">
        <f>LEFT(JV!$C$4&amp;"        ",8)&amp;"        "&amp;2</f>
        <v>AUPLOAD         2</v>
      </c>
      <c r="C1098" s="22" t="str">
        <f>LEFT((JV!$C$5&amp;" "),4)</f>
        <v>BD05</v>
      </c>
      <c r="D1098" s="22" t="str">
        <f>LEFT((JV!J1107&amp;"        "),8)</f>
        <v xml:space="preserve">        </v>
      </c>
      <c r="E1098" s="22" t="str">
        <f>RIGHT("000000000000"&amp;(ROUND((JV!G1107+JV!H1107),2)*100),12)</f>
        <v>000000000000</v>
      </c>
      <c r="F1098" s="22" t="str">
        <f>LEFT(JV!I1107&amp;"                                   ",35)</f>
        <v xml:space="preserve">0                                  </v>
      </c>
      <c r="G1098" s="22" t="str">
        <f>IF((JV!G1107&gt;0),"-",IF((JV!H1107&gt;0),"+"," "))&amp;LEFT(JV!$F$5&amp;"  ",2)&amp;JV!$F$6&amp;"      "</f>
        <v xml:space="preserve">   Q      </v>
      </c>
      <c r="H1098" s="22" t="str">
        <f>LEFT(JV!A1107&amp;"      ",6)</f>
        <v xml:space="preserve">      </v>
      </c>
      <c r="I1098" s="22" t="str">
        <f>LEFT(JV!B1107&amp;"      ",6)</f>
        <v xml:space="preserve">      </v>
      </c>
      <c r="J1098" s="22" t="str">
        <f>LEFT(JV!C1107&amp;"      ",6)</f>
        <v xml:space="preserve">      </v>
      </c>
      <c r="K1098" s="22" t="str">
        <f>LEFT(JV!D1107&amp;"      ",6)</f>
        <v xml:space="preserve">      </v>
      </c>
      <c r="L1098" s="22" t="str">
        <f>LEFT(JV!E1107&amp;"      ",6)</f>
        <v xml:space="preserve">      </v>
      </c>
      <c r="M1098" s="22" t="str">
        <f>LEFT(JV!F1107&amp;"      ",6)</f>
        <v xml:space="preserve">01    </v>
      </c>
      <c r="N1098" s="22" t="str">
        <f>LEFT(JV!M1107&amp;"        ",8)&amp;LEFT(JV!N1107&amp;"    ",4)&amp;LEFT(JV!O1107&amp;"    ",4)&amp;LEFT(JV!P1107&amp;" ",1)&amp;LEFT(JV!Q1107&amp;"        ",8)&amp;LEFT(JV!R1107&amp;" ",1)</f>
        <v xml:space="preserve">                          </v>
      </c>
    </row>
    <row r="1099" spans="1:14" x14ac:dyDescent="0.2">
      <c r="A1099" s="22" t="s">
        <v>1163</v>
      </c>
      <c r="B1099" s="22" t="str">
        <f>LEFT(JV!$C$4&amp;"        ",8)&amp;"        "&amp;2</f>
        <v>AUPLOAD         2</v>
      </c>
      <c r="C1099" s="22" t="str">
        <f>LEFT((JV!$C$5&amp;" "),4)</f>
        <v>BD05</v>
      </c>
      <c r="D1099" s="22" t="str">
        <f>LEFT((JV!J1108&amp;"        "),8)</f>
        <v xml:space="preserve">        </v>
      </c>
      <c r="E1099" s="22" t="str">
        <f>RIGHT("000000000000"&amp;(ROUND((JV!G1108+JV!H1108),2)*100),12)</f>
        <v>000000000000</v>
      </c>
      <c r="F1099" s="22" t="str">
        <f>LEFT(JV!I1108&amp;"                                   ",35)</f>
        <v xml:space="preserve">0                                  </v>
      </c>
      <c r="G1099" s="22" t="str">
        <f>IF((JV!G1108&gt;0),"-",IF((JV!H1108&gt;0),"+"," "))&amp;LEFT(JV!$F$5&amp;"  ",2)&amp;JV!$F$6&amp;"      "</f>
        <v xml:space="preserve">   Q      </v>
      </c>
      <c r="H1099" s="22" t="str">
        <f>LEFT(JV!A1108&amp;"      ",6)</f>
        <v xml:space="preserve">      </v>
      </c>
      <c r="I1099" s="22" t="str">
        <f>LEFT(JV!B1108&amp;"      ",6)</f>
        <v xml:space="preserve">      </v>
      </c>
      <c r="J1099" s="22" t="str">
        <f>LEFT(JV!C1108&amp;"      ",6)</f>
        <v xml:space="preserve">      </v>
      </c>
      <c r="K1099" s="22" t="str">
        <f>LEFT(JV!D1108&amp;"      ",6)</f>
        <v xml:space="preserve">      </v>
      </c>
      <c r="L1099" s="22" t="str">
        <f>LEFT(JV!E1108&amp;"      ",6)</f>
        <v xml:space="preserve">      </v>
      </c>
      <c r="M1099" s="22" t="str">
        <f>LEFT(JV!F1108&amp;"      ",6)</f>
        <v xml:space="preserve">01    </v>
      </c>
      <c r="N1099" s="22" t="str">
        <f>LEFT(JV!M1108&amp;"        ",8)&amp;LEFT(JV!N1108&amp;"    ",4)&amp;LEFT(JV!O1108&amp;"    ",4)&amp;LEFT(JV!P1108&amp;" ",1)&amp;LEFT(JV!Q1108&amp;"        ",8)&amp;LEFT(JV!R1108&amp;" ",1)</f>
        <v xml:space="preserve">                          </v>
      </c>
    </row>
    <row r="1100" spans="1:14" x14ac:dyDescent="0.2">
      <c r="A1100" s="22" t="s">
        <v>1164</v>
      </c>
      <c r="B1100" s="22" t="str">
        <f>LEFT(JV!$C$4&amp;"        ",8)&amp;"        "&amp;2</f>
        <v>AUPLOAD         2</v>
      </c>
      <c r="C1100" s="22" t="str">
        <f>LEFT((JV!$C$5&amp;" "),4)</f>
        <v>BD05</v>
      </c>
      <c r="D1100" s="22" t="str">
        <f>LEFT((JV!J1109&amp;"        "),8)</f>
        <v xml:space="preserve">        </v>
      </c>
      <c r="E1100" s="22" t="str">
        <f>RIGHT("000000000000"&amp;(ROUND((JV!G1109+JV!H1109),2)*100),12)</f>
        <v>000000000000</v>
      </c>
      <c r="F1100" s="22" t="str">
        <f>LEFT(JV!I1109&amp;"                                   ",35)</f>
        <v xml:space="preserve">0                                  </v>
      </c>
      <c r="G1100" s="22" t="str">
        <f>IF((JV!G1109&gt;0),"-",IF((JV!H1109&gt;0),"+"," "))&amp;LEFT(JV!$F$5&amp;"  ",2)&amp;JV!$F$6&amp;"      "</f>
        <v xml:space="preserve">   Q      </v>
      </c>
      <c r="H1100" s="22" t="str">
        <f>LEFT(JV!A1109&amp;"      ",6)</f>
        <v xml:space="preserve">      </v>
      </c>
      <c r="I1100" s="22" t="str">
        <f>LEFT(JV!B1109&amp;"      ",6)</f>
        <v xml:space="preserve">      </v>
      </c>
      <c r="J1100" s="22" t="str">
        <f>LEFT(JV!C1109&amp;"      ",6)</f>
        <v xml:space="preserve">      </v>
      </c>
      <c r="K1100" s="22" t="str">
        <f>LEFT(JV!D1109&amp;"      ",6)</f>
        <v xml:space="preserve">      </v>
      </c>
      <c r="L1100" s="22" t="str">
        <f>LEFT(JV!E1109&amp;"      ",6)</f>
        <v xml:space="preserve">      </v>
      </c>
      <c r="M1100" s="22" t="str">
        <f>LEFT(JV!F1109&amp;"      ",6)</f>
        <v xml:space="preserve">01    </v>
      </c>
      <c r="N1100" s="22" t="str">
        <f>LEFT(JV!M1109&amp;"        ",8)&amp;LEFT(JV!N1109&amp;"    ",4)&amp;LEFT(JV!O1109&amp;"    ",4)&amp;LEFT(JV!P1109&amp;" ",1)&amp;LEFT(JV!Q1109&amp;"        ",8)&amp;LEFT(JV!R1109&amp;" ",1)</f>
        <v xml:space="preserve">                          </v>
      </c>
    </row>
    <row r="1101" spans="1:14" x14ac:dyDescent="0.2">
      <c r="A1101" s="22" t="s">
        <v>1165</v>
      </c>
      <c r="B1101" s="22" t="str">
        <f>LEFT(JV!$C$4&amp;"        ",8)&amp;"        "&amp;2</f>
        <v>AUPLOAD         2</v>
      </c>
      <c r="C1101" s="22" t="str">
        <f>LEFT((JV!$C$5&amp;" "),4)</f>
        <v>BD05</v>
      </c>
      <c r="D1101" s="22" t="str">
        <f>LEFT((JV!J1110&amp;"        "),8)</f>
        <v xml:space="preserve">        </v>
      </c>
      <c r="E1101" s="22" t="str">
        <f>RIGHT("000000000000"&amp;(ROUND((JV!G1110+JV!H1110),2)*100),12)</f>
        <v>000000000000</v>
      </c>
      <c r="F1101" s="22" t="str">
        <f>LEFT(JV!I1110&amp;"                                   ",35)</f>
        <v xml:space="preserve">0                                  </v>
      </c>
      <c r="G1101" s="22" t="str">
        <f>IF((JV!G1110&gt;0),"-",IF((JV!H1110&gt;0),"+"," "))&amp;LEFT(JV!$F$5&amp;"  ",2)&amp;JV!$F$6&amp;"      "</f>
        <v xml:space="preserve">   Q      </v>
      </c>
      <c r="H1101" s="22" t="str">
        <f>LEFT(JV!A1110&amp;"      ",6)</f>
        <v xml:space="preserve">      </v>
      </c>
      <c r="I1101" s="22" t="str">
        <f>LEFT(JV!B1110&amp;"      ",6)</f>
        <v xml:space="preserve">      </v>
      </c>
      <c r="J1101" s="22" t="str">
        <f>LEFT(JV!C1110&amp;"      ",6)</f>
        <v xml:space="preserve">      </v>
      </c>
      <c r="K1101" s="22" t="str">
        <f>LEFT(JV!D1110&amp;"      ",6)</f>
        <v xml:space="preserve">      </v>
      </c>
      <c r="L1101" s="22" t="str">
        <f>LEFT(JV!E1110&amp;"      ",6)</f>
        <v xml:space="preserve">      </v>
      </c>
      <c r="M1101" s="22" t="str">
        <f>LEFT(JV!F1110&amp;"      ",6)</f>
        <v xml:space="preserve">01    </v>
      </c>
      <c r="N1101" s="22" t="str">
        <f>LEFT(JV!M1110&amp;"        ",8)&amp;LEFT(JV!N1110&amp;"    ",4)&amp;LEFT(JV!O1110&amp;"    ",4)&amp;LEFT(JV!P1110&amp;" ",1)&amp;LEFT(JV!Q1110&amp;"        ",8)&amp;LEFT(JV!R1110&amp;" ",1)</f>
        <v xml:space="preserve">                          </v>
      </c>
    </row>
    <row r="1102" spans="1:14" x14ac:dyDescent="0.2">
      <c r="A1102" s="22" t="s">
        <v>1166</v>
      </c>
      <c r="B1102" s="22" t="str">
        <f>LEFT(JV!$C$4&amp;"        ",8)&amp;"        "&amp;2</f>
        <v>AUPLOAD         2</v>
      </c>
      <c r="C1102" s="22" t="str">
        <f>LEFT((JV!$C$5&amp;" "),4)</f>
        <v>BD05</v>
      </c>
      <c r="D1102" s="22" t="str">
        <f>LEFT((JV!J1111&amp;"        "),8)</f>
        <v xml:space="preserve">        </v>
      </c>
      <c r="E1102" s="22" t="str">
        <f>RIGHT("000000000000"&amp;(ROUND((JV!G1111+JV!H1111),2)*100),12)</f>
        <v>000000000000</v>
      </c>
      <c r="F1102" s="22" t="str">
        <f>LEFT(JV!I1111&amp;"                                   ",35)</f>
        <v xml:space="preserve">0                                  </v>
      </c>
      <c r="G1102" s="22" t="str">
        <f>IF((JV!G1111&gt;0),"-",IF((JV!H1111&gt;0),"+"," "))&amp;LEFT(JV!$F$5&amp;"  ",2)&amp;JV!$F$6&amp;"      "</f>
        <v xml:space="preserve">   Q      </v>
      </c>
      <c r="H1102" s="22" t="str">
        <f>LEFT(JV!A1111&amp;"      ",6)</f>
        <v xml:space="preserve">      </v>
      </c>
      <c r="I1102" s="22" t="str">
        <f>LEFT(JV!B1111&amp;"      ",6)</f>
        <v xml:space="preserve">      </v>
      </c>
      <c r="J1102" s="22" t="str">
        <f>LEFT(JV!C1111&amp;"      ",6)</f>
        <v xml:space="preserve">      </v>
      </c>
      <c r="K1102" s="22" t="str">
        <f>LEFT(JV!D1111&amp;"      ",6)</f>
        <v xml:space="preserve">      </v>
      </c>
      <c r="L1102" s="22" t="str">
        <f>LEFT(JV!E1111&amp;"      ",6)</f>
        <v xml:space="preserve">      </v>
      </c>
      <c r="M1102" s="22" t="str">
        <f>LEFT(JV!F1111&amp;"      ",6)</f>
        <v xml:space="preserve">01    </v>
      </c>
      <c r="N1102" s="22" t="str">
        <f>LEFT(JV!M1111&amp;"        ",8)&amp;LEFT(JV!N1111&amp;"    ",4)&amp;LEFT(JV!O1111&amp;"    ",4)&amp;LEFT(JV!P1111&amp;" ",1)&amp;LEFT(JV!Q1111&amp;"        ",8)&amp;LEFT(JV!R1111&amp;" ",1)</f>
        <v xml:space="preserve">                          </v>
      </c>
    </row>
    <row r="1103" spans="1:14" x14ac:dyDescent="0.2">
      <c r="A1103" s="22" t="s">
        <v>1167</v>
      </c>
      <c r="B1103" s="22" t="str">
        <f>LEFT(JV!$C$4&amp;"        ",8)&amp;"        "&amp;2</f>
        <v>AUPLOAD         2</v>
      </c>
      <c r="C1103" s="22" t="str">
        <f>LEFT((JV!$C$5&amp;" "),4)</f>
        <v>BD05</v>
      </c>
      <c r="D1103" s="22" t="str">
        <f>LEFT((JV!J1112&amp;"        "),8)</f>
        <v xml:space="preserve">        </v>
      </c>
      <c r="E1103" s="22" t="str">
        <f>RIGHT("000000000000"&amp;(ROUND((JV!G1112+JV!H1112),2)*100),12)</f>
        <v>000000000000</v>
      </c>
      <c r="F1103" s="22" t="str">
        <f>LEFT(JV!I1112&amp;"                                   ",35)</f>
        <v xml:space="preserve">0                                  </v>
      </c>
      <c r="G1103" s="22" t="str">
        <f>IF((JV!G1112&gt;0),"-",IF((JV!H1112&gt;0),"+"," "))&amp;LEFT(JV!$F$5&amp;"  ",2)&amp;JV!$F$6&amp;"      "</f>
        <v xml:space="preserve">   Q      </v>
      </c>
      <c r="H1103" s="22" t="str">
        <f>LEFT(JV!A1112&amp;"      ",6)</f>
        <v xml:space="preserve">      </v>
      </c>
      <c r="I1103" s="22" t="str">
        <f>LEFT(JV!B1112&amp;"      ",6)</f>
        <v xml:space="preserve">      </v>
      </c>
      <c r="J1103" s="22" t="str">
        <f>LEFT(JV!C1112&amp;"      ",6)</f>
        <v xml:space="preserve">      </v>
      </c>
      <c r="K1103" s="22" t="str">
        <f>LEFT(JV!D1112&amp;"      ",6)</f>
        <v xml:space="preserve">      </v>
      </c>
      <c r="L1103" s="22" t="str">
        <f>LEFT(JV!E1112&amp;"      ",6)</f>
        <v xml:space="preserve">      </v>
      </c>
      <c r="M1103" s="22" t="str">
        <f>LEFT(JV!F1112&amp;"      ",6)</f>
        <v xml:space="preserve">01    </v>
      </c>
      <c r="N1103" s="22" t="str">
        <f>LEFT(JV!M1112&amp;"        ",8)&amp;LEFT(JV!N1112&amp;"    ",4)&amp;LEFT(JV!O1112&amp;"    ",4)&amp;LEFT(JV!P1112&amp;" ",1)&amp;LEFT(JV!Q1112&amp;"        ",8)&amp;LEFT(JV!R1112&amp;" ",1)</f>
        <v xml:space="preserve">                          </v>
      </c>
    </row>
    <row r="1104" spans="1:14" x14ac:dyDescent="0.2">
      <c r="A1104" s="22" t="s">
        <v>1168</v>
      </c>
      <c r="B1104" s="22" t="str">
        <f>LEFT(JV!$C$4&amp;"        ",8)&amp;"        "&amp;2</f>
        <v>AUPLOAD         2</v>
      </c>
      <c r="C1104" s="22" t="str">
        <f>LEFT((JV!$C$5&amp;" "),4)</f>
        <v>BD05</v>
      </c>
      <c r="D1104" s="22" t="str">
        <f>LEFT((JV!J1113&amp;"        "),8)</f>
        <v xml:space="preserve">        </v>
      </c>
      <c r="E1104" s="22" t="str">
        <f>RIGHT("000000000000"&amp;(ROUND((JV!G1113+JV!H1113),2)*100),12)</f>
        <v>000000000000</v>
      </c>
      <c r="F1104" s="22" t="str">
        <f>LEFT(JV!I1113&amp;"                                   ",35)</f>
        <v xml:space="preserve">0                                  </v>
      </c>
      <c r="G1104" s="22" t="str">
        <f>IF((JV!G1113&gt;0),"-",IF((JV!H1113&gt;0),"+"," "))&amp;LEFT(JV!$F$5&amp;"  ",2)&amp;JV!$F$6&amp;"      "</f>
        <v xml:space="preserve">   Q      </v>
      </c>
      <c r="H1104" s="22" t="str">
        <f>LEFT(JV!A1113&amp;"      ",6)</f>
        <v xml:space="preserve">      </v>
      </c>
      <c r="I1104" s="22" t="str">
        <f>LEFT(JV!B1113&amp;"      ",6)</f>
        <v xml:space="preserve">      </v>
      </c>
      <c r="J1104" s="22" t="str">
        <f>LEFT(JV!C1113&amp;"      ",6)</f>
        <v xml:space="preserve">      </v>
      </c>
      <c r="K1104" s="22" t="str">
        <f>LEFT(JV!D1113&amp;"      ",6)</f>
        <v xml:space="preserve">      </v>
      </c>
      <c r="L1104" s="22" t="str">
        <f>LEFT(JV!E1113&amp;"      ",6)</f>
        <v xml:space="preserve">      </v>
      </c>
      <c r="M1104" s="22" t="str">
        <f>LEFT(JV!F1113&amp;"      ",6)</f>
        <v xml:space="preserve">01    </v>
      </c>
      <c r="N1104" s="22" t="str">
        <f>LEFT(JV!M1113&amp;"        ",8)&amp;LEFT(JV!N1113&amp;"    ",4)&amp;LEFT(JV!O1113&amp;"    ",4)&amp;LEFT(JV!P1113&amp;" ",1)&amp;LEFT(JV!Q1113&amp;"        ",8)&amp;LEFT(JV!R1113&amp;" ",1)</f>
        <v xml:space="preserve">                          </v>
      </c>
    </row>
    <row r="1105" spans="1:14" x14ac:dyDescent="0.2">
      <c r="A1105" s="22" t="s">
        <v>1169</v>
      </c>
      <c r="B1105" s="22" t="str">
        <f>LEFT(JV!$C$4&amp;"        ",8)&amp;"        "&amp;2</f>
        <v>AUPLOAD         2</v>
      </c>
      <c r="C1105" s="22" t="str">
        <f>LEFT((JV!$C$5&amp;" "),4)</f>
        <v>BD05</v>
      </c>
      <c r="D1105" s="22" t="str">
        <f>LEFT((JV!J1114&amp;"        "),8)</f>
        <v xml:space="preserve">        </v>
      </c>
      <c r="E1105" s="22" t="str">
        <f>RIGHT("000000000000"&amp;(ROUND((JV!G1114+JV!H1114),2)*100),12)</f>
        <v>000000000000</v>
      </c>
      <c r="F1105" s="22" t="str">
        <f>LEFT(JV!I1114&amp;"                                   ",35)</f>
        <v xml:space="preserve">0                                  </v>
      </c>
      <c r="G1105" s="22" t="str">
        <f>IF((JV!G1114&gt;0),"-",IF((JV!H1114&gt;0),"+"," "))&amp;LEFT(JV!$F$5&amp;"  ",2)&amp;JV!$F$6&amp;"      "</f>
        <v xml:space="preserve">   Q      </v>
      </c>
      <c r="H1105" s="22" t="str">
        <f>LEFT(JV!A1114&amp;"      ",6)</f>
        <v xml:space="preserve">      </v>
      </c>
      <c r="I1105" s="22" t="str">
        <f>LEFT(JV!B1114&amp;"      ",6)</f>
        <v xml:space="preserve">      </v>
      </c>
      <c r="J1105" s="22" t="str">
        <f>LEFT(JV!C1114&amp;"      ",6)</f>
        <v xml:space="preserve">      </v>
      </c>
      <c r="K1105" s="22" t="str">
        <f>LEFT(JV!D1114&amp;"      ",6)</f>
        <v xml:space="preserve">      </v>
      </c>
      <c r="L1105" s="22" t="str">
        <f>LEFT(JV!E1114&amp;"      ",6)</f>
        <v xml:space="preserve">      </v>
      </c>
      <c r="M1105" s="22" t="str">
        <f>LEFT(JV!F1114&amp;"      ",6)</f>
        <v xml:space="preserve">01    </v>
      </c>
      <c r="N1105" s="22" t="str">
        <f>LEFT(JV!M1114&amp;"        ",8)&amp;LEFT(JV!N1114&amp;"    ",4)&amp;LEFT(JV!O1114&amp;"    ",4)&amp;LEFT(JV!P1114&amp;" ",1)&amp;LEFT(JV!Q1114&amp;"        ",8)&amp;LEFT(JV!R1114&amp;" ",1)</f>
        <v xml:space="preserve">                          </v>
      </c>
    </row>
    <row r="1106" spans="1:14" x14ac:dyDescent="0.2">
      <c r="A1106" s="22" t="s">
        <v>1170</v>
      </c>
      <c r="B1106" s="22" t="str">
        <f>LEFT(JV!$C$4&amp;"        ",8)&amp;"        "&amp;2</f>
        <v>AUPLOAD         2</v>
      </c>
      <c r="C1106" s="22" t="str">
        <f>LEFT((JV!$C$5&amp;" "),4)</f>
        <v>BD05</v>
      </c>
      <c r="D1106" s="22" t="str">
        <f>LEFT((JV!J1115&amp;"        "),8)</f>
        <v xml:space="preserve">        </v>
      </c>
      <c r="E1106" s="22" t="str">
        <f>RIGHT("000000000000"&amp;(ROUND((JV!G1115+JV!H1115),2)*100),12)</f>
        <v>000000000000</v>
      </c>
      <c r="F1106" s="22" t="str">
        <f>LEFT(JV!I1115&amp;"                                   ",35)</f>
        <v xml:space="preserve">0                                  </v>
      </c>
      <c r="G1106" s="22" t="str">
        <f>IF((JV!G1115&gt;0),"-",IF((JV!H1115&gt;0),"+"," "))&amp;LEFT(JV!$F$5&amp;"  ",2)&amp;JV!$F$6&amp;"      "</f>
        <v xml:space="preserve">   Q      </v>
      </c>
      <c r="H1106" s="22" t="str">
        <f>LEFT(JV!A1115&amp;"      ",6)</f>
        <v xml:space="preserve">      </v>
      </c>
      <c r="I1106" s="22" t="str">
        <f>LEFT(JV!B1115&amp;"      ",6)</f>
        <v xml:space="preserve">      </v>
      </c>
      <c r="J1106" s="22" t="str">
        <f>LEFT(JV!C1115&amp;"      ",6)</f>
        <v xml:space="preserve">      </v>
      </c>
      <c r="K1106" s="22" t="str">
        <f>LEFT(JV!D1115&amp;"      ",6)</f>
        <v xml:space="preserve">      </v>
      </c>
      <c r="L1106" s="22" t="str">
        <f>LEFT(JV!E1115&amp;"      ",6)</f>
        <v xml:space="preserve">      </v>
      </c>
      <c r="M1106" s="22" t="str">
        <f>LEFT(JV!F1115&amp;"      ",6)</f>
        <v xml:space="preserve">01    </v>
      </c>
      <c r="N1106" s="22" t="str">
        <f>LEFT(JV!M1115&amp;"        ",8)&amp;LEFT(JV!N1115&amp;"    ",4)&amp;LEFT(JV!O1115&amp;"    ",4)&amp;LEFT(JV!P1115&amp;" ",1)&amp;LEFT(JV!Q1115&amp;"        ",8)&amp;LEFT(JV!R1115&amp;" ",1)</f>
        <v xml:space="preserve">                          </v>
      </c>
    </row>
    <row r="1107" spans="1:14" x14ac:dyDescent="0.2">
      <c r="A1107" s="22" t="s">
        <v>1171</v>
      </c>
      <c r="B1107" s="22" t="str">
        <f>LEFT(JV!$C$4&amp;"        ",8)&amp;"        "&amp;2</f>
        <v>AUPLOAD         2</v>
      </c>
      <c r="C1107" s="22" t="str">
        <f>LEFT((JV!$C$5&amp;" "),4)</f>
        <v>BD05</v>
      </c>
      <c r="D1107" s="22" t="str">
        <f>LEFT((JV!J1116&amp;"        "),8)</f>
        <v xml:space="preserve">        </v>
      </c>
      <c r="E1107" s="22" t="str">
        <f>RIGHT("000000000000"&amp;(ROUND((JV!G1116+JV!H1116),2)*100),12)</f>
        <v>000000000000</v>
      </c>
      <c r="F1107" s="22" t="str">
        <f>LEFT(JV!I1116&amp;"                                   ",35)</f>
        <v xml:space="preserve">0                                  </v>
      </c>
      <c r="G1107" s="22" t="str">
        <f>IF((JV!G1116&gt;0),"-",IF((JV!H1116&gt;0),"+"," "))&amp;LEFT(JV!$F$5&amp;"  ",2)&amp;JV!$F$6&amp;"      "</f>
        <v xml:space="preserve">   Q      </v>
      </c>
      <c r="H1107" s="22" t="str">
        <f>LEFT(JV!A1116&amp;"      ",6)</f>
        <v xml:space="preserve">      </v>
      </c>
      <c r="I1107" s="22" t="str">
        <f>LEFT(JV!B1116&amp;"      ",6)</f>
        <v xml:space="preserve">      </v>
      </c>
      <c r="J1107" s="22" t="str">
        <f>LEFT(JV!C1116&amp;"      ",6)</f>
        <v xml:space="preserve">      </v>
      </c>
      <c r="K1107" s="22" t="str">
        <f>LEFT(JV!D1116&amp;"      ",6)</f>
        <v xml:space="preserve">      </v>
      </c>
      <c r="L1107" s="22" t="str">
        <f>LEFT(JV!E1116&amp;"      ",6)</f>
        <v xml:space="preserve">      </v>
      </c>
      <c r="M1107" s="22" t="str">
        <f>LEFT(JV!F1116&amp;"      ",6)</f>
        <v xml:space="preserve">01    </v>
      </c>
      <c r="N1107" s="22" t="str">
        <f>LEFT(JV!M1116&amp;"        ",8)&amp;LEFT(JV!N1116&amp;"    ",4)&amp;LEFT(JV!O1116&amp;"    ",4)&amp;LEFT(JV!P1116&amp;" ",1)&amp;LEFT(JV!Q1116&amp;"        ",8)&amp;LEFT(JV!R1116&amp;" ",1)</f>
        <v xml:space="preserve">                          </v>
      </c>
    </row>
    <row r="1108" spans="1:14" x14ac:dyDescent="0.2">
      <c r="A1108" s="22" t="s">
        <v>1172</v>
      </c>
      <c r="B1108" s="22" t="str">
        <f>LEFT(JV!$C$4&amp;"        ",8)&amp;"        "&amp;2</f>
        <v>AUPLOAD         2</v>
      </c>
      <c r="C1108" s="22" t="str">
        <f>LEFT((JV!$C$5&amp;" "),4)</f>
        <v>BD05</v>
      </c>
      <c r="D1108" s="22" t="str">
        <f>LEFT((JV!J1117&amp;"        "),8)</f>
        <v xml:space="preserve">        </v>
      </c>
      <c r="E1108" s="22" t="str">
        <f>RIGHT("000000000000"&amp;(ROUND((JV!G1117+JV!H1117),2)*100),12)</f>
        <v>000000000000</v>
      </c>
      <c r="F1108" s="22" t="str">
        <f>LEFT(JV!I1117&amp;"                                   ",35)</f>
        <v xml:space="preserve">0                                  </v>
      </c>
      <c r="G1108" s="22" t="str">
        <f>IF((JV!G1117&gt;0),"-",IF((JV!H1117&gt;0),"+"," "))&amp;LEFT(JV!$F$5&amp;"  ",2)&amp;JV!$F$6&amp;"      "</f>
        <v xml:space="preserve">   Q      </v>
      </c>
      <c r="H1108" s="22" t="str">
        <f>LEFT(JV!A1117&amp;"      ",6)</f>
        <v xml:space="preserve">      </v>
      </c>
      <c r="I1108" s="22" t="str">
        <f>LEFT(JV!B1117&amp;"      ",6)</f>
        <v xml:space="preserve">      </v>
      </c>
      <c r="J1108" s="22" t="str">
        <f>LEFT(JV!C1117&amp;"      ",6)</f>
        <v xml:space="preserve">      </v>
      </c>
      <c r="K1108" s="22" t="str">
        <f>LEFT(JV!D1117&amp;"      ",6)</f>
        <v xml:space="preserve">      </v>
      </c>
      <c r="L1108" s="22" t="str">
        <f>LEFT(JV!E1117&amp;"      ",6)</f>
        <v xml:space="preserve">      </v>
      </c>
      <c r="M1108" s="22" t="str">
        <f>LEFT(JV!F1117&amp;"      ",6)</f>
        <v xml:space="preserve">01    </v>
      </c>
      <c r="N1108" s="22" t="str">
        <f>LEFT(JV!M1117&amp;"        ",8)&amp;LEFT(JV!N1117&amp;"    ",4)&amp;LEFT(JV!O1117&amp;"    ",4)&amp;LEFT(JV!P1117&amp;" ",1)&amp;LEFT(JV!Q1117&amp;"        ",8)&amp;LEFT(JV!R1117&amp;" ",1)</f>
        <v xml:space="preserve">                          </v>
      </c>
    </row>
    <row r="1109" spans="1:14" x14ac:dyDescent="0.2">
      <c r="A1109" s="22" t="s">
        <v>1173</v>
      </c>
      <c r="B1109" s="22" t="str">
        <f>LEFT(JV!$C$4&amp;"        ",8)&amp;"        "&amp;2</f>
        <v>AUPLOAD         2</v>
      </c>
      <c r="C1109" s="22" t="str">
        <f>LEFT((JV!$C$5&amp;" "),4)</f>
        <v>BD05</v>
      </c>
      <c r="D1109" s="22" t="str">
        <f>LEFT((JV!J1118&amp;"        "),8)</f>
        <v xml:space="preserve">        </v>
      </c>
      <c r="E1109" s="22" t="str">
        <f>RIGHT("000000000000"&amp;(ROUND((JV!G1118+JV!H1118),2)*100),12)</f>
        <v>000000000000</v>
      </c>
      <c r="F1109" s="22" t="str">
        <f>LEFT(JV!I1118&amp;"                                   ",35)</f>
        <v xml:space="preserve">0                                  </v>
      </c>
      <c r="G1109" s="22" t="str">
        <f>IF((JV!G1118&gt;0),"-",IF((JV!H1118&gt;0),"+"," "))&amp;LEFT(JV!$F$5&amp;"  ",2)&amp;JV!$F$6&amp;"      "</f>
        <v xml:space="preserve">   Q      </v>
      </c>
      <c r="H1109" s="22" t="str">
        <f>LEFT(JV!A1118&amp;"      ",6)</f>
        <v xml:space="preserve">      </v>
      </c>
      <c r="I1109" s="22" t="str">
        <f>LEFT(JV!B1118&amp;"      ",6)</f>
        <v xml:space="preserve">      </v>
      </c>
      <c r="J1109" s="22" t="str">
        <f>LEFT(JV!C1118&amp;"      ",6)</f>
        <v xml:space="preserve">      </v>
      </c>
      <c r="K1109" s="22" t="str">
        <f>LEFT(JV!D1118&amp;"      ",6)</f>
        <v xml:space="preserve">      </v>
      </c>
      <c r="L1109" s="22" t="str">
        <f>LEFT(JV!E1118&amp;"      ",6)</f>
        <v xml:space="preserve">      </v>
      </c>
      <c r="M1109" s="22" t="str">
        <f>LEFT(JV!F1118&amp;"      ",6)</f>
        <v xml:space="preserve">01    </v>
      </c>
      <c r="N1109" s="22" t="str">
        <f>LEFT(JV!M1118&amp;"        ",8)&amp;LEFT(JV!N1118&amp;"    ",4)&amp;LEFT(JV!O1118&amp;"    ",4)&amp;LEFT(JV!P1118&amp;" ",1)&amp;LEFT(JV!Q1118&amp;"        ",8)&amp;LEFT(JV!R1118&amp;" ",1)</f>
        <v xml:space="preserve">                          </v>
      </c>
    </row>
    <row r="1110" spans="1:14" x14ac:dyDescent="0.2">
      <c r="A1110" s="22" t="s">
        <v>1174</v>
      </c>
      <c r="B1110" s="22" t="str">
        <f>LEFT(JV!$C$4&amp;"        ",8)&amp;"        "&amp;2</f>
        <v>AUPLOAD         2</v>
      </c>
      <c r="C1110" s="22" t="str">
        <f>LEFT((JV!$C$5&amp;" "),4)</f>
        <v>BD05</v>
      </c>
      <c r="D1110" s="22" t="str">
        <f>LEFT((JV!J1119&amp;"        "),8)</f>
        <v xml:space="preserve">        </v>
      </c>
      <c r="E1110" s="22" t="str">
        <f>RIGHT("000000000000"&amp;(ROUND((JV!G1119+JV!H1119),2)*100),12)</f>
        <v>000000000000</v>
      </c>
      <c r="F1110" s="22" t="str">
        <f>LEFT(JV!I1119&amp;"                                   ",35)</f>
        <v xml:space="preserve">0                                  </v>
      </c>
      <c r="G1110" s="22" t="str">
        <f>IF((JV!G1119&gt;0),"-",IF((JV!H1119&gt;0),"+"," "))&amp;LEFT(JV!$F$5&amp;"  ",2)&amp;JV!$F$6&amp;"      "</f>
        <v xml:space="preserve">   Q      </v>
      </c>
      <c r="H1110" s="22" t="str">
        <f>LEFT(JV!A1119&amp;"      ",6)</f>
        <v xml:space="preserve">      </v>
      </c>
      <c r="I1110" s="22" t="str">
        <f>LEFT(JV!B1119&amp;"      ",6)</f>
        <v xml:space="preserve">      </v>
      </c>
      <c r="J1110" s="22" t="str">
        <f>LEFT(JV!C1119&amp;"      ",6)</f>
        <v xml:space="preserve">      </v>
      </c>
      <c r="K1110" s="22" t="str">
        <f>LEFT(JV!D1119&amp;"      ",6)</f>
        <v xml:space="preserve">      </v>
      </c>
      <c r="L1110" s="22" t="str">
        <f>LEFT(JV!E1119&amp;"      ",6)</f>
        <v xml:space="preserve">      </v>
      </c>
      <c r="M1110" s="22" t="str">
        <f>LEFT(JV!F1119&amp;"      ",6)</f>
        <v xml:space="preserve">01    </v>
      </c>
      <c r="N1110" s="22" t="str">
        <f>LEFT(JV!M1119&amp;"        ",8)&amp;LEFT(JV!N1119&amp;"    ",4)&amp;LEFT(JV!O1119&amp;"    ",4)&amp;LEFT(JV!P1119&amp;" ",1)&amp;LEFT(JV!Q1119&amp;"        ",8)&amp;LEFT(JV!R1119&amp;" ",1)</f>
        <v xml:space="preserve">                          </v>
      </c>
    </row>
    <row r="1111" spans="1:14" x14ac:dyDescent="0.2">
      <c r="A1111" s="22" t="s">
        <v>1175</v>
      </c>
      <c r="B1111" s="22" t="str">
        <f>LEFT(JV!$C$4&amp;"        ",8)&amp;"        "&amp;2</f>
        <v>AUPLOAD         2</v>
      </c>
      <c r="C1111" s="22" t="str">
        <f>LEFT((JV!$C$5&amp;" "),4)</f>
        <v>BD05</v>
      </c>
      <c r="D1111" s="22" t="str">
        <f>LEFT((JV!J1120&amp;"        "),8)</f>
        <v xml:space="preserve">        </v>
      </c>
      <c r="E1111" s="22" t="str">
        <f>RIGHT("000000000000"&amp;(ROUND((JV!G1120+JV!H1120),2)*100),12)</f>
        <v>000000000000</v>
      </c>
      <c r="F1111" s="22" t="str">
        <f>LEFT(JV!I1120&amp;"                                   ",35)</f>
        <v xml:space="preserve">0                                  </v>
      </c>
      <c r="G1111" s="22" t="str">
        <f>IF((JV!G1120&gt;0),"-",IF((JV!H1120&gt;0),"+"," "))&amp;LEFT(JV!$F$5&amp;"  ",2)&amp;JV!$F$6&amp;"      "</f>
        <v xml:space="preserve">   Q      </v>
      </c>
      <c r="H1111" s="22" t="str">
        <f>LEFT(JV!A1120&amp;"      ",6)</f>
        <v xml:space="preserve">      </v>
      </c>
      <c r="I1111" s="22" t="str">
        <f>LEFT(JV!B1120&amp;"      ",6)</f>
        <v xml:space="preserve">      </v>
      </c>
      <c r="J1111" s="22" t="str">
        <f>LEFT(JV!C1120&amp;"      ",6)</f>
        <v xml:space="preserve">      </v>
      </c>
      <c r="K1111" s="22" t="str">
        <f>LEFT(JV!D1120&amp;"      ",6)</f>
        <v xml:space="preserve">      </v>
      </c>
      <c r="L1111" s="22" t="str">
        <f>LEFT(JV!E1120&amp;"      ",6)</f>
        <v xml:space="preserve">      </v>
      </c>
      <c r="M1111" s="22" t="str">
        <f>LEFT(JV!F1120&amp;"      ",6)</f>
        <v xml:space="preserve">01    </v>
      </c>
      <c r="N1111" s="22" t="str">
        <f>LEFT(JV!M1120&amp;"        ",8)&amp;LEFT(JV!N1120&amp;"    ",4)&amp;LEFT(JV!O1120&amp;"    ",4)&amp;LEFT(JV!P1120&amp;" ",1)&amp;LEFT(JV!Q1120&amp;"        ",8)&amp;LEFT(JV!R1120&amp;" ",1)</f>
        <v xml:space="preserve">                          </v>
      </c>
    </row>
    <row r="1112" spans="1:14" x14ac:dyDescent="0.2">
      <c r="A1112" s="22" t="s">
        <v>1176</v>
      </c>
      <c r="B1112" s="22" t="str">
        <f>LEFT(JV!$C$4&amp;"        ",8)&amp;"        "&amp;2</f>
        <v>AUPLOAD         2</v>
      </c>
      <c r="C1112" s="22" t="str">
        <f>LEFT((JV!$C$5&amp;" "),4)</f>
        <v>BD05</v>
      </c>
      <c r="D1112" s="22" t="str">
        <f>LEFT((JV!J1121&amp;"        "),8)</f>
        <v xml:space="preserve">        </v>
      </c>
      <c r="E1112" s="22" t="str">
        <f>RIGHT("000000000000"&amp;(ROUND((JV!G1121+JV!H1121),2)*100),12)</f>
        <v>000000000000</v>
      </c>
      <c r="F1112" s="22" t="str">
        <f>LEFT(JV!I1121&amp;"                                   ",35)</f>
        <v xml:space="preserve">0                                  </v>
      </c>
      <c r="G1112" s="22" t="str">
        <f>IF((JV!G1121&gt;0),"-",IF((JV!H1121&gt;0),"+"," "))&amp;LEFT(JV!$F$5&amp;"  ",2)&amp;JV!$F$6&amp;"      "</f>
        <v xml:space="preserve">   Q      </v>
      </c>
      <c r="H1112" s="22" t="str">
        <f>LEFT(JV!A1121&amp;"      ",6)</f>
        <v xml:space="preserve">      </v>
      </c>
      <c r="I1112" s="22" t="str">
        <f>LEFT(JV!B1121&amp;"      ",6)</f>
        <v xml:space="preserve">      </v>
      </c>
      <c r="J1112" s="22" t="str">
        <f>LEFT(JV!C1121&amp;"      ",6)</f>
        <v xml:space="preserve">      </v>
      </c>
      <c r="K1112" s="22" t="str">
        <f>LEFT(JV!D1121&amp;"      ",6)</f>
        <v xml:space="preserve">      </v>
      </c>
      <c r="L1112" s="22" t="str">
        <f>LEFT(JV!E1121&amp;"      ",6)</f>
        <v xml:space="preserve">      </v>
      </c>
      <c r="M1112" s="22" t="str">
        <f>LEFT(JV!F1121&amp;"      ",6)</f>
        <v xml:space="preserve">01    </v>
      </c>
      <c r="N1112" s="22" t="str">
        <f>LEFT(JV!M1121&amp;"        ",8)&amp;LEFT(JV!N1121&amp;"    ",4)&amp;LEFT(JV!O1121&amp;"    ",4)&amp;LEFT(JV!P1121&amp;" ",1)&amp;LEFT(JV!Q1121&amp;"        ",8)&amp;LEFT(JV!R1121&amp;" ",1)</f>
        <v xml:space="preserve">                          </v>
      </c>
    </row>
    <row r="1113" spans="1:14" x14ac:dyDescent="0.2">
      <c r="A1113" s="22" t="s">
        <v>1177</v>
      </c>
      <c r="B1113" s="22" t="str">
        <f>LEFT(JV!$C$4&amp;"        ",8)&amp;"        "&amp;2</f>
        <v>AUPLOAD         2</v>
      </c>
      <c r="C1113" s="22" t="str">
        <f>LEFT((JV!$C$5&amp;" "),4)</f>
        <v>BD05</v>
      </c>
      <c r="D1113" s="22" t="str">
        <f>LEFT((JV!J1122&amp;"        "),8)</f>
        <v xml:space="preserve">        </v>
      </c>
      <c r="E1113" s="22" t="str">
        <f>RIGHT("000000000000"&amp;(ROUND((JV!G1122+JV!H1122),2)*100),12)</f>
        <v>000000000000</v>
      </c>
      <c r="F1113" s="22" t="str">
        <f>LEFT(JV!I1122&amp;"                                   ",35)</f>
        <v xml:space="preserve">0                                  </v>
      </c>
      <c r="G1113" s="22" t="str">
        <f>IF((JV!G1122&gt;0),"-",IF((JV!H1122&gt;0),"+"," "))&amp;LEFT(JV!$F$5&amp;"  ",2)&amp;JV!$F$6&amp;"      "</f>
        <v xml:space="preserve">   Q      </v>
      </c>
      <c r="H1113" s="22" t="str">
        <f>LEFT(JV!A1122&amp;"      ",6)</f>
        <v xml:space="preserve">      </v>
      </c>
      <c r="I1113" s="22" t="str">
        <f>LEFT(JV!B1122&amp;"      ",6)</f>
        <v xml:space="preserve">      </v>
      </c>
      <c r="J1113" s="22" t="str">
        <f>LEFT(JV!C1122&amp;"      ",6)</f>
        <v xml:space="preserve">      </v>
      </c>
      <c r="K1113" s="22" t="str">
        <f>LEFT(JV!D1122&amp;"      ",6)</f>
        <v xml:space="preserve">      </v>
      </c>
      <c r="L1113" s="22" t="str">
        <f>LEFT(JV!E1122&amp;"      ",6)</f>
        <v xml:space="preserve">      </v>
      </c>
      <c r="M1113" s="22" t="str">
        <f>LEFT(JV!F1122&amp;"      ",6)</f>
        <v xml:space="preserve">01    </v>
      </c>
      <c r="N1113" s="22" t="str">
        <f>LEFT(JV!M1122&amp;"        ",8)&amp;LEFT(JV!N1122&amp;"    ",4)&amp;LEFT(JV!O1122&amp;"    ",4)&amp;LEFT(JV!P1122&amp;" ",1)&amp;LEFT(JV!Q1122&amp;"        ",8)&amp;LEFT(JV!R1122&amp;" ",1)</f>
        <v xml:space="preserve">                          </v>
      </c>
    </row>
    <row r="1114" spans="1:14" x14ac:dyDescent="0.2">
      <c r="A1114" s="22" t="s">
        <v>1178</v>
      </c>
      <c r="B1114" s="22" t="str">
        <f>LEFT(JV!$C$4&amp;"        ",8)&amp;"        "&amp;2</f>
        <v>AUPLOAD         2</v>
      </c>
      <c r="C1114" s="22" t="str">
        <f>LEFT((JV!$C$5&amp;" "),4)</f>
        <v>BD05</v>
      </c>
      <c r="D1114" s="22" t="str">
        <f>LEFT((JV!J1123&amp;"        "),8)</f>
        <v xml:space="preserve">        </v>
      </c>
      <c r="E1114" s="22" t="str">
        <f>RIGHT("000000000000"&amp;(ROUND((JV!G1123+JV!H1123),2)*100),12)</f>
        <v>000000000000</v>
      </c>
      <c r="F1114" s="22" t="str">
        <f>LEFT(JV!I1123&amp;"                                   ",35)</f>
        <v xml:space="preserve">0                                  </v>
      </c>
      <c r="G1114" s="22" t="str">
        <f>IF((JV!G1123&gt;0),"-",IF((JV!H1123&gt;0),"+"," "))&amp;LEFT(JV!$F$5&amp;"  ",2)&amp;JV!$F$6&amp;"      "</f>
        <v xml:space="preserve">   Q      </v>
      </c>
      <c r="H1114" s="22" t="str">
        <f>LEFT(JV!A1123&amp;"      ",6)</f>
        <v xml:space="preserve">      </v>
      </c>
      <c r="I1114" s="22" t="str">
        <f>LEFT(JV!B1123&amp;"      ",6)</f>
        <v xml:space="preserve">      </v>
      </c>
      <c r="J1114" s="22" t="str">
        <f>LEFT(JV!C1123&amp;"      ",6)</f>
        <v xml:space="preserve">      </v>
      </c>
      <c r="K1114" s="22" t="str">
        <f>LEFT(JV!D1123&amp;"      ",6)</f>
        <v xml:space="preserve">      </v>
      </c>
      <c r="L1114" s="22" t="str">
        <f>LEFT(JV!E1123&amp;"      ",6)</f>
        <v xml:space="preserve">      </v>
      </c>
      <c r="M1114" s="22" t="str">
        <f>LEFT(JV!F1123&amp;"      ",6)</f>
        <v xml:space="preserve">01    </v>
      </c>
      <c r="N1114" s="22" t="str">
        <f>LEFT(JV!M1123&amp;"        ",8)&amp;LEFT(JV!N1123&amp;"    ",4)&amp;LEFT(JV!O1123&amp;"    ",4)&amp;LEFT(JV!P1123&amp;" ",1)&amp;LEFT(JV!Q1123&amp;"        ",8)&amp;LEFT(JV!R1123&amp;" ",1)</f>
        <v xml:space="preserve">                          </v>
      </c>
    </row>
    <row r="1115" spans="1:14" x14ac:dyDescent="0.2">
      <c r="A1115" s="22" t="s">
        <v>1179</v>
      </c>
      <c r="B1115" s="22" t="str">
        <f>LEFT(JV!$C$4&amp;"        ",8)&amp;"        "&amp;2</f>
        <v>AUPLOAD         2</v>
      </c>
      <c r="C1115" s="22" t="str">
        <f>LEFT((JV!$C$5&amp;" "),4)</f>
        <v>BD05</v>
      </c>
      <c r="D1115" s="22" t="str">
        <f>LEFT((JV!J1124&amp;"        "),8)</f>
        <v xml:space="preserve">        </v>
      </c>
      <c r="E1115" s="22" t="str">
        <f>RIGHT("000000000000"&amp;(ROUND((JV!G1124+JV!H1124),2)*100),12)</f>
        <v>000000000000</v>
      </c>
      <c r="F1115" s="22" t="str">
        <f>LEFT(JV!I1124&amp;"                                   ",35)</f>
        <v xml:space="preserve">0                                  </v>
      </c>
      <c r="G1115" s="22" t="str">
        <f>IF((JV!G1124&gt;0),"-",IF((JV!H1124&gt;0),"+"," "))&amp;LEFT(JV!$F$5&amp;"  ",2)&amp;JV!$F$6&amp;"      "</f>
        <v xml:space="preserve">   Q      </v>
      </c>
      <c r="H1115" s="22" t="str">
        <f>LEFT(JV!A1124&amp;"      ",6)</f>
        <v xml:space="preserve">      </v>
      </c>
      <c r="I1115" s="22" t="str">
        <f>LEFT(JV!B1124&amp;"      ",6)</f>
        <v xml:space="preserve">      </v>
      </c>
      <c r="J1115" s="22" t="str">
        <f>LEFT(JV!C1124&amp;"      ",6)</f>
        <v xml:space="preserve">      </v>
      </c>
      <c r="K1115" s="22" t="str">
        <f>LEFT(JV!D1124&amp;"      ",6)</f>
        <v xml:space="preserve">      </v>
      </c>
      <c r="L1115" s="22" t="str">
        <f>LEFT(JV!E1124&amp;"      ",6)</f>
        <v xml:space="preserve">      </v>
      </c>
      <c r="M1115" s="22" t="str">
        <f>LEFT(JV!F1124&amp;"      ",6)</f>
        <v xml:space="preserve">01    </v>
      </c>
      <c r="N1115" s="22" t="str">
        <f>LEFT(JV!M1124&amp;"        ",8)&amp;LEFT(JV!N1124&amp;"    ",4)&amp;LEFT(JV!O1124&amp;"    ",4)&amp;LEFT(JV!P1124&amp;" ",1)&amp;LEFT(JV!Q1124&amp;"        ",8)&amp;LEFT(JV!R1124&amp;" ",1)</f>
        <v xml:space="preserve">                          </v>
      </c>
    </row>
    <row r="1116" spans="1:14" x14ac:dyDescent="0.2">
      <c r="A1116" s="22" t="s">
        <v>1180</v>
      </c>
      <c r="B1116" s="22" t="str">
        <f>LEFT(JV!$C$4&amp;"        ",8)&amp;"        "&amp;2</f>
        <v>AUPLOAD         2</v>
      </c>
      <c r="C1116" s="22" t="str">
        <f>LEFT((JV!$C$5&amp;" "),4)</f>
        <v>BD05</v>
      </c>
      <c r="D1116" s="22" t="str">
        <f>LEFT((JV!J1125&amp;"        "),8)</f>
        <v xml:space="preserve">        </v>
      </c>
      <c r="E1116" s="22" t="str">
        <f>RIGHT("000000000000"&amp;(ROUND((JV!G1125+JV!H1125),2)*100),12)</f>
        <v>000000000000</v>
      </c>
      <c r="F1116" s="22" t="str">
        <f>LEFT(JV!I1125&amp;"                                   ",35)</f>
        <v xml:space="preserve">0                                  </v>
      </c>
      <c r="G1116" s="22" t="str">
        <f>IF((JV!G1125&gt;0),"-",IF((JV!H1125&gt;0),"+"," "))&amp;LEFT(JV!$F$5&amp;"  ",2)&amp;JV!$F$6&amp;"      "</f>
        <v xml:space="preserve">   Q      </v>
      </c>
      <c r="H1116" s="22" t="str">
        <f>LEFT(JV!A1125&amp;"      ",6)</f>
        <v xml:space="preserve">      </v>
      </c>
      <c r="I1116" s="22" t="str">
        <f>LEFT(JV!B1125&amp;"      ",6)</f>
        <v xml:space="preserve">      </v>
      </c>
      <c r="J1116" s="22" t="str">
        <f>LEFT(JV!C1125&amp;"      ",6)</f>
        <v xml:space="preserve">      </v>
      </c>
      <c r="K1116" s="22" t="str">
        <f>LEFT(JV!D1125&amp;"      ",6)</f>
        <v xml:space="preserve">      </v>
      </c>
      <c r="L1116" s="22" t="str">
        <f>LEFT(JV!E1125&amp;"      ",6)</f>
        <v xml:space="preserve">      </v>
      </c>
      <c r="M1116" s="22" t="str">
        <f>LEFT(JV!F1125&amp;"      ",6)</f>
        <v xml:space="preserve">01    </v>
      </c>
      <c r="N1116" s="22" t="str">
        <f>LEFT(JV!M1125&amp;"        ",8)&amp;LEFT(JV!N1125&amp;"    ",4)&amp;LEFT(JV!O1125&amp;"    ",4)&amp;LEFT(JV!P1125&amp;" ",1)&amp;LEFT(JV!Q1125&amp;"        ",8)&amp;LEFT(JV!R1125&amp;" ",1)</f>
        <v xml:space="preserve">                          </v>
      </c>
    </row>
    <row r="1117" spans="1:14" x14ac:dyDescent="0.2">
      <c r="A1117" s="22" t="s">
        <v>1181</v>
      </c>
      <c r="B1117" s="22" t="str">
        <f>LEFT(JV!$C$4&amp;"        ",8)&amp;"        "&amp;2</f>
        <v>AUPLOAD         2</v>
      </c>
      <c r="C1117" s="22" t="str">
        <f>LEFT((JV!$C$5&amp;" "),4)</f>
        <v>BD05</v>
      </c>
      <c r="D1117" s="22" t="str">
        <f>LEFT((JV!J1126&amp;"        "),8)</f>
        <v xml:space="preserve">        </v>
      </c>
      <c r="E1117" s="22" t="str">
        <f>RIGHT("000000000000"&amp;(ROUND((JV!G1126+JV!H1126),2)*100),12)</f>
        <v>000000000000</v>
      </c>
      <c r="F1117" s="22" t="str">
        <f>LEFT(JV!I1126&amp;"                                   ",35)</f>
        <v xml:space="preserve">0                                  </v>
      </c>
      <c r="G1117" s="22" t="str">
        <f>IF((JV!G1126&gt;0),"-",IF((JV!H1126&gt;0),"+"," "))&amp;LEFT(JV!$F$5&amp;"  ",2)&amp;JV!$F$6&amp;"      "</f>
        <v xml:space="preserve">   Q      </v>
      </c>
      <c r="H1117" s="22" t="str">
        <f>LEFT(JV!A1126&amp;"      ",6)</f>
        <v xml:space="preserve">      </v>
      </c>
      <c r="I1117" s="22" t="str">
        <f>LEFT(JV!B1126&amp;"      ",6)</f>
        <v xml:space="preserve">      </v>
      </c>
      <c r="J1117" s="22" t="str">
        <f>LEFT(JV!C1126&amp;"      ",6)</f>
        <v xml:space="preserve">      </v>
      </c>
      <c r="K1117" s="22" t="str">
        <f>LEFT(JV!D1126&amp;"      ",6)</f>
        <v xml:space="preserve">      </v>
      </c>
      <c r="L1117" s="22" t="str">
        <f>LEFT(JV!E1126&amp;"      ",6)</f>
        <v xml:space="preserve">      </v>
      </c>
      <c r="M1117" s="22" t="str">
        <f>LEFT(JV!F1126&amp;"      ",6)</f>
        <v xml:space="preserve">01    </v>
      </c>
      <c r="N1117" s="22" t="str">
        <f>LEFT(JV!M1126&amp;"        ",8)&amp;LEFT(JV!N1126&amp;"    ",4)&amp;LEFT(JV!O1126&amp;"    ",4)&amp;LEFT(JV!P1126&amp;" ",1)&amp;LEFT(JV!Q1126&amp;"        ",8)&amp;LEFT(JV!R1126&amp;" ",1)</f>
        <v xml:space="preserve">                          </v>
      </c>
    </row>
    <row r="1118" spans="1:14" x14ac:dyDescent="0.2">
      <c r="A1118" s="22" t="s">
        <v>1182</v>
      </c>
      <c r="B1118" s="22" t="str">
        <f>LEFT(JV!$C$4&amp;"        ",8)&amp;"        "&amp;2</f>
        <v>AUPLOAD         2</v>
      </c>
      <c r="C1118" s="22" t="str">
        <f>LEFT((JV!$C$5&amp;" "),4)</f>
        <v>BD05</v>
      </c>
      <c r="D1118" s="22" t="str">
        <f>LEFT((JV!J1127&amp;"        "),8)</f>
        <v xml:space="preserve">        </v>
      </c>
      <c r="E1118" s="22" t="str">
        <f>RIGHT("000000000000"&amp;(ROUND((JV!G1127+JV!H1127),2)*100),12)</f>
        <v>000000000000</v>
      </c>
      <c r="F1118" s="22" t="str">
        <f>LEFT(JV!I1127&amp;"                                   ",35)</f>
        <v xml:space="preserve">0                                  </v>
      </c>
      <c r="G1118" s="22" t="str">
        <f>IF((JV!G1127&gt;0),"-",IF((JV!H1127&gt;0),"+"," "))&amp;LEFT(JV!$F$5&amp;"  ",2)&amp;JV!$F$6&amp;"      "</f>
        <v xml:space="preserve">   Q      </v>
      </c>
      <c r="H1118" s="22" t="str">
        <f>LEFT(JV!A1127&amp;"      ",6)</f>
        <v xml:space="preserve">      </v>
      </c>
      <c r="I1118" s="22" t="str">
        <f>LEFT(JV!B1127&amp;"      ",6)</f>
        <v xml:space="preserve">      </v>
      </c>
      <c r="J1118" s="22" t="str">
        <f>LEFT(JV!C1127&amp;"      ",6)</f>
        <v xml:space="preserve">      </v>
      </c>
      <c r="K1118" s="22" t="str">
        <f>LEFT(JV!D1127&amp;"      ",6)</f>
        <v xml:space="preserve">      </v>
      </c>
      <c r="L1118" s="22" t="str">
        <f>LEFT(JV!E1127&amp;"      ",6)</f>
        <v xml:space="preserve">      </v>
      </c>
      <c r="M1118" s="22" t="str">
        <f>LEFT(JV!F1127&amp;"      ",6)</f>
        <v xml:space="preserve">01    </v>
      </c>
      <c r="N1118" s="22" t="str">
        <f>LEFT(JV!M1127&amp;"        ",8)&amp;LEFT(JV!N1127&amp;"    ",4)&amp;LEFT(JV!O1127&amp;"    ",4)&amp;LEFT(JV!P1127&amp;" ",1)&amp;LEFT(JV!Q1127&amp;"        ",8)&amp;LEFT(JV!R1127&amp;" ",1)</f>
        <v xml:space="preserve">                          </v>
      </c>
    </row>
    <row r="1119" spans="1:14" x14ac:dyDescent="0.2">
      <c r="A1119" s="22" t="s">
        <v>1183</v>
      </c>
      <c r="B1119" s="22" t="str">
        <f>LEFT(JV!$C$4&amp;"        ",8)&amp;"        "&amp;2</f>
        <v>AUPLOAD         2</v>
      </c>
      <c r="C1119" s="22" t="str">
        <f>LEFT((JV!$C$5&amp;" "),4)</f>
        <v>BD05</v>
      </c>
      <c r="D1119" s="22" t="str">
        <f>LEFT((JV!J1128&amp;"        "),8)</f>
        <v xml:space="preserve">        </v>
      </c>
      <c r="E1119" s="22" t="str">
        <f>RIGHT("000000000000"&amp;(ROUND((JV!G1128+JV!H1128),2)*100),12)</f>
        <v>000000000000</v>
      </c>
      <c r="F1119" s="22" t="str">
        <f>LEFT(JV!I1128&amp;"                                   ",35)</f>
        <v xml:space="preserve">0                                  </v>
      </c>
      <c r="G1119" s="22" t="str">
        <f>IF((JV!G1128&gt;0),"-",IF((JV!H1128&gt;0),"+"," "))&amp;LEFT(JV!$F$5&amp;"  ",2)&amp;JV!$F$6&amp;"      "</f>
        <v xml:space="preserve">   Q      </v>
      </c>
      <c r="H1119" s="22" t="str">
        <f>LEFT(JV!A1128&amp;"      ",6)</f>
        <v xml:space="preserve">      </v>
      </c>
      <c r="I1119" s="22" t="str">
        <f>LEFT(JV!B1128&amp;"      ",6)</f>
        <v xml:space="preserve">      </v>
      </c>
      <c r="J1119" s="22" t="str">
        <f>LEFT(JV!C1128&amp;"      ",6)</f>
        <v xml:space="preserve">      </v>
      </c>
      <c r="K1119" s="22" t="str">
        <f>LEFT(JV!D1128&amp;"      ",6)</f>
        <v xml:space="preserve">      </v>
      </c>
      <c r="L1119" s="22" t="str">
        <f>LEFT(JV!E1128&amp;"      ",6)</f>
        <v xml:space="preserve">      </v>
      </c>
      <c r="M1119" s="22" t="str">
        <f>LEFT(JV!F1128&amp;"      ",6)</f>
        <v xml:space="preserve">01    </v>
      </c>
      <c r="N1119" s="22" t="str">
        <f>LEFT(JV!M1128&amp;"        ",8)&amp;LEFT(JV!N1128&amp;"    ",4)&amp;LEFT(JV!O1128&amp;"    ",4)&amp;LEFT(JV!P1128&amp;" ",1)&amp;LEFT(JV!Q1128&amp;"        ",8)&amp;LEFT(JV!R1128&amp;" ",1)</f>
        <v xml:space="preserve">                          </v>
      </c>
    </row>
    <row r="1120" spans="1:14" x14ac:dyDescent="0.2">
      <c r="A1120" s="22" t="s">
        <v>1184</v>
      </c>
      <c r="B1120" s="22" t="str">
        <f>LEFT(JV!$C$4&amp;"        ",8)&amp;"        "&amp;2</f>
        <v>AUPLOAD         2</v>
      </c>
      <c r="C1120" s="22" t="str">
        <f>LEFT((JV!$C$5&amp;" "),4)</f>
        <v>BD05</v>
      </c>
      <c r="D1120" s="22" t="str">
        <f>LEFT((JV!J1129&amp;"        "),8)</f>
        <v xml:space="preserve">        </v>
      </c>
      <c r="E1120" s="22" t="str">
        <f>RIGHT("000000000000"&amp;(ROUND((JV!G1129+JV!H1129),2)*100),12)</f>
        <v>000000000000</v>
      </c>
      <c r="F1120" s="22" t="str">
        <f>LEFT(JV!I1129&amp;"                                   ",35)</f>
        <v xml:space="preserve">0                                  </v>
      </c>
      <c r="G1120" s="22" t="str">
        <f>IF((JV!G1129&gt;0),"-",IF((JV!H1129&gt;0),"+"," "))&amp;LEFT(JV!$F$5&amp;"  ",2)&amp;JV!$F$6&amp;"      "</f>
        <v xml:space="preserve">   Q      </v>
      </c>
      <c r="H1120" s="22" t="str">
        <f>LEFT(JV!A1129&amp;"      ",6)</f>
        <v xml:space="preserve">      </v>
      </c>
      <c r="I1120" s="22" t="str">
        <f>LEFT(JV!B1129&amp;"      ",6)</f>
        <v xml:space="preserve">      </v>
      </c>
      <c r="J1120" s="22" t="str">
        <f>LEFT(JV!C1129&amp;"      ",6)</f>
        <v xml:space="preserve">      </v>
      </c>
      <c r="K1120" s="22" t="str">
        <f>LEFT(JV!D1129&amp;"      ",6)</f>
        <v xml:space="preserve">      </v>
      </c>
      <c r="L1120" s="22" t="str">
        <f>LEFT(JV!E1129&amp;"      ",6)</f>
        <v xml:space="preserve">      </v>
      </c>
      <c r="M1120" s="22" t="str">
        <f>LEFT(JV!F1129&amp;"      ",6)</f>
        <v xml:space="preserve">01    </v>
      </c>
      <c r="N1120" s="22" t="str">
        <f>LEFT(JV!M1129&amp;"        ",8)&amp;LEFT(JV!N1129&amp;"    ",4)&amp;LEFT(JV!O1129&amp;"    ",4)&amp;LEFT(JV!P1129&amp;" ",1)&amp;LEFT(JV!Q1129&amp;"        ",8)&amp;LEFT(JV!R1129&amp;" ",1)</f>
        <v xml:space="preserve">                          </v>
      </c>
    </row>
    <row r="1121" spans="1:14" x14ac:dyDescent="0.2">
      <c r="A1121" s="22" t="s">
        <v>1185</v>
      </c>
      <c r="B1121" s="22" t="str">
        <f>LEFT(JV!$C$4&amp;"        ",8)&amp;"        "&amp;2</f>
        <v>AUPLOAD         2</v>
      </c>
      <c r="C1121" s="22" t="str">
        <f>LEFT((JV!$C$5&amp;" "),4)</f>
        <v>BD05</v>
      </c>
      <c r="D1121" s="22" t="str">
        <f>LEFT((JV!J1130&amp;"        "),8)</f>
        <v xml:space="preserve">        </v>
      </c>
      <c r="E1121" s="22" t="str">
        <f>RIGHT("000000000000"&amp;(ROUND((JV!G1130+JV!H1130),2)*100),12)</f>
        <v>000000000000</v>
      </c>
      <c r="F1121" s="22" t="str">
        <f>LEFT(JV!I1130&amp;"                                   ",35)</f>
        <v xml:space="preserve">0                                  </v>
      </c>
      <c r="G1121" s="22" t="str">
        <f>IF((JV!G1130&gt;0),"-",IF((JV!H1130&gt;0),"+"," "))&amp;LEFT(JV!$F$5&amp;"  ",2)&amp;JV!$F$6&amp;"      "</f>
        <v xml:space="preserve">   Q      </v>
      </c>
      <c r="H1121" s="22" t="str">
        <f>LEFT(JV!A1130&amp;"      ",6)</f>
        <v xml:space="preserve">      </v>
      </c>
      <c r="I1121" s="22" t="str">
        <f>LEFT(JV!B1130&amp;"      ",6)</f>
        <v xml:space="preserve">      </v>
      </c>
      <c r="J1121" s="22" t="str">
        <f>LEFT(JV!C1130&amp;"      ",6)</f>
        <v xml:space="preserve">      </v>
      </c>
      <c r="K1121" s="22" t="str">
        <f>LEFT(JV!D1130&amp;"      ",6)</f>
        <v xml:space="preserve">      </v>
      </c>
      <c r="L1121" s="22" t="str">
        <f>LEFT(JV!E1130&amp;"      ",6)</f>
        <v xml:space="preserve">      </v>
      </c>
      <c r="M1121" s="22" t="str">
        <f>LEFT(JV!F1130&amp;"      ",6)</f>
        <v xml:space="preserve">01    </v>
      </c>
      <c r="N1121" s="22" t="str">
        <f>LEFT(JV!M1130&amp;"        ",8)&amp;LEFT(JV!N1130&amp;"    ",4)&amp;LEFT(JV!O1130&amp;"    ",4)&amp;LEFT(JV!P1130&amp;" ",1)&amp;LEFT(JV!Q1130&amp;"        ",8)&amp;LEFT(JV!R1130&amp;" ",1)</f>
        <v xml:space="preserve">                          </v>
      </c>
    </row>
    <row r="1122" spans="1:14" x14ac:dyDescent="0.2">
      <c r="A1122" s="22" t="s">
        <v>1186</v>
      </c>
      <c r="B1122" s="22" t="str">
        <f>LEFT(JV!$C$4&amp;"        ",8)&amp;"        "&amp;2</f>
        <v>AUPLOAD         2</v>
      </c>
      <c r="C1122" s="22" t="str">
        <f>LEFT((JV!$C$5&amp;" "),4)</f>
        <v>BD05</v>
      </c>
      <c r="D1122" s="22" t="str">
        <f>LEFT((JV!J1131&amp;"        "),8)</f>
        <v xml:space="preserve">        </v>
      </c>
      <c r="E1122" s="22" t="str">
        <f>RIGHT("000000000000"&amp;(ROUND((JV!G1131+JV!H1131),2)*100),12)</f>
        <v>000000000000</v>
      </c>
      <c r="F1122" s="22" t="str">
        <f>LEFT(JV!I1131&amp;"                                   ",35)</f>
        <v xml:space="preserve">0                                  </v>
      </c>
      <c r="G1122" s="22" t="str">
        <f>IF((JV!G1131&gt;0),"-",IF((JV!H1131&gt;0),"+"," "))&amp;LEFT(JV!$F$5&amp;"  ",2)&amp;JV!$F$6&amp;"      "</f>
        <v xml:space="preserve">   Q      </v>
      </c>
      <c r="H1122" s="22" t="str">
        <f>LEFT(JV!A1131&amp;"      ",6)</f>
        <v xml:space="preserve">      </v>
      </c>
      <c r="I1122" s="22" t="str">
        <f>LEFT(JV!B1131&amp;"      ",6)</f>
        <v xml:space="preserve">      </v>
      </c>
      <c r="J1122" s="22" t="str">
        <f>LEFT(JV!C1131&amp;"      ",6)</f>
        <v xml:space="preserve">      </v>
      </c>
      <c r="K1122" s="22" t="str">
        <f>LEFT(JV!D1131&amp;"      ",6)</f>
        <v xml:space="preserve">      </v>
      </c>
      <c r="L1122" s="22" t="str">
        <f>LEFT(JV!E1131&amp;"      ",6)</f>
        <v xml:space="preserve">      </v>
      </c>
      <c r="M1122" s="22" t="str">
        <f>LEFT(JV!F1131&amp;"      ",6)</f>
        <v xml:space="preserve">01    </v>
      </c>
      <c r="N1122" s="22" t="str">
        <f>LEFT(JV!M1131&amp;"        ",8)&amp;LEFT(JV!N1131&amp;"    ",4)&amp;LEFT(JV!O1131&amp;"    ",4)&amp;LEFT(JV!P1131&amp;" ",1)&amp;LEFT(JV!Q1131&amp;"        ",8)&amp;LEFT(JV!R1131&amp;" ",1)</f>
        <v xml:space="preserve">                          </v>
      </c>
    </row>
    <row r="1123" spans="1:14" x14ac:dyDescent="0.2">
      <c r="A1123" s="22" t="s">
        <v>1187</v>
      </c>
      <c r="B1123" s="22" t="str">
        <f>LEFT(JV!$C$4&amp;"        ",8)&amp;"        "&amp;2</f>
        <v>AUPLOAD         2</v>
      </c>
      <c r="C1123" s="22" t="str">
        <f>LEFT((JV!$C$5&amp;" "),4)</f>
        <v>BD05</v>
      </c>
      <c r="D1123" s="22" t="str">
        <f>LEFT((JV!J1132&amp;"        "),8)</f>
        <v xml:space="preserve">        </v>
      </c>
      <c r="E1123" s="22" t="str">
        <f>RIGHT("000000000000"&amp;(ROUND((JV!G1132+JV!H1132),2)*100),12)</f>
        <v>000000000000</v>
      </c>
      <c r="F1123" s="22" t="str">
        <f>LEFT(JV!I1132&amp;"                                   ",35)</f>
        <v xml:space="preserve">0                                  </v>
      </c>
      <c r="G1123" s="22" t="str">
        <f>IF((JV!G1132&gt;0),"-",IF((JV!H1132&gt;0),"+"," "))&amp;LEFT(JV!$F$5&amp;"  ",2)&amp;JV!$F$6&amp;"      "</f>
        <v xml:space="preserve">   Q      </v>
      </c>
      <c r="H1123" s="22" t="str">
        <f>LEFT(JV!A1132&amp;"      ",6)</f>
        <v xml:space="preserve">      </v>
      </c>
      <c r="I1123" s="22" t="str">
        <f>LEFT(JV!B1132&amp;"      ",6)</f>
        <v xml:space="preserve">      </v>
      </c>
      <c r="J1123" s="22" t="str">
        <f>LEFT(JV!C1132&amp;"      ",6)</f>
        <v xml:space="preserve">      </v>
      </c>
      <c r="K1123" s="22" t="str">
        <f>LEFT(JV!D1132&amp;"      ",6)</f>
        <v xml:space="preserve">      </v>
      </c>
      <c r="L1123" s="22" t="str">
        <f>LEFT(JV!E1132&amp;"      ",6)</f>
        <v xml:space="preserve">      </v>
      </c>
      <c r="M1123" s="22" t="str">
        <f>LEFT(JV!F1132&amp;"      ",6)</f>
        <v xml:space="preserve">01    </v>
      </c>
      <c r="N1123" s="22" t="str">
        <f>LEFT(JV!M1132&amp;"        ",8)&amp;LEFT(JV!N1132&amp;"    ",4)&amp;LEFT(JV!O1132&amp;"    ",4)&amp;LEFT(JV!P1132&amp;" ",1)&amp;LEFT(JV!Q1132&amp;"        ",8)&amp;LEFT(JV!R1132&amp;" ",1)</f>
        <v xml:space="preserve">                          </v>
      </c>
    </row>
    <row r="1124" spans="1:14" x14ac:dyDescent="0.2">
      <c r="A1124" s="22" t="s">
        <v>1188</v>
      </c>
      <c r="B1124" s="22" t="str">
        <f>LEFT(JV!$C$4&amp;"        ",8)&amp;"        "&amp;2</f>
        <v>AUPLOAD         2</v>
      </c>
      <c r="C1124" s="22" t="str">
        <f>LEFT((JV!$C$5&amp;" "),4)</f>
        <v>BD05</v>
      </c>
      <c r="D1124" s="22" t="str">
        <f>LEFT((JV!J1133&amp;"        "),8)</f>
        <v xml:space="preserve">        </v>
      </c>
      <c r="E1124" s="22" t="str">
        <f>RIGHT("000000000000"&amp;(ROUND((JV!G1133+JV!H1133),2)*100),12)</f>
        <v>000000000000</v>
      </c>
      <c r="F1124" s="22" t="str">
        <f>LEFT(JV!I1133&amp;"                                   ",35)</f>
        <v xml:space="preserve">0                                  </v>
      </c>
      <c r="G1124" s="22" t="str">
        <f>IF((JV!G1133&gt;0),"-",IF((JV!H1133&gt;0),"+"," "))&amp;LEFT(JV!$F$5&amp;"  ",2)&amp;JV!$F$6&amp;"      "</f>
        <v xml:space="preserve">   Q      </v>
      </c>
      <c r="H1124" s="22" t="str">
        <f>LEFT(JV!A1133&amp;"      ",6)</f>
        <v xml:space="preserve">      </v>
      </c>
      <c r="I1124" s="22" t="str">
        <f>LEFT(JV!B1133&amp;"      ",6)</f>
        <v xml:space="preserve">      </v>
      </c>
      <c r="J1124" s="22" t="str">
        <f>LEFT(JV!C1133&amp;"      ",6)</f>
        <v xml:space="preserve">      </v>
      </c>
      <c r="K1124" s="22" t="str">
        <f>LEFT(JV!D1133&amp;"      ",6)</f>
        <v xml:space="preserve">      </v>
      </c>
      <c r="L1124" s="22" t="str">
        <f>LEFT(JV!E1133&amp;"      ",6)</f>
        <v xml:space="preserve">      </v>
      </c>
      <c r="M1124" s="22" t="str">
        <f>LEFT(JV!F1133&amp;"      ",6)</f>
        <v xml:space="preserve">01    </v>
      </c>
      <c r="N1124" s="22" t="str">
        <f>LEFT(JV!M1133&amp;"        ",8)&amp;LEFT(JV!N1133&amp;"    ",4)&amp;LEFT(JV!O1133&amp;"    ",4)&amp;LEFT(JV!P1133&amp;" ",1)&amp;LEFT(JV!Q1133&amp;"        ",8)&amp;LEFT(JV!R1133&amp;" ",1)</f>
        <v xml:space="preserve">                          </v>
      </c>
    </row>
    <row r="1125" spans="1:14" x14ac:dyDescent="0.2">
      <c r="A1125" s="22" t="s">
        <v>1189</v>
      </c>
      <c r="B1125" s="22" t="str">
        <f>LEFT(JV!$C$4&amp;"        ",8)&amp;"        "&amp;2</f>
        <v>AUPLOAD         2</v>
      </c>
      <c r="C1125" s="22" t="str">
        <f>LEFT((JV!$C$5&amp;" "),4)</f>
        <v>BD05</v>
      </c>
      <c r="D1125" s="22" t="str">
        <f>LEFT((JV!J1134&amp;"        "),8)</f>
        <v xml:space="preserve">        </v>
      </c>
      <c r="E1125" s="22" t="str">
        <f>RIGHT("000000000000"&amp;(ROUND((JV!G1134+JV!H1134),2)*100),12)</f>
        <v>000000000000</v>
      </c>
      <c r="F1125" s="22" t="str">
        <f>LEFT(JV!I1134&amp;"                                   ",35)</f>
        <v xml:space="preserve">0                                  </v>
      </c>
      <c r="G1125" s="22" t="str">
        <f>IF((JV!G1134&gt;0),"-",IF((JV!H1134&gt;0),"+"," "))&amp;LEFT(JV!$F$5&amp;"  ",2)&amp;JV!$F$6&amp;"      "</f>
        <v xml:space="preserve">   Q      </v>
      </c>
      <c r="H1125" s="22" t="str">
        <f>LEFT(JV!A1134&amp;"      ",6)</f>
        <v xml:space="preserve">      </v>
      </c>
      <c r="I1125" s="22" t="str">
        <f>LEFT(JV!B1134&amp;"      ",6)</f>
        <v xml:space="preserve">      </v>
      </c>
      <c r="J1125" s="22" t="str">
        <f>LEFT(JV!C1134&amp;"      ",6)</f>
        <v xml:space="preserve">      </v>
      </c>
      <c r="K1125" s="22" t="str">
        <f>LEFT(JV!D1134&amp;"      ",6)</f>
        <v xml:space="preserve">      </v>
      </c>
      <c r="L1125" s="22" t="str">
        <f>LEFT(JV!E1134&amp;"      ",6)</f>
        <v xml:space="preserve">      </v>
      </c>
      <c r="M1125" s="22" t="str">
        <f>LEFT(JV!F1134&amp;"      ",6)</f>
        <v xml:space="preserve">01    </v>
      </c>
      <c r="N1125" s="22" t="str">
        <f>LEFT(JV!M1134&amp;"        ",8)&amp;LEFT(JV!N1134&amp;"    ",4)&amp;LEFT(JV!O1134&amp;"    ",4)&amp;LEFT(JV!P1134&amp;" ",1)&amp;LEFT(JV!Q1134&amp;"        ",8)&amp;LEFT(JV!R1134&amp;" ",1)</f>
        <v xml:space="preserve">                          </v>
      </c>
    </row>
    <row r="1126" spans="1:14" x14ac:dyDescent="0.2">
      <c r="A1126" s="22" t="s">
        <v>1190</v>
      </c>
      <c r="B1126" s="22" t="str">
        <f>LEFT(JV!$C$4&amp;"        ",8)&amp;"        "&amp;2</f>
        <v>AUPLOAD         2</v>
      </c>
      <c r="C1126" s="22" t="str">
        <f>LEFT((JV!$C$5&amp;" "),4)</f>
        <v>BD05</v>
      </c>
      <c r="D1126" s="22" t="str">
        <f>LEFT((JV!J1135&amp;"        "),8)</f>
        <v xml:space="preserve">        </v>
      </c>
      <c r="E1126" s="22" t="str">
        <f>RIGHT("000000000000"&amp;(ROUND((JV!G1135+JV!H1135),2)*100),12)</f>
        <v>000000000000</v>
      </c>
      <c r="F1126" s="22" t="str">
        <f>LEFT(JV!I1135&amp;"                                   ",35)</f>
        <v xml:space="preserve">0                                  </v>
      </c>
      <c r="G1126" s="22" t="str">
        <f>IF((JV!G1135&gt;0),"-",IF((JV!H1135&gt;0),"+"," "))&amp;LEFT(JV!$F$5&amp;"  ",2)&amp;JV!$F$6&amp;"      "</f>
        <v xml:space="preserve">   Q      </v>
      </c>
      <c r="H1126" s="22" t="str">
        <f>LEFT(JV!A1135&amp;"      ",6)</f>
        <v xml:space="preserve">      </v>
      </c>
      <c r="I1126" s="22" t="str">
        <f>LEFT(JV!B1135&amp;"      ",6)</f>
        <v xml:space="preserve">      </v>
      </c>
      <c r="J1126" s="22" t="str">
        <f>LEFT(JV!C1135&amp;"      ",6)</f>
        <v xml:space="preserve">      </v>
      </c>
      <c r="K1126" s="22" t="str">
        <f>LEFT(JV!D1135&amp;"      ",6)</f>
        <v xml:space="preserve">      </v>
      </c>
      <c r="L1126" s="22" t="str">
        <f>LEFT(JV!E1135&amp;"      ",6)</f>
        <v xml:space="preserve">      </v>
      </c>
      <c r="M1126" s="22" t="str">
        <f>LEFT(JV!F1135&amp;"      ",6)</f>
        <v xml:space="preserve">01    </v>
      </c>
      <c r="N1126" s="22" t="str">
        <f>LEFT(JV!M1135&amp;"        ",8)&amp;LEFT(JV!N1135&amp;"    ",4)&amp;LEFT(JV!O1135&amp;"    ",4)&amp;LEFT(JV!P1135&amp;" ",1)&amp;LEFT(JV!Q1135&amp;"        ",8)&amp;LEFT(JV!R1135&amp;" ",1)</f>
        <v xml:space="preserve">                          </v>
      </c>
    </row>
    <row r="1127" spans="1:14" x14ac:dyDescent="0.2">
      <c r="A1127" s="22" t="s">
        <v>1191</v>
      </c>
      <c r="B1127" s="22" t="str">
        <f>LEFT(JV!$C$4&amp;"        ",8)&amp;"        "&amp;2</f>
        <v>AUPLOAD         2</v>
      </c>
      <c r="C1127" s="22" t="str">
        <f>LEFT((JV!$C$5&amp;" "),4)</f>
        <v>BD05</v>
      </c>
      <c r="D1127" s="22" t="str">
        <f>LEFT((JV!J1136&amp;"        "),8)</f>
        <v xml:space="preserve">        </v>
      </c>
      <c r="E1127" s="22" t="str">
        <f>RIGHT("000000000000"&amp;(ROUND((JV!G1136+JV!H1136),2)*100),12)</f>
        <v>000000000000</v>
      </c>
      <c r="F1127" s="22" t="str">
        <f>LEFT(JV!I1136&amp;"                                   ",35)</f>
        <v xml:space="preserve">0                                  </v>
      </c>
      <c r="G1127" s="22" t="str">
        <f>IF((JV!G1136&gt;0),"-",IF((JV!H1136&gt;0),"+"," "))&amp;LEFT(JV!$F$5&amp;"  ",2)&amp;JV!$F$6&amp;"      "</f>
        <v xml:space="preserve">   Q      </v>
      </c>
      <c r="H1127" s="22" t="str">
        <f>LEFT(JV!A1136&amp;"      ",6)</f>
        <v xml:space="preserve">      </v>
      </c>
      <c r="I1127" s="22" t="str">
        <f>LEFT(JV!B1136&amp;"      ",6)</f>
        <v xml:space="preserve">      </v>
      </c>
      <c r="J1127" s="22" t="str">
        <f>LEFT(JV!C1136&amp;"      ",6)</f>
        <v xml:space="preserve">      </v>
      </c>
      <c r="K1127" s="22" t="str">
        <f>LEFT(JV!D1136&amp;"      ",6)</f>
        <v xml:space="preserve">      </v>
      </c>
      <c r="L1127" s="22" t="str">
        <f>LEFT(JV!E1136&amp;"      ",6)</f>
        <v xml:space="preserve">      </v>
      </c>
      <c r="M1127" s="22" t="str">
        <f>LEFT(JV!F1136&amp;"      ",6)</f>
        <v xml:space="preserve">01    </v>
      </c>
      <c r="N1127" s="22" t="str">
        <f>LEFT(JV!M1136&amp;"        ",8)&amp;LEFT(JV!N1136&amp;"    ",4)&amp;LEFT(JV!O1136&amp;"    ",4)&amp;LEFT(JV!P1136&amp;" ",1)&amp;LEFT(JV!Q1136&amp;"        ",8)&amp;LEFT(JV!R1136&amp;" ",1)</f>
        <v xml:space="preserve">                          </v>
      </c>
    </row>
    <row r="1128" spans="1:14" x14ac:dyDescent="0.2">
      <c r="A1128" s="22" t="s">
        <v>1192</v>
      </c>
      <c r="B1128" s="22" t="str">
        <f>LEFT(JV!$C$4&amp;"        ",8)&amp;"        "&amp;2</f>
        <v>AUPLOAD         2</v>
      </c>
      <c r="C1128" s="22" t="str">
        <f>LEFT((JV!$C$5&amp;" "),4)</f>
        <v>BD05</v>
      </c>
      <c r="D1128" s="22" t="str">
        <f>LEFT((JV!J1137&amp;"        "),8)</f>
        <v xml:space="preserve">        </v>
      </c>
      <c r="E1128" s="22" t="str">
        <f>RIGHT("000000000000"&amp;(ROUND((JV!G1137+JV!H1137),2)*100),12)</f>
        <v>000000000000</v>
      </c>
      <c r="F1128" s="22" t="str">
        <f>LEFT(JV!I1137&amp;"                                   ",35)</f>
        <v xml:space="preserve">0                                  </v>
      </c>
      <c r="G1128" s="22" t="str">
        <f>IF((JV!G1137&gt;0),"-",IF((JV!H1137&gt;0),"+"," "))&amp;LEFT(JV!$F$5&amp;"  ",2)&amp;JV!$F$6&amp;"      "</f>
        <v xml:space="preserve">   Q      </v>
      </c>
      <c r="H1128" s="22" t="str">
        <f>LEFT(JV!A1137&amp;"      ",6)</f>
        <v xml:space="preserve">      </v>
      </c>
      <c r="I1128" s="22" t="str">
        <f>LEFT(JV!B1137&amp;"      ",6)</f>
        <v xml:space="preserve">      </v>
      </c>
      <c r="J1128" s="22" t="str">
        <f>LEFT(JV!C1137&amp;"      ",6)</f>
        <v xml:space="preserve">      </v>
      </c>
      <c r="K1128" s="22" t="str">
        <f>LEFT(JV!D1137&amp;"      ",6)</f>
        <v xml:space="preserve">      </v>
      </c>
      <c r="L1128" s="22" t="str">
        <f>LEFT(JV!E1137&amp;"      ",6)</f>
        <v xml:space="preserve">      </v>
      </c>
      <c r="M1128" s="22" t="str">
        <f>LEFT(JV!F1137&amp;"      ",6)</f>
        <v xml:space="preserve">01    </v>
      </c>
      <c r="N1128" s="22" t="str">
        <f>LEFT(JV!M1137&amp;"        ",8)&amp;LEFT(JV!N1137&amp;"    ",4)&amp;LEFT(JV!O1137&amp;"    ",4)&amp;LEFT(JV!P1137&amp;" ",1)&amp;LEFT(JV!Q1137&amp;"        ",8)&amp;LEFT(JV!R1137&amp;" ",1)</f>
        <v xml:space="preserve">                          </v>
      </c>
    </row>
    <row r="1129" spans="1:14" x14ac:dyDescent="0.2">
      <c r="A1129" s="22" t="s">
        <v>1193</v>
      </c>
      <c r="B1129" s="22" t="str">
        <f>LEFT(JV!$C$4&amp;"        ",8)&amp;"        "&amp;2</f>
        <v>AUPLOAD         2</v>
      </c>
      <c r="C1129" s="22" t="str">
        <f>LEFT((JV!$C$5&amp;" "),4)</f>
        <v>BD05</v>
      </c>
      <c r="D1129" s="22" t="str">
        <f>LEFT((JV!J1138&amp;"        "),8)</f>
        <v xml:space="preserve">        </v>
      </c>
      <c r="E1129" s="22" t="str">
        <f>RIGHT("000000000000"&amp;(ROUND((JV!G1138+JV!H1138),2)*100),12)</f>
        <v>000000000000</v>
      </c>
      <c r="F1129" s="22" t="str">
        <f>LEFT(JV!I1138&amp;"                                   ",35)</f>
        <v xml:space="preserve">0                                  </v>
      </c>
      <c r="G1129" s="22" t="str">
        <f>IF((JV!G1138&gt;0),"-",IF((JV!H1138&gt;0),"+"," "))&amp;LEFT(JV!$F$5&amp;"  ",2)&amp;JV!$F$6&amp;"      "</f>
        <v xml:space="preserve">   Q      </v>
      </c>
      <c r="H1129" s="22" t="str">
        <f>LEFT(JV!A1138&amp;"      ",6)</f>
        <v xml:space="preserve">      </v>
      </c>
      <c r="I1129" s="22" t="str">
        <f>LEFT(JV!B1138&amp;"      ",6)</f>
        <v xml:space="preserve">      </v>
      </c>
      <c r="J1129" s="22" t="str">
        <f>LEFT(JV!C1138&amp;"      ",6)</f>
        <v xml:space="preserve">      </v>
      </c>
      <c r="K1129" s="22" t="str">
        <f>LEFT(JV!D1138&amp;"      ",6)</f>
        <v xml:space="preserve">      </v>
      </c>
      <c r="L1129" s="22" t="str">
        <f>LEFT(JV!E1138&amp;"      ",6)</f>
        <v xml:space="preserve">      </v>
      </c>
      <c r="M1129" s="22" t="str">
        <f>LEFT(JV!F1138&amp;"      ",6)</f>
        <v xml:space="preserve">01    </v>
      </c>
      <c r="N1129" s="22" t="str">
        <f>LEFT(JV!M1138&amp;"        ",8)&amp;LEFT(JV!N1138&amp;"    ",4)&amp;LEFT(JV!O1138&amp;"    ",4)&amp;LEFT(JV!P1138&amp;" ",1)&amp;LEFT(JV!Q1138&amp;"        ",8)&amp;LEFT(JV!R1138&amp;" ",1)</f>
        <v xml:space="preserve">                          </v>
      </c>
    </row>
    <row r="1130" spans="1:14" x14ac:dyDescent="0.2">
      <c r="A1130" s="22" t="s">
        <v>1194</v>
      </c>
      <c r="B1130" s="22" t="str">
        <f>LEFT(JV!$C$4&amp;"        ",8)&amp;"        "&amp;2</f>
        <v>AUPLOAD         2</v>
      </c>
      <c r="C1130" s="22" t="str">
        <f>LEFT((JV!$C$5&amp;" "),4)</f>
        <v>BD05</v>
      </c>
      <c r="D1130" s="22" t="str">
        <f>LEFT((JV!J1139&amp;"        "),8)</f>
        <v xml:space="preserve">        </v>
      </c>
      <c r="E1130" s="22" t="str">
        <f>RIGHT("000000000000"&amp;(ROUND((JV!G1139+JV!H1139),2)*100),12)</f>
        <v>000000000000</v>
      </c>
      <c r="F1130" s="22" t="str">
        <f>LEFT(JV!I1139&amp;"                                   ",35)</f>
        <v xml:space="preserve">0                                  </v>
      </c>
      <c r="G1130" s="22" t="str">
        <f>IF((JV!G1139&gt;0),"-",IF((JV!H1139&gt;0),"+"," "))&amp;LEFT(JV!$F$5&amp;"  ",2)&amp;JV!$F$6&amp;"      "</f>
        <v xml:space="preserve">   Q      </v>
      </c>
      <c r="H1130" s="22" t="str">
        <f>LEFT(JV!A1139&amp;"      ",6)</f>
        <v xml:space="preserve">      </v>
      </c>
      <c r="I1130" s="22" t="str">
        <f>LEFT(JV!B1139&amp;"      ",6)</f>
        <v xml:space="preserve">      </v>
      </c>
      <c r="J1130" s="22" t="str">
        <f>LEFT(JV!C1139&amp;"      ",6)</f>
        <v xml:space="preserve">      </v>
      </c>
      <c r="K1130" s="22" t="str">
        <f>LEFT(JV!D1139&amp;"      ",6)</f>
        <v xml:space="preserve">      </v>
      </c>
      <c r="L1130" s="22" t="str">
        <f>LEFT(JV!E1139&amp;"      ",6)</f>
        <v xml:space="preserve">      </v>
      </c>
      <c r="M1130" s="22" t="str">
        <f>LEFT(JV!F1139&amp;"      ",6)</f>
        <v xml:space="preserve">01    </v>
      </c>
      <c r="N1130" s="22" t="str">
        <f>LEFT(JV!M1139&amp;"        ",8)&amp;LEFT(JV!N1139&amp;"    ",4)&amp;LEFT(JV!O1139&amp;"    ",4)&amp;LEFT(JV!P1139&amp;" ",1)&amp;LEFT(JV!Q1139&amp;"        ",8)&amp;LEFT(JV!R1139&amp;" ",1)</f>
        <v xml:space="preserve">                          </v>
      </c>
    </row>
    <row r="1131" spans="1:14" x14ac:dyDescent="0.2">
      <c r="A1131" s="22" t="s">
        <v>1195</v>
      </c>
      <c r="B1131" s="22" t="str">
        <f>LEFT(JV!$C$4&amp;"        ",8)&amp;"        "&amp;2</f>
        <v>AUPLOAD         2</v>
      </c>
      <c r="C1131" s="22" t="str">
        <f>LEFT((JV!$C$5&amp;" "),4)</f>
        <v>BD05</v>
      </c>
      <c r="D1131" s="22" t="str">
        <f>LEFT((JV!J1140&amp;"        "),8)</f>
        <v xml:space="preserve">        </v>
      </c>
      <c r="E1131" s="22" t="str">
        <f>RIGHT("000000000000"&amp;(ROUND((JV!G1140+JV!H1140),2)*100),12)</f>
        <v>000000000000</v>
      </c>
      <c r="F1131" s="22" t="str">
        <f>LEFT(JV!I1140&amp;"                                   ",35)</f>
        <v xml:space="preserve">0                                  </v>
      </c>
      <c r="G1131" s="22" t="str">
        <f>IF((JV!G1140&gt;0),"-",IF((JV!H1140&gt;0),"+"," "))&amp;LEFT(JV!$F$5&amp;"  ",2)&amp;JV!$F$6&amp;"      "</f>
        <v xml:space="preserve">   Q      </v>
      </c>
      <c r="H1131" s="22" t="str">
        <f>LEFT(JV!A1140&amp;"      ",6)</f>
        <v xml:space="preserve">      </v>
      </c>
      <c r="I1131" s="22" t="str">
        <f>LEFT(JV!B1140&amp;"      ",6)</f>
        <v xml:space="preserve">      </v>
      </c>
      <c r="J1131" s="22" t="str">
        <f>LEFT(JV!C1140&amp;"      ",6)</f>
        <v xml:space="preserve">      </v>
      </c>
      <c r="K1131" s="22" t="str">
        <f>LEFT(JV!D1140&amp;"      ",6)</f>
        <v xml:space="preserve">      </v>
      </c>
      <c r="L1131" s="22" t="str">
        <f>LEFT(JV!E1140&amp;"      ",6)</f>
        <v xml:space="preserve">      </v>
      </c>
      <c r="M1131" s="22" t="str">
        <f>LEFT(JV!F1140&amp;"      ",6)</f>
        <v xml:space="preserve">01    </v>
      </c>
      <c r="N1131" s="22" t="str">
        <f>LEFT(JV!M1140&amp;"        ",8)&amp;LEFT(JV!N1140&amp;"    ",4)&amp;LEFT(JV!O1140&amp;"    ",4)&amp;LEFT(JV!P1140&amp;" ",1)&amp;LEFT(JV!Q1140&amp;"        ",8)&amp;LEFT(JV!R1140&amp;" ",1)</f>
        <v xml:space="preserve">                          </v>
      </c>
    </row>
    <row r="1132" spans="1:14" x14ac:dyDescent="0.2">
      <c r="A1132" s="22" t="s">
        <v>1196</v>
      </c>
      <c r="B1132" s="22" t="str">
        <f>LEFT(JV!$C$4&amp;"        ",8)&amp;"        "&amp;2</f>
        <v>AUPLOAD         2</v>
      </c>
      <c r="C1132" s="22" t="str">
        <f>LEFT((JV!$C$5&amp;" "),4)</f>
        <v>BD05</v>
      </c>
      <c r="D1132" s="22" t="str">
        <f>LEFT((JV!J1141&amp;"        "),8)</f>
        <v xml:space="preserve">        </v>
      </c>
      <c r="E1132" s="22" t="str">
        <f>RIGHT("000000000000"&amp;(ROUND((JV!G1141+JV!H1141),2)*100),12)</f>
        <v>000000000000</v>
      </c>
      <c r="F1132" s="22" t="str">
        <f>LEFT(JV!I1141&amp;"                                   ",35)</f>
        <v xml:space="preserve">0                                  </v>
      </c>
      <c r="G1132" s="22" t="str">
        <f>IF((JV!G1141&gt;0),"-",IF((JV!H1141&gt;0),"+"," "))&amp;LEFT(JV!$F$5&amp;"  ",2)&amp;JV!$F$6&amp;"      "</f>
        <v xml:space="preserve">   Q      </v>
      </c>
      <c r="H1132" s="22" t="str">
        <f>LEFT(JV!A1141&amp;"      ",6)</f>
        <v xml:space="preserve">      </v>
      </c>
      <c r="I1132" s="22" t="str">
        <f>LEFT(JV!B1141&amp;"      ",6)</f>
        <v xml:space="preserve">      </v>
      </c>
      <c r="J1132" s="22" t="str">
        <f>LEFT(JV!C1141&amp;"      ",6)</f>
        <v xml:space="preserve">      </v>
      </c>
      <c r="K1132" s="22" t="str">
        <f>LEFT(JV!D1141&amp;"      ",6)</f>
        <v xml:space="preserve">      </v>
      </c>
      <c r="L1132" s="22" t="str">
        <f>LEFT(JV!E1141&amp;"      ",6)</f>
        <v xml:space="preserve">      </v>
      </c>
      <c r="M1132" s="22" t="str">
        <f>LEFT(JV!F1141&amp;"      ",6)</f>
        <v xml:space="preserve">01    </v>
      </c>
      <c r="N1132" s="22" t="str">
        <f>LEFT(JV!M1141&amp;"        ",8)&amp;LEFT(JV!N1141&amp;"    ",4)&amp;LEFT(JV!O1141&amp;"    ",4)&amp;LEFT(JV!P1141&amp;" ",1)&amp;LEFT(JV!Q1141&amp;"        ",8)&amp;LEFT(JV!R1141&amp;" ",1)</f>
        <v xml:space="preserve">                          </v>
      </c>
    </row>
    <row r="1133" spans="1:14" x14ac:dyDescent="0.2">
      <c r="A1133" s="22" t="s">
        <v>1197</v>
      </c>
      <c r="B1133" s="22" t="str">
        <f>LEFT(JV!$C$4&amp;"        ",8)&amp;"        "&amp;2</f>
        <v>AUPLOAD         2</v>
      </c>
      <c r="C1133" s="22" t="str">
        <f>LEFT((JV!$C$5&amp;" "),4)</f>
        <v>BD05</v>
      </c>
      <c r="D1133" s="22" t="str">
        <f>LEFT((JV!J1142&amp;"        "),8)</f>
        <v xml:space="preserve">        </v>
      </c>
      <c r="E1133" s="22" t="str">
        <f>RIGHT("000000000000"&amp;(ROUND((JV!G1142+JV!H1142),2)*100),12)</f>
        <v>000000000000</v>
      </c>
      <c r="F1133" s="22" t="str">
        <f>LEFT(JV!I1142&amp;"                                   ",35)</f>
        <v xml:space="preserve">0                                  </v>
      </c>
      <c r="G1133" s="22" t="str">
        <f>IF((JV!G1142&gt;0),"-",IF((JV!H1142&gt;0),"+"," "))&amp;LEFT(JV!$F$5&amp;"  ",2)&amp;JV!$F$6&amp;"      "</f>
        <v xml:space="preserve">   Q      </v>
      </c>
      <c r="H1133" s="22" t="str">
        <f>LEFT(JV!A1142&amp;"      ",6)</f>
        <v xml:space="preserve">      </v>
      </c>
      <c r="I1133" s="22" t="str">
        <f>LEFT(JV!B1142&amp;"      ",6)</f>
        <v xml:space="preserve">      </v>
      </c>
      <c r="J1133" s="22" t="str">
        <f>LEFT(JV!C1142&amp;"      ",6)</f>
        <v xml:space="preserve">      </v>
      </c>
      <c r="K1133" s="22" t="str">
        <f>LEFT(JV!D1142&amp;"      ",6)</f>
        <v xml:space="preserve">      </v>
      </c>
      <c r="L1133" s="22" t="str">
        <f>LEFT(JV!E1142&amp;"      ",6)</f>
        <v xml:space="preserve">      </v>
      </c>
      <c r="M1133" s="22" t="str">
        <f>LEFT(JV!F1142&amp;"      ",6)</f>
        <v xml:space="preserve">01    </v>
      </c>
      <c r="N1133" s="22" t="str">
        <f>LEFT(JV!M1142&amp;"        ",8)&amp;LEFT(JV!N1142&amp;"    ",4)&amp;LEFT(JV!O1142&amp;"    ",4)&amp;LEFT(JV!P1142&amp;" ",1)&amp;LEFT(JV!Q1142&amp;"        ",8)&amp;LEFT(JV!R1142&amp;" ",1)</f>
        <v xml:space="preserve">                          </v>
      </c>
    </row>
    <row r="1134" spans="1:14" x14ac:dyDescent="0.2">
      <c r="A1134" s="22" t="s">
        <v>1198</v>
      </c>
      <c r="B1134" s="22" t="str">
        <f>LEFT(JV!$C$4&amp;"        ",8)&amp;"        "&amp;2</f>
        <v>AUPLOAD         2</v>
      </c>
      <c r="C1134" s="22" t="str">
        <f>LEFT((JV!$C$5&amp;" "),4)</f>
        <v>BD05</v>
      </c>
      <c r="D1134" s="22" t="str">
        <f>LEFT((JV!J1143&amp;"        "),8)</f>
        <v xml:space="preserve">        </v>
      </c>
      <c r="E1134" s="22" t="str">
        <f>RIGHT("000000000000"&amp;(ROUND((JV!G1143+JV!H1143),2)*100),12)</f>
        <v>000000000000</v>
      </c>
      <c r="F1134" s="22" t="str">
        <f>LEFT(JV!I1143&amp;"                                   ",35)</f>
        <v xml:space="preserve">0                                  </v>
      </c>
      <c r="G1134" s="22" t="str">
        <f>IF((JV!G1143&gt;0),"-",IF((JV!H1143&gt;0),"+"," "))&amp;LEFT(JV!$F$5&amp;"  ",2)&amp;JV!$F$6&amp;"      "</f>
        <v xml:space="preserve">   Q      </v>
      </c>
      <c r="H1134" s="22" t="str">
        <f>LEFT(JV!A1143&amp;"      ",6)</f>
        <v xml:space="preserve">      </v>
      </c>
      <c r="I1134" s="22" t="str">
        <f>LEFT(JV!B1143&amp;"      ",6)</f>
        <v xml:space="preserve">      </v>
      </c>
      <c r="J1134" s="22" t="str">
        <f>LEFT(JV!C1143&amp;"      ",6)</f>
        <v xml:space="preserve">      </v>
      </c>
      <c r="K1134" s="22" t="str">
        <f>LEFT(JV!D1143&amp;"      ",6)</f>
        <v xml:space="preserve">      </v>
      </c>
      <c r="L1134" s="22" t="str">
        <f>LEFT(JV!E1143&amp;"      ",6)</f>
        <v xml:space="preserve">      </v>
      </c>
      <c r="M1134" s="22" t="str">
        <f>LEFT(JV!F1143&amp;"      ",6)</f>
        <v xml:space="preserve">01    </v>
      </c>
      <c r="N1134" s="22" t="str">
        <f>LEFT(JV!M1143&amp;"        ",8)&amp;LEFT(JV!N1143&amp;"    ",4)&amp;LEFT(JV!O1143&amp;"    ",4)&amp;LEFT(JV!P1143&amp;" ",1)&amp;LEFT(JV!Q1143&amp;"        ",8)&amp;LEFT(JV!R1143&amp;" ",1)</f>
        <v xml:space="preserve">                          </v>
      </c>
    </row>
    <row r="1135" spans="1:14" x14ac:dyDescent="0.2">
      <c r="A1135" s="22" t="s">
        <v>1199</v>
      </c>
      <c r="B1135" s="22" t="str">
        <f>LEFT(JV!$C$4&amp;"        ",8)&amp;"        "&amp;2</f>
        <v>AUPLOAD         2</v>
      </c>
      <c r="C1135" s="22" t="str">
        <f>LEFT((JV!$C$5&amp;" "),4)</f>
        <v>BD05</v>
      </c>
      <c r="D1135" s="22" t="str">
        <f>LEFT((JV!J1144&amp;"        "),8)</f>
        <v xml:space="preserve">        </v>
      </c>
      <c r="E1135" s="22" t="str">
        <f>RIGHT("000000000000"&amp;(ROUND((JV!G1144+JV!H1144),2)*100),12)</f>
        <v>000000000000</v>
      </c>
      <c r="F1135" s="22" t="str">
        <f>LEFT(JV!I1144&amp;"                                   ",35)</f>
        <v xml:space="preserve">0                                  </v>
      </c>
      <c r="G1135" s="22" t="str">
        <f>IF((JV!G1144&gt;0),"-",IF((JV!H1144&gt;0),"+"," "))&amp;LEFT(JV!$F$5&amp;"  ",2)&amp;JV!$F$6&amp;"      "</f>
        <v xml:space="preserve">   Q      </v>
      </c>
      <c r="H1135" s="22" t="str">
        <f>LEFT(JV!A1144&amp;"      ",6)</f>
        <v xml:space="preserve">      </v>
      </c>
      <c r="I1135" s="22" t="str">
        <f>LEFT(JV!B1144&amp;"      ",6)</f>
        <v xml:space="preserve">      </v>
      </c>
      <c r="J1135" s="22" t="str">
        <f>LEFT(JV!C1144&amp;"      ",6)</f>
        <v xml:space="preserve">      </v>
      </c>
      <c r="K1135" s="22" t="str">
        <f>LEFT(JV!D1144&amp;"      ",6)</f>
        <v xml:space="preserve">      </v>
      </c>
      <c r="L1135" s="22" t="str">
        <f>LEFT(JV!E1144&amp;"      ",6)</f>
        <v xml:space="preserve">      </v>
      </c>
      <c r="M1135" s="22" t="str">
        <f>LEFT(JV!F1144&amp;"      ",6)</f>
        <v xml:space="preserve">01    </v>
      </c>
      <c r="N1135" s="22" t="str">
        <f>LEFT(JV!M1144&amp;"        ",8)&amp;LEFT(JV!N1144&amp;"    ",4)&amp;LEFT(JV!O1144&amp;"    ",4)&amp;LEFT(JV!P1144&amp;" ",1)&amp;LEFT(JV!Q1144&amp;"        ",8)&amp;LEFT(JV!R1144&amp;" ",1)</f>
        <v xml:space="preserve">                          </v>
      </c>
    </row>
    <row r="1136" spans="1:14" x14ac:dyDescent="0.2">
      <c r="A1136" s="22" t="s">
        <v>1200</v>
      </c>
      <c r="B1136" s="22" t="str">
        <f>LEFT(JV!$C$4&amp;"        ",8)&amp;"        "&amp;2</f>
        <v>AUPLOAD         2</v>
      </c>
      <c r="C1136" s="22" t="str">
        <f>LEFT((JV!$C$5&amp;" "),4)</f>
        <v>BD05</v>
      </c>
      <c r="D1136" s="22" t="str">
        <f>LEFT((JV!J1145&amp;"        "),8)</f>
        <v xml:space="preserve">        </v>
      </c>
      <c r="E1136" s="22" t="str">
        <f>RIGHT("000000000000"&amp;(ROUND((JV!G1145+JV!H1145),2)*100),12)</f>
        <v>000000000000</v>
      </c>
      <c r="F1136" s="22" t="str">
        <f>LEFT(JV!I1145&amp;"                                   ",35)</f>
        <v xml:space="preserve">0                                  </v>
      </c>
      <c r="G1136" s="22" t="str">
        <f>IF((JV!G1145&gt;0),"-",IF((JV!H1145&gt;0),"+"," "))&amp;LEFT(JV!$F$5&amp;"  ",2)&amp;JV!$F$6&amp;"      "</f>
        <v xml:space="preserve">   Q      </v>
      </c>
      <c r="H1136" s="22" t="str">
        <f>LEFT(JV!A1145&amp;"      ",6)</f>
        <v xml:space="preserve">      </v>
      </c>
      <c r="I1136" s="22" t="str">
        <f>LEFT(JV!B1145&amp;"      ",6)</f>
        <v xml:space="preserve">      </v>
      </c>
      <c r="J1136" s="22" t="str">
        <f>LEFT(JV!C1145&amp;"      ",6)</f>
        <v xml:space="preserve">      </v>
      </c>
      <c r="K1136" s="22" t="str">
        <f>LEFT(JV!D1145&amp;"      ",6)</f>
        <v xml:space="preserve">      </v>
      </c>
      <c r="L1136" s="22" t="str">
        <f>LEFT(JV!E1145&amp;"      ",6)</f>
        <v xml:space="preserve">      </v>
      </c>
      <c r="M1136" s="22" t="str">
        <f>LEFT(JV!F1145&amp;"      ",6)</f>
        <v xml:space="preserve">01    </v>
      </c>
      <c r="N1136" s="22" t="str">
        <f>LEFT(JV!M1145&amp;"        ",8)&amp;LEFT(JV!N1145&amp;"    ",4)&amp;LEFT(JV!O1145&amp;"    ",4)&amp;LEFT(JV!P1145&amp;" ",1)&amp;LEFT(JV!Q1145&amp;"        ",8)&amp;LEFT(JV!R1145&amp;" ",1)</f>
        <v xml:space="preserve">                          </v>
      </c>
    </row>
    <row r="1137" spans="1:14" x14ac:dyDescent="0.2">
      <c r="A1137" s="22" t="s">
        <v>1201</v>
      </c>
      <c r="B1137" s="22" t="str">
        <f>LEFT(JV!$C$4&amp;"        ",8)&amp;"        "&amp;2</f>
        <v>AUPLOAD         2</v>
      </c>
      <c r="C1137" s="22" t="str">
        <f>LEFT((JV!$C$5&amp;" "),4)</f>
        <v>BD05</v>
      </c>
      <c r="D1137" s="22" t="str">
        <f>LEFT((JV!J1146&amp;"        "),8)</f>
        <v xml:space="preserve">        </v>
      </c>
      <c r="E1137" s="22" t="str">
        <f>RIGHT("000000000000"&amp;(ROUND((JV!G1146+JV!H1146),2)*100),12)</f>
        <v>000000000000</v>
      </c>
      <c r="F1137" s="22" t="str">
        <f>LEFT(JV!I1146&amp;"                                   ",35)</f>
        <v xml:space="preserve">0                                  </v>
      </c>
      <c r="G1137" s="22" t="str">
        <f>IF((JV!G1146&gt;0),"-",IF((JV!H1146&gt;0),"+"," "))&amp;LEFT(JV!$F$5&amp;"  ",2)&amp;JV!$F$6&amp;"      "</f>
        <v xml:space="preserve">   Q      </v>
      </c>
      <c r="H1137" s="22" t="str">
        <f>LEFT(JV!A1146&amp;"      ",6)</f>
        <v xml:space="preserve">      </v>
      </c>
      <c r="I1137" s="22" t="str">
        <f>LEFT(JV!B1146&amp;"      ",6)</f>
        <v xml:space="preserve">      </v>
      </c>
      <c r="J1137" s="22" t="str">
        <f>LEFT(JV!C1146&amp;"      ",6)</f>
        <v xml:space="preserve">      </v>
      </c>
      <c r="K1137" s="22" t="str">
        <f>LEFT(JV!D1146&amp;"      ",6)</f>
        <v xml:space="preserve">      </v>
      </c>
      <c r="L1137" s="22" t="str">
        <f>LEFT(JV!E1146&amp;"      ",6)</f>
        <v xml:space="preserve">      </v>
      </c>
      <c r="M1137" s="22" t="str">
        <f>LEFT(JV!F1146&amp;"      ",6)</f>
        <v xml:space="preserve">01    </v>
      </c>
      <c r="N1137" s="22" t="str">
        <f>LEFT(JV!M1146&amp;"        ",8)&amp;LEFT(JV!N1146&amp;"    ",4)&amp;LEFT(JV!O1146&amp;"    ",4)&amp;LEFT(JV!P1146&amp;" ",1)&amp;LEFT(JV!Q1146&amp;"        ",8)&amp;LEFT(JV!R1146&amp;" ",1)</f>
        <v xml:space="preserve">                          </v>
      </c>
    </row>
    <row r="1138" spans="1:14" x14ac:dyDescent="0.2">
      <c r="A1138" s="22" t="s">
        <v>1202</v>
      </c>
      <c r="B1138" s="22" t="str">
        <f>LEFT(JV!$C$4&amp;"        ",8)&amp;"        "&amp;2</f>
        <v>AUPLOAD         2</v>
      </c>
      <c r="C1138" s="22" t="str">
        <f>LEFT((JV!$C$5&amp;" "),4)</f>
        <v>BD05</v>
      </c>
      <c r="D1138" s="22" t="str">
        <f>LEFT((JV!J1147&amp;"        "),8)</f>
        <v xml:space="preserve">        </v>
      </c>
      <c r="E1138" s="22" t="str">
        <f>RIGHT("000000000000"&amp;(ROUND((JV!G1147+JV!H1147),2)*100),12)</f>
        <v>000000000000</v>
      </c>
      <c r="F1138" s="22" t="str">
        <f>LEFT(JV!I1147&amp;"                                   ",35)</f>
        <v xml:space="preserve">0                                  </v>
      </c>
      <c r="G1138" s="22" t="str">
        <f>IF((JV!G1147&gt;0),"-",IF((JV!H1147&gt;0),"+"," "))&amp;LEFT(JV!$F$5&amp;"  ",2)&amp;JV!$F$6&amp;"      "</f>
        <v xml:space="preserve">   Q      </v>
      </c>
      <c r="H1138" s="22" t="str">
        <f>LEFT(JV!A1147&amp;"      ",6)</f>
        <v xml:space="preserve">      </v>
      </c>
      <c r="I1138" s="22" t="str">
        <f>LEFT(JV!B1147&amp;"      ",6)</f>
        <v xml:space="preserve">      </v>
      </c>
      <c r="J1138" s="22" t="str">
        <f>LEFT(JV!C1147&amp;"      ",6)</f>
        <v xml:space="preserve">      </v>
      </c>
      <c r="K1138" s="22" t="str">
        <f>LEFT(JV!D1147&amp;"      ",6)</f>
        <v xml:space="preserve">      </v>
      </c>
      <c r="L1138" s="22" t="str">
        <f>LEFT(JV!E1147&amp;"      ",6)</f>
        <v xml:space="preserve">      </v>
      </c>
      <c r="M1138" s="22" t="str">
        <f>LEFT(JV!F1147&amp;"      ",6)</f>
        <v xml:space="preserve">01    </v>
      </c>
      <c r="N1138" s="22" t="str">
        <f>LEFT(JV!M1147&amp;"        ",8)&amp;LEFT(JV!N1147&amp;"    ",4)&amp;LEFT(JV!O1147&amp;"    ",4)&amp;LEFT(JV!P1147&amp;" ",1)&amp;LEFT(JV!Q1147&amp;"        ",8)&amp;LEFT(JV!R1147&amp;" ",1)</f>
        <v xml:space="preserve">                          </v>
      </c>
    </row>
    <row r="1139" spans="1:14" x14ac:dyDescent="0.2">
      <c r="A1139" s="22" t="s">
        <v>1203</v>
      </c>
      <c r="B1139" s="22" t="str">
        <f>LEFT(JV!$C$4&amp;"        ",8)&amp;"        "&amp;2</f>
        <v>AUPLOAD         2</v>
      </c>
      <c r="C1139" s="22" t="str">
        <f>LEFT((JV!$C$5&amp;" "),4)</f>
        <v>BD05</v>
      </c>
      <c r="D1139" s="22" t="str">
        <f>LEFT((JV!J1148&amp;"        "),8)</f>
        <v xml:space="preserve">        </v>
      </c>
      <c r="E1139" s="22" t="str">
        <f>RIGHT("000000000000"&amp;(ROUND((JV!G1148+JV!H1148),2)*100),12)</f>
        <v>000000000000</v>
      </c>
      <c r="F1139" s="22" t="str">
        <f>LEFT(JV!I1148&amp;"                                   ",35)</f>
        <v xml:space="preserve">0                                  </v>
      </c>
      <c r="G1139" s="22" t="str">
        <f>IF((JV!G1148&gt;0),"-",IF((JV!H1148&gt;0),"+"," "))&amp;LEFT(JV!$F$5&amp;"  ",2)&amp;JV!$F$6&amp;"      "</f>
        <v xml:space="preserve">   Q      </v>
      </c>
      <c r="H1139" s="22" t="str">
        <f>LEFT(JV!A1148&amp;"      ",6)</f>
        <v xml:space="preserve">      </v>
      </c>
      <c r="I1139" s="22" t="str">
        <f>LEFT(JV!B1148&amp;"      ",6)</f>
        <v xml:space="preserve">      </v>
      </c>
      <c r="J1139" s="22" t="str">
        <f>LEFT(JV!C1148&amp;"      ",6)</f>
        <v xml:space="preserve">      </v>
      </c>
      <c r="K1139" s="22" t="str">
        <f>LEFT(JV!D1148&amp;"      ",6)</f>
        <v xml:space="preserve">      </v>
      </c>
      <c r="L1139" s="22" t="str">
        <f>LEFT(JV!E1148&amp;"      ",6)</f>
        <v xml:space="preserve">      </v>
      </c>
      <c r="M1139" s="22" t="str">
        <f>LEFT(JV!F1148&amp;"      ",6)</f>
        <v xml:space="preserve">01    </v>
      </c>
      <c r="N1139" s="22" t="str">
        <f>LEFT(JV!M1148&amp;"        ",8)&amp;LEFT(JV!N1148&amp;"    ",4)&amp;LEFT(JV!O1148&amp;"    ",4)&amp;LEFT(JV!P1148&amp;" ",1)&amp;LEFT(JV!Q1148&amp;"        ",8)&amp;LEFT(JV!R1148&amp;" ",1)</f>
        <v xml:space="preserve">                          </v>
      </c>
    </row>
    <row r="1140" spans="1:14" x14ac:dyDescent="0.2">
      <c r="A1140" s="22" t="s">
        <v>1204</v>
      </c>
      <c r="B1140" s="22" t="str">
        <f>LEFT(JV!$C$4&amp;"        ",8)&amp;"        "&amp;2</f>
        <v>AUPLOAD         2</v>
      </c>
      <c r="C1140" s="22" t="str">
        <f>LEFT((JV!$C$5&amp;" "),4)</f>
        <v>BD05</v>
      </c>
      <c r="D1140" s="22" t="str">
        <f>LEFT((JV!J1149&amp;"        "),8)</f>
        <v xml:space="preserve">        </v>
      </c>
      <c r="E1140" s="22" t="str">
        <f>RIGHT("000000000000"&amp;(ROUND((JV!G1149+JV!H1149),2)*100),12)</f>
        <v>000000000000</v>
      </c>
      <c r="F1140" s="22" t="str">
        <f>LEFT(JV!I1149&amp;"                                   ",35)</f>
        <v xml:space="preserve">0                                  </v>
      </c>
      <c r="G1140" s="22" t="str">
        <f>IF((JV!G1149&gt;0),"-",IF((JV!H1149&gt;0),"+"," "))&amp;LEFT(JV!$F$5&amp;"  ",2)&amp;JV!$F$6&amp;"      "</f>
        <v xml:space="preserve">   Q      </v>
      </c>
      <c r="H1140" s="22" t="str">
        <f>LEFT(JV!A1149&amp;"      ",6)</f>
        <v xml:space="preserve">      </v>
      </c>
      <c r="I1140" s="22" t="str">
        <f>LEFT(JV!B1149&amp;"      ",6)</f>
        <v xml:space="preserve">      </v>
      </c>
      <c r="J1140" s="22" t="str">
        <f>LEFT(JV!C1149&amp;"      ",6)</f>
        <v xml:space="preserve">      </v>
      </c>
      <c r="K1140" s="22" t="str">
        <f>LEFT(JV!D1149&amp;"      ",6)</f>
        <v xml:space="preserve">      </v>
      </c>
      <c r="L1140" s="22" t="str">
        <f>LEFT(JV!E1149&amp;"      ",6)</f>
        <v xml:space="preserve">      </v>
      </c>
      <c r="M1140" s="22" t="str">
        <f>LEFT(JV!F1149&amp;"      ",6)</f>
        <v xml:space="preserve">01    </v>
      </c>
      <c r="N1140" s="22" t="str">
        <f>LEFT(JV!M1149&amp;"        ",8)&amp;LEFT(JV!N1149&amp;"    ",4)&amp;LEFT(JV!O1149&amp;"    ",4)&amp;LEFT(JV!P1149&amp;" ",1)&amp;LEFT(JV!Q1149&amp;"        ",8)&amp;LEFT(JV!R1149&amp;" ",1)</f>
        <v xml:space="preserve">                          </v>
      </c>
    </row>
    <row r="1141" spans="1:14" x14ac:dyDescent="0.2">
      <c r="A1141" s="22" t="s">
        <v>1205</v>
      </c>
      <c r="B1141" s="22" t="str">
        <f>LEFT(JV!$C$4&amp;"        ",8)&amp;"        "&amp;2</f>
        <v>AUPLOAD         2</v>
      </c>
      <c r="C1141" s="22" t="str">
        <f>LEFT((JV!$C$5&amp;" "),4)</f>
        <v>BD05</v>
      </c>
      <c r="D1141" s="22" t="str">
        <f>LEFT((JV!J1150&amp;"        "),8)</f>
        <v xml:space="preserve">        </v>
      </c>
      <c r="E1141" s="22" t="str">
        <f>RIGHT("000000000000"&amp;(ROUND((JV!G1150+JV!H1150),2)*100),12)</f>
        <v>000000000000</v>
      </c>
      <c r="F1141" s="22" t="str">
        <f>LEFT(JV!I1150&amp;"                                   ",35)</f>
        <v xml:space="preserve">0                                  </v>
      </c>
      <c r="G1141" s="22" t="str">
        <f>IF((JV!G1150&gt;0),"-",IF((JV!H1150&gt;0),"+"," "))&amp;LEFT(JV!$F$5&amp;"  ",2)&amp;JV!$F$6&amp;"      "</f>
        <v xml:space="preserve">   Q      </v>
      </c>
      <c r="H1141" s="22" t="str">
        <f>LEFT(JV!A1150&amp;"      ",6)</f>
        <v xml:space="preserve">      </v>
      </c>
      <c r="I1141" s="22" t="str">
        <f>LEFT(JV!B1150&amp;"      ",6)</f>
        <v xml:space="preserve">      </v>
      </c>
      <c r="J1141" s="22" t="str">
        <f>LEFT(JV!C1150&amp;"      ",6)</f>
        <v xml:space="preserve">      </v>
      </c>
      <c r="K1141" s="22" t="str">
        <f>LEFT(JV!D1150&amp;"      ",6)</f>
        <v xml:space="preserve">      </v>
      </c>
      <c r="L1141" s="22" t="str">
        <f>LEFT(JV!E1150&amp;"      ",6)</f>
        <v xml:space="preserve">      </v>
      </c>
      <c r="M1141" s="22" t="str">
        <f>LEFT(JV!F1150&amp;"      ",6)</f>
        <v xml:space="preserve">01    </v>
      </c>
      <c r="N1141" s="22" t="str">
        <f>LEFT(JV!M1150&amp;"        ",8)&amp;LEFT(JV!N1150&amp;"    ",4)&amp;LEFT(JV!O1150&amp;"    ",4)&amp;LEFT(JV!P1150&amp;" ",1)&amp;LEFT(JV!Q1150&amp;"        ",8)&amp;LEFT(JV!R1150&amp;" ",1)</f>
        <v xml:space="preserve">                          </v>
      </c>
    </row>
    <row r="1142" spans="1:14" x14ac:dyDescent="0.2">
      <c r="A1142" s="22" t="s">
        <v>1206</v>
      </c>
      <c r="B1142" s="22" t="str">
        <f>LEFT(JV!$C$4&amp;"        ",8)&amp;"        "&amp;2</f>
        <v>AUPLOAD         2</v>
      </c>
      <c r="C1142" s="22" t="str">
        <f>LEFT((JV!$C$5&amp;" "),4)</f>
        <v>BD05</v>
      </c>
      <c r="D1142" s="22" t="str">
        <f>LEFT((JV!J1151&amp;"        "),8)</f>
        <v xml:space="preserve">        </v>
      </c>
      <c r="E1142" s="22" t="str">
        <f>RIGHT("000000000000"&amp;(ROUND((JV!G1151+JV!H1151),2)*100),12)</f>
        <v>000000000000</v>
      </c>
      <c r="F1142" s="22" t="str">
        <f>LEFT(JV!I1151&amp;"                                   ",35)</f>
        <v xml:space="preserve">0                                  </v>
      </c>
      <c r="G1142" s="22" t="str">
        <f>IF((JV!G1151&gt;0),"-",IF((JV!H1151&gt;0),"+"," "))&amp;LEFT(JV!$F$5&amp;"  ",2)&amp;JV!$F$6&amp;"      "</f>
        <v xml:space="preserve">   Q      </v>
      </c>
      <c r="H1142" s="22" t="str">
        <f>LEFT(JV!A1151&amp;"      ",6)</f>
        <v xml:space="preserve">      </v>
      </c>
      <c r="I1142" s="22" t="str">
        <f>LEFT(JV!B1151&amp;"      ",6)</f>
        <v xml:space="preserve">      </v>
      </c>
      <c r="J1142" s="22" t="str">
        <f>LEFT(JV!C1151&amp;"      ",6)</f>
        <v xml:space="preserve">      </v>
      </c>
      <c r="K1142" s="22" t="str">
        <f>LEFT(JV!D1151&amp;"      ",6)</f>
        <v xml:space="preserve">      </v>
      </c>
      <c r="L1142" s="22" t="str">
        <f>LEFT(JV!E1151&amp;"      ",6)</f>
        <v xml:space="preserve">      </v>
      </c>
      <c r="M1142" s="22" t="str">
        <f>LEFT(JV!F1151&amp;"      ",6)</f>
        <v xml:space="preserve">01    </v>
      </c>
      <c r="N1142" s="22" t="str">
        <f>LEFT(JV!M1151&amp;"        ",8)&amp;LEFT(JV!N1151&amp;"    ",4)&amp;LEFT(JV!O1151&amp;"    ",4)&amp;LEFT(JV!P1151&amp;" ",1)&amp;LEFT(JV!Q1151&amp;"        ",8)&amp;LEFT(JV!R1151&amp;" ",1)</f>
        <v xml:space="preserve">                          </v>
      </c>
    </row>
    <row r="1143" spans="1:14" x14ac:dyDescent="0.2">
      <c r="A1143" s="22" t="s">
        <v>1207</v>
      </c>
      <c r="B1143" s="22" t="str">
        <f>LEFT(JV!$C$4&amp;"        ",8)&amp;"        "&amp;2</f>
        <v>AUPLOAD         2</v>
      </c>
      <c r="C1143" s="22" t="str">
        <f>LEFT((JV!$C$5&amp;" "),4)</f>
        <v>BD05</v>
      </c>
      <c r="D1143" s="22" t="str">
        <f>LEFT((JV!J1152&amp;"        "),8)</f>
        <v xml:space="preserve">        </v>
      </c>
      <c r="E1143" s="22" t="str">
        <f>RIGHT("000000000000"&amp;(ROUND((JV!G1152+JV!H1152),2)*100),12)</f>
        <v>000000000000</v>
      </c>
      <c r="F1143" s="22" t="str">
        <f>LEFT(JV!I1152&amp;"                                   ",35)</f>
        <v xml:space="preserve">0                                  </v>
      </c>
      <c r="G1143" s="22" t="str">
        <f>IF((JV!G1152&gt;0),"-",IF((JV!H1152&gt;0),"+"," "))&amp;LEFT(JV!$F$5&amp;"  ",2)&amp;JV!$F$6&amp;"      "</f>
        <v xml:space="preserve">   Q      </v>
      </c>
      <c r="H1143" s="22" t="str">
        <f>LEFT(JV!A1152&amp;"      ",6)</f>
        <v xml:space="preserve">      </v>
      </c>
      <c r="I1143" s="22" t="str">
        <f>LEFT(JV!B1152&amp;"      ",6)</f>
        <v xml:space="preserve">      </v>
      </c>
      <c r="J1143" s="22" t="str">
        <f>LEFT(JV!C1152&amp;"      ",6)</f>
        <v xml:space="preserve">      </v>
      </c>
      <c r="K1143" s="22" t="str">
        <f>LEFT(JV!D1152&amp;"      ",6)</f>
        <v xml:space="preserve">      </v>
      </c>
      <c r="L1143" s="22" t="str">
        <f>LEFT(JV!E1152&amp;"      ",6)</f>
        <v xml:space="preserve">      </v>
      </c>
      <c r="M1143" s="22" t="str">
        <f>LEFT(JV!F1152&amp;"      ",6)</f>
        <v xml:space="preserve">01    </v>
      </c>
      <c r="N1143" s="22" t="str">
        <f>LEFT(JV!M1152&amp;"        ",8)&amp;LEFT(JV!N1152&amp;"    ",4)&amp;LEFT(JV!O1152&amp;"    ",4)&amp;LEFT(JV!P1152&amp;" ",1)&amp;LEFT(JV!Q1152&amp;"        ",8)&amp;LEFT(JV!R1152&amp;" ",1)</f>
        <v xml:space="preserve">                          </v>
      </c>
    </row>
    <row r="1144" spans="1:14" x14ac:dyDescent="0.2">
      <c r="A1144" s="22" t="s">
        <v>1208</v>
      </c>
      <c r="B1144" s="22" t="str">
        <f>LEFT(JV!$C$4&amp;"        ",8)&amp;"        "&amp;2</f>
        <v>AUPLOAD         2</v>
      </c>
      <c r="C1144" s="22" t="str">
        <f>LEFT((JV!$C$5&amp;" "),4)</f>
        <v>BD05</v>
      </c>
      <c r="D1144" s="22" t="str">
        <f>LEFT((JV!J1153&amp;"        "),8)</f>
        <v xml:space="preserve">        </v>
      </c>
      <c r="E1144" s="22" t="str">
        <f>RIGHT("000000000000"&amp;(ROUND((JV!G1153+JV!H1153),2)*100),12)</f>
        <v>000000000000</v>
      </c>
      <c r="F1144" s="22" t="str">
        <f>LEFT(JV!I1153&amp;"                                   ",35)</f>
        <v xml:space="preserve">0                                  </v>
      </c>
      <c r="G1144" s="22" t="str">
        <f>IF((JV!G1153&gt;0),"-",IF((JV!H1153&gt;0),"+"," "))&amp;LEFT(JV!$F$5&amp;"  ",2)&amp;JV!$F$6&amp;"      "</f>
        <v xml:space="preserve">   Q      </v>
      </c>
      <c r="H1144" s="22" t="str">
        <f>LEFT(JV!A1153&amp;"      ",6)</f>
        <v xml:space="preserve">      </v>
      </c>
      <c r="I1144" s="22" t="str">
        <f>LEFT(JV!B1153&amp;"      ",6)</f>
        <v xml:space="preserve">      </v>
      </c>
      <c r="J1144" s="22" t="str">
        <f>LEFT(JV!C1153&amp;"      ",6)</f>
        <v xml:space="preserve">      </v>
      </c>
      <c r="K1144" s="22" t="str">
        <f>LEFT(JV!D1153&amp;"      ",6)</f>
        <v xml:space="preserve">      </v>
      </c>
      <c r="L1144" s="22" t="str">
        <f>LEFT(JV!E1153&amp;"      ",6)</f>
        <v xml:space="preserve">      </v>
      </c>
      <c r="M1144" s="22" t="str">
        <f>LEFT(JV!F1153&amp;"      ",6)</f>
        <v xml:space="preserve">01    </v>
      </c>
      <c r="N1144" s="22" t="str">
        <f>LEFT(JV!M1153&amp;"        ",8)&amp;LEFT(JV!N1153&amp;"    ",4)&amp;LEFT(JV!O1153&amp;"    ",4)&amp;LEFT(JV!P1153&amp;" ",1)&amp;LEFT(JV!Q1153&amp;"        ",8)&amp;LEFT(JV!R1153&amp;" ",1)</f>
        <v xml:space="preserve">                          </v>
      </c>
    </row>
    <row r="1145" spans="1:14" x14ac:dyDescent="0.2">
      <c r="A1145" s="22" t="s">
        <v>1209</v>
      </c>
      <c r="B1145" s="22" t="str">
        <f>LEFT(JV!$C$4&amp;"        ",8)&amp;"        "&amp;2</f>
        <v>AUPLOAD         2</v>
      </c>
      <c r="C1145" s="22" t="str">
        <f>LEFT((JV!$C$5&amp;" "),4)</f>
        <v>BD05</v>
      </c>
      <c r="D1145" s="22" t="str">
        <f>LEFT((JV!J1154&amp;"        "),8)</f>
        <v xml:space="preserve">        </v>
      </c>
      <c r="E1145" s="22" t="str">
        <f>RIGHT("000000000000"&amp;(ROUND((JV!G1154+JV!H1154),2)*100),12)</f>
        <v>000000000000</v>
      </c>
      <c r="F1145" s="22" t="str">
        <f>LEFT(JV!I1154&amp;"                                   ",35)</f>
        <v xml:space="preserve">0                                  </v>
      </c>
      <c r="G1145" s="22" t="str">
        <f>IF((JV!G1154&gt;0),"-",IF((JV!H1154&gt;0),"+"," "))&amp;LEFT(JV!$F$5&amp;"  ",2)&amp;JV!$F$6&amp;"      "</f>
        <v xml:space="preserve">   Q      </v>
      </c>
      <c r="H1145" s="22" t="str">
        <f>LEFT(JV!A1154&amp;"      ",6)</f>
        <v xml:space="preserve">      </v>
      </c>
      <c r="I1145" s="22" t="str">
        <f>LEFT(JV!B1154&amp;"      ",6)</f>
        <v xml:space="preserve">      </v>
      </c>
      <c r="J1145" s="22" t="str">
        <f>LEFT(JV!C1154&amp;"      ",6)</f>
        <v xml:space="preserve">      </v>
      </c>
      <c r="K1145" s="22" t="str">
        <f>LEFT(JV!D1154&amp;"      ",6)</f>
        <v xml:space="preserve">      </v>
      </c>
      <c r="L1145" s="22" t="str">
        <f>LEFT(JV!E1154&amp;"      ",6)</f>
        <v xml:space="preserve">      </v>
      </c>
      <c r="M1145" s="22" t="str">
        <f>LEFT(JV!F1154&amp;"      ",6)</f>
        <v xml:space="preserve">01    </v>
      </c>
      <c r="N1145" s="22" t="str">
        <f>LEFT(JV!M1154&amp;"        ",8)&amp;LEFT(JV!N1154&amp;"    ",4)&amp;LEFT(JV!O1154&amp;"    ",4)&amp;LEFT(JV!P1154&amp;" ",1)&amp;LEFT(JV!Q1154&amp;"        ",8)&amp;LEFT(JV!R1154&amp;" ",1)</f>
        <v xml:space="preserve">                          </v>
      </c>
    </row>
    <row r="1146" spans="1:14" x14ac:dyDescent="0.2">
      <c r="A1146" s="22" t="s">
        <v>1210</v>
      </c>
      <c r="B1146" s="22" t="str">
        <f>LEFT(JV!$C$4&amp;"        ",8)&amp;"        "&amp;2</f>
        <v>AUPLOAD         2</v>
      </c>
      <c r="C1146" s="22" t="str">
        <f>LEFT((JV!$C$5&amp;" "),4)</f>
        <v>BD05</v>
      </c>
      <c r="D1146" s="22" t="str">
        <f>LEFT((JV!J1155&amp;"        "),8)</f>
        <v xml:space="preserve">        </v>
      </c>
      <c r="E1146" s="22" t="str">
        <f>RIGHT("000000000000"&amp;(ROUND((JV!G1155+JV!H1155),2)*100),12)</f>
        <v>000000000000</v>
      </c>
      <c r="F1146" s="22" t="str">
        <f>LEFT(JV!I1155&amp;"                                   ",35)</f>
        <v xml:space="preserve">0                                  </v>
      </c>
      <c r="G1146" s="22" t="str">
        <f>IF((JV!G1155&gt;0),"-",IF((JV!H1155&gt;0),"+"," "))&amp;LEFT(JV!$F$5&amp;"  ",2)&amp;JV!$F$6&amp;"      "</f>
        <v xml:space="preserve">   Q      </v>
      </c>
      <c r="H1146" s="22" t="str">
        <f>LEFT(JV!A1155&amp;"      ",6)</f>
        <v xml:space="preserve">      </v>
      </c>
      <c r="I1146" s="22" t="str">
        <f>LEFT(JV!B1155&amp;"      ",6)</f>
        <v xml:space="preserve">      </v>
      </c>
      <c r="J1146" s="22" t="str">
        <f>LEFT(JV!C1155&amp;"      ",6)</f>
        <v xml:space="preserve">      </v>
      </c>
      <c r="K1146" s="22" t="str">
        <f>LEFT(JV!D1155&amp;"      ",6)</f>
        <v xml:space="preserve">      </v>
      </c>
      <c r="L1146" s="22" t="str">
        <f>LEFT(JV!E1155&amp;"      ",6)</f>
        <v xml:space="preserve">      </v>
      </c>
      <c r="M1146" s="22" t="str">
        <f>LEFT(JV!F1155&amp;"      ",6)</f>
        <v xml:space="preserve">01    </v>
      </c>
      <c r="N1146" s="22" t="str">
        <f>LEFT(JV!M1155&amp;"        ",8)&amp;LEFT(JV!N1155&amp;"    ",4)&amp;LEFT(JV!O1155&amp;"    ",4)&amp;LEFT(JV!P1155&amp;" ",1)&amp;LEFT(JV!Q1155&amp;"        ",8)&amp;LEFT(JV!R1155&amp;" ",1)</f>
        <v xml:space="preserve">                          </v>
      </c>
    </row>
    <row r="1147" spans="1:14" x14ac:dyDescent="0.2">
      <c r="A1147" s="22" t="s">
        <v>1211</v>
      </c>
      <c r="B1147" s="22" t="str">
        <f>LEFT(JV!$C$4&amp;"        ",8)&amp;"        "&amp;2</f>
        <v>AUPLOAD         2</v>
      </c>
      <c r="C1147" s="22" t="str">
        <f>LEFT((JV!$C$5&amp;" "),4)</f>
        <v>BD05</v>
      </c>
      <c r="D1147" s="22" t="str">
        <f>LEFT((JV!J1156&amp;"        "),8)</f>
        <v xml:space="preserve">        </v>
      </c>
      <c r="E1147" s="22" t="str">
        <f>RIGHT("000000000000"&amp;(ROUND((JV!G1156+JV!H1156),2)*100),12)</f>
        <v>000000000000</v>
      </c>
      <c r="F1147" s="22" t="str">
        <f>LEFT(JV!I1156&amp;"                                   ",35)</f>
        <v xml:space="preserve">0                                  </v>
      </c>
      <c r="G1147" s="22" t="str">
        <f>IF((JV!G1156&gt;0),"-",IF((JV!H1156&gt;0),"+"," "))&amp;LEFT(JV!$F$5&amp;"  ",2)&amp;JV!$F$6&amp;"      "</f>
        <v xml:space="preserve">   Q      </v>
      </c>
      <c r="H1147" s="22" t="str">
        <f>LEFT(JV!A1156&amp;"      ",6)</f>
        <v xml:space="preserve">      </v>
      </c>
      <c r="I1147" s="22" t="str">
        <f>LEFT(JV!B1156&amp;"      ",6)</f>
        <v xml:space="preserve">      </v>
      </c>
      <c r="J1147" s="22" t="str">
        <f>LEFT(JV!C1156&amp;"      ",6)</f>
        <v xml:space="preserve">      </v>
      </c>
      <c r="K1147" s="22" t="str">
        <f>LEFT(JV!D1156&amp;"      ",6)</f>
        <v xml:space="preserve">      </v>
      </c>
      <c r="L1147" s="22" t="str">
        <f>LEFT(JV!E1156&amp;"      ",6)</f>
        <v xml:space="preserve">      </v>
      </c>
      <c r="M1147" s="22" t="str">
        <f>LEFT(JV!F1156&amp;"      ",6)</f>
        <v xml:space="preserve">01    </v>
      </c>
      <c r="N1147" s="22" t="str">
        <f>LEFT(JV!M1156&amp;"        ",8)&amp;LEFT(JV!N1156&amp;"    ",4)&amp;LEFT(JV!O1156&amp;"    ",4)&amp;LEFT(JV!P1156&amp;" ",1)&amp;LEFT(JV!Q1156&amp;"        ",8)&amp;LEFT(JV!R1156&amp;" ",1)</f>
        <v xml:space="preserve">                          </v>
      </c>
    </row>
    <row r="1148" spans="1:14" x14ac:dyDescent="0.2">
      <c r="A1148" s="22" t="s">
        <v>1212</v>
      </c>
      <c r="B1148" s="22" t="str">
        <f>LEFT(JV!$C$4&amp;"        ",8)&amp;"        "&amp;2</f>
        <v>AUPLOAD         2</v>
      </c>
      <c r="C1148" s="22" t="str">
        <f>LEFT((JV!$C$5&amp;" "),4)</f>
        <v>BD05</v>
      </c>
      <c r="D1148" s="22" t="str">
        <f>LEFT((JV!J1157&amp;"        "),8)</f>
        <v xml:space="preserve">        </v>
      </c>
      <c r="E1148" s="22" t="str">
        <f>RIGHT("000000000000"&amp;(ROUND((JV!G1157+JV!H1157),2)*100),12)</f>
        <v>000000000000</v>
      </c>
      <c r="F1148" s="22" t="str">
        <f>LEFT(JV!I1157&amp;"                                   ",35)</f>
        <v xml:space="preserve">0                                  </v>
      </c>
      <c r="G1148" s="22" t="str">
        <f>IF((JV!G1157&gt;0),"-",IF((JV!H1157&gt;0),"+"," "))&amp;LEFT(JV!$F$5&amp;"  ",2)&amp;JV!$F$6&amp;"      "</f>
        <v xml:space="preserve">   Q      </v>
      </c>
      <c r="H1148" s="22" t="str">
        <f>LEFT(JV!A1157&amp;"      ",6)</f>
        <v xml:space="preserve">      </v>
      </c>
      <c r="I1148" s="22" t="str">
        <f>LEFT(JV!B1157&amp;"      ",6)</f>
        <v xml:space="preserve">      </v>
      </c>
      <c r="J1148" s="22" t="str">
        <f>LEFT(JV!C1157&amp;"      ",6)</f>
        <v xml:space="preserve">      </v>
      </c>
      <c r="K1148" s="22" t="str">
        <f>LEFT(JV!D1157&amp;"      ",6)</f>
        <v xml:space="preserve">      </v>
      </c>
      <c r="L1148" s="22" t="str">
        <f>LEFT(JV!E1157&amp;"      ",6)</f>
        <v xml:space="preserve">      </v>
      </c>
      <c r="M1148" s="22" t="str">
        <f>LEFT(JV!F1157&amp;"      ",6)</f>
        <v xml:space="preserve">01    </v>
      </c>
      <c r="N1148" s="22" t="str">
        <f>LEFT(JV!M1157&amp;"        ",8)&amp;LEFT(JV!N1157&amp;"    ",4)&amp;LEFT(JV!O1157&amp;"    ",4)&amp;LEFT(JV!P1157&amp;" ",1)&amp;LEFT(JV!Q1157&amp;"        ",8)&amp;LEFT(JV!R1157&amp;" ",1)</f>
        <v xml:space="preserve">                          </v>
      </c>
    </row>
    <row r="1149" spans="1:14" x14ac:dyDescent="0.2">
      <c r="A1149" s="22" t="s">
        <v>1213</v>
      </c>
      <c r="B1149" s="22" t="str">
        <f>LEFT(JV!$C$4&amp;"        ",8)&amp;"        "&amp;2</f>
        <v>AUPLOAD         2</v>
      </c>
      <c r="C1149" s="22" t="str">
        <f>LEFT((JV!$C$5&amp;" "),4)</f>
        <v>BD05</v>
      </c>
      <c r="D1149" s="22" t="str">
        <f>LEFT((JV!J1158&amp;"        "),8)</f>
        <v xml:space="preserve">        </v>
      </c>
      <c r="E1149" s="22" t="str">
        <f>RIGHT("000000000000"&amp;(ROUND((JV!G1158+JV!H1158),2)*100),12)</f>
        <v>000000000000</v>
      </c>
      <c r="F1149" s="22" t="str">
        <f>LEFT(JV!I1158&amp;"                                   ",35)</f>
        <v xml:space="preserve">0                                  </v>
      </c>
      <c r="G1149" s="22" t="str">
        <f>IF((JV!G1158&gt;0),"-",IF((JV!H1158&gt;0),"+"," "))&amp;LEFT(JV!$F$5&amp;"  ",2)&amp;JV!$F$6&amp;"      "</f>
        <v xml:space="preserve">   Q      </v>
      </c>
      <c r="H1149" s="22" t="str">
        <f>LEFT(JV!A1158&amp;"      ",6)</f>
        <v xml:space="preserve">      </v>
      </c>
      <c r="I1149" s="22" t="str">
        <f>LEFT(JV!B1158&amp;"      ",6)</f>
        <v xml:space="preserve">      </v>
      </c>
      <c r="J1149" s="22" t="str">
        <f>LEFT(JV!C1158&amp;"      ",6)</f>
        <v xml:space="preserve">      </v>
      </c>
      <c r="K1149" s="22" t="str">
        <f>LEFT(JV!D1158&amp;"      ",6)</f>
        <v xml:space="preserve">      </v>
      </c>
      <c r="L1149" s="22" t="str">
        <f>LEFT(JV!E1158&amp;"      ",6)</f>
        <v xml:space="preserve">      </v>
      </c>
      <c r="M1149" s="22" t="str">
        <f>LEFT(JV!F1158&amp;"      ",6)</f>
        <v xml:space="preserve">01    </v>
      </c>
      <c r="N1149" s="22" t="str">
        <f>LEFT(JV!M1158&amp;"        ",8)&amp;LEFT(JV!N1158&amp;"    ",4)&amp;LEFT(JV!O1158&amp;"    ",4)&amp;LEFT(JV!P1158&amp;" ",1)&amp;LEFT(JV!Q1158&amp;"        ",8)&amp;LEFT(JV!R1158&amp;" ",1)</f>
        <v xml:space="preserve">                          </v>
      </c>
    </row>
    <row r="1150" spans="1:14" x14ac:dyDescent="0.2">
      <c r="A1150" s="22" t="s">
        <v>1214</v>
      </c>
      <c r="B1150" s="22" t="str">
        <f>LEFT(JV!$C$4&amp;"        ",8)&amp;"        "&amp;2</f>
        <v>AUPLOAD         2</v>
      </c>
      <c r="C1150" s="22" t="str">
        <f>LEFT((JV!$C$5&amp;" "),4)</f>
        <v>BD05</v>
      </c>
      <c r="D1150" s="22" t="str">
        <f>LEFT((JV!J1159&amp;"        "),8)</f>
        <v xml:space="preserve">        </v>
      </c>
      <c r="E1150" s="22" t="str">
        <f>RIGHT("000000000000"&amp;(ROUND((JV!G1159+JV!H1159),2)*100),12)</f>
        <v>000000000000</v>
      </c>
      <c r="F1150" s="22" t="str">
        <f>LEFT(JV!I1159&amp;"                                   ",35)</f>
        <v xml:space="preserve">0                                  </v>
      </c>
      <c r="G1150" s="22" t="str">
        <f>IF((JV!G1159&gt;0),"-",IF((JV!H1159&gt;0),"+"," "))&amp;LEFT(JV!$F$5&amp;"  ",2)&amp;JV!$F$6&amp;"      "</f>
        <v xml:space="preserve">   Q      </v>
      </c>
      <c r="H1150" s="22" t="str">
        <f>LEFT(JV!A1159&amp;"      ",6)</f>
        <v xml:space="preserve">      </v>
      </c>
      <c r="I1150" s="22" t="str">
        <f>LEFT(JV!B1159&amp;"      ",6)</f>
        <v xml:space="preserve">      </v>
      </c>
      <c r="J1150" s="22" t="str">
        <f>LEFT(JV!C1159&amp;"      ",6)</f>
        <v xml:space="preserve">      </v>
      </c>
      <c r="K1150" s="22" t="str">
        <f>LEFT(JV!D1159&amp;"      ",6)</f>
        <v xml:space="preserve">      </v>
      </c>
      <c r="L1150" s="22" t="str">
        <f>LEFT(JV!E1159&amp;"      ",6)</f>
        <v xml:space="preserve">      </v>
      </c>
      <c r="M1150" s="22" t="str">
        <f>LEFT(JV!F1159&amp;"      ",6)</f>
        <v xml:space="preserve">01    </v>
      </c>
      <c r="N1150" s="22" t="str">
        <f>LEFT(JV!M1159&amp;"        ",8)&amp;LEFT(JV!N1159&amp;"    ",4)&amp;LEFT(JV!O1159&amp;"    ",4)&amp;LEFT(JV!P1159&amp;" ",1)&amp;LEFT(JV!Q1159&amp;"        ",8)&amp;LEFT(JV!R1159&amp;" ",1)</f>
        <v xml:space="preserve">                          </v>
      </c>
    </row>
    <row r="1151" spans="1:14" x14ac:dyDescent="0.2">
      <c r="A1151" s="22" t="s">
        <v>1215</v>
      </c>
      <c r="B1151" s="22" t="str">
        <f>LEFT(JV!$C$4&amp;"        ",8)&amp;"        "&amp;2</f>
        <v>AUPLOAD         2</v>
      </c>
      <c r="C1151" s="22" t="str">
        <f>LEFT((JV!$C$5&amp;" "),4)</f>
        <v>BD05</v>
      </c>
      <c r="D1151" s="22" t="str">
        <f>LEFT((JV!J1160&amp;"        "),8)</f>
        <v xml:space="preserve">        </v>
      </c>
      <c r="E1151" s="22" t="str">
        <f>RIGHT("000000000000"&amp;(ROUND((JV!G1160+JV!H1160),2)*100),12)</f>
        <v>000000000000</v>
      </c>
      <c r="F1151" s="22" t="str">
        <f>LEFT(JV!I1160&amp;"                                   ",35)</f>
        <v xml:space="preserve">0                                  </v>
      </c>
      <c r="G1151" s="22" t="str">
        <f>IF((JV!G1160&gt;0),"-",IF((JV!H1160&gt;0),"+"," "))&amp;LEFT(JV!$F$5&amp;"  ",2)&amp;JV!$F$6&amp;"      "</f>
        <v xml:space="preserve">   Q      </v>
      </c>
      <c r="H1151" s="22" t="str">
        <f>LEFT(JV!A1160&amp;"      ",6)</f>
        <v xml:space="preserve">      </v>
      </c>
      <c r="I1151" s="22" t="str">
        <f>LEFT(JV!B1160&amp;"      ",6)</f>
        <v xml:space="preserve">      </v>
      </c>
      <c r="J1151" s="22" t="str">
        <f>LEFT(JV!C1160&amp;"      ",6)</f>
        <v xml:space="preserve">      </v>
      </c>
      <c r="K1151" s="22" t="str">
        <f>LEFT(JV!D1160&amp;"      ",6)</f>
        <v xml:space="preserve">      </v>
      </c>
      <c r="L1151" s="22" t="str">
        <f>LEFT(JV!E1160&amp;"      ",6)</f>
        <v xml:space="preserve">      </v>
      </c>
      <c r="M1151" s="22" t="str">
        <f>LEFT(JV!F1160&amp;"      ",6)</f>
        <v xml:space="preserve">01    </v>
      </c>
      <c r="N1151" s="22" t="str">
        <f>LEFT(JV!M1160&amp;"        ",8)&amp;LEFT(JV!N1160&amp;"    ",4)&amp;LEFT(JV!O1160&amp;"    ",4)&amp;LEFT(JV!P1160&amp;" ",1)&amp;LEFT(JV!Q1160&amp;"        ",8)&amp;LEFT(JV!R1160&amp;" ",1)</f>
        <v xml:space="preserve">                          </v>
      </c>
    </row>
    <row r="1152" spans="1:14" x14ac:dyDescent="0.2">
      <c r="A1152" s="22" t="s">
        <v>1216</v>
      </c>
      <c r="B1152" s="22" t="str">
        <f>LEFT(JV!$C$4&amp;"        ",8)&amp;"        "&amp;2</f>
        <v>AUPLOAD         2</v>
      </c>
      <c r="C1152" s="22" t="str">
        <f>LEFT((JV!$C$5&amp;" "),4)</f>
        <v>BD05</v>
      </c>
      <c r="D1152" s="22" t="str">
        <f>LEFT((JV!J1161&amp;"        "),8)</f>
        <v xml:space="preserve">        </v>
      </c>
      <c r="E1152" s="22" t="str">
        <f>RIGHT("000000000000"&amp;(ROUND((JV!G1161+JV!H1161),2)*100),12)</f>
        <v>000000000000</v>
      </c>
      <c r="F1152" s="22" t="str">
        <f>LEFT(JV!I1161&amp;"                                   ",35)</f>
        <v xml:space="preserve">0                                  </v>
      </c>
      <c r="G1152" s="22" t="str">
        <f>IF((JV!G1161&gt;0),"-",IF((JV!H1161&gt;0),"+"," "))&amp;LEFT(JV!$F$5&amp;"  ",2)&amp;JV!$F$6&amp;"      "</f>
        <v xml:space="preserve">   Q      </v>
      </c>
      <c r="H1152" s="22" t="str">
        <f>LEFT(JV!A1161&amp;"      ",6)</f>
        <v xml:space="preserve">      </v>
      </c>
      <c r="I1152" s="22" t="str">
        <f>LEFT(JV!B1161&amp;"      ",6)</f>
        <v xml:space="preserve">      </v>
      </c>
      <c r="J1152" s="22" t="str">
        <f>LEFT(JV!C1161&amp;"      ",6)</f>
        <v xml:space="preserve">      </v>
      </c>
      <c r="K1152" s="22" t="str">
        <f>LEFT(JV!D1161&amp;"      ",6)</f>
        <v xml:space="preserve">      </v>
      </c>
      <c r="L1152" s="22" t="str">
        <f>LEFT(JV!E1161&amp;"      ",6)</f>
        <v xml:space="preserve">      </v>
      </c>
      <c r="M1152" s="22" t="str">
        <f>LEFT(JV!F1161&amp;"      ",6)</f>
        <v xml:space="preserve">01    </v>
      </c>
      <c r="N1152" s="22" t="str">
        <f>LEFT(JV!M1161&amp;"        ",8)&amp;LEFT(JV!N1161&amp;"    ",4)&amp;LEFT(JV!O1161&amp;"    ",4)&amp;LEFT(JV!P1161&amp;" ",1)&amp;LEFT(JV!Q1161&amp;"        ",8)&amp;LEFT(JV!R1161&amp;" ",1)</f>
        <v xml:space="preserve">                          </v>
      </c>
    </row>
    <row r="1153" spans="1:14" x14ac:dyDescent="0.2">
      <c r="A1153" s="22" t="s">
        <v>1217</v>
      </c>
      <c r="B1153" s="22" t="str">
        <f>LEFT(JV!$C$4&amp;"        ",8)&amp;"        "&amp;2</f>
        <v>AUPLOAD         2</v>
      </c>
      <c r="C1153" s="22" t="str">
        <f>LEFT((JV!$C$5&amp;" "),4)</f>
        <v>BD05</v>
      </c>
      <c r="D1153" s="22" t="str">
        <f>LEFT((JV!J1162&amp;"        "),8)</f>
        <v xml:space="preserve">        </v>
      </c>
      <c r="E1153" s="22" t="str">
        <f>RIGHT("000000000000"&amp;(ROUND((JV!G1162+JV!H1162),2)*100),12)</f>
        <v>000000000000</v>
      </c>
      <c r="F1153" s="22" t="str">
        <f>LEFT(JV!I1162&amp;"                                   ",35)</f>
        <v xml:space="preserve">0                                  </v>
      </c>
      <c r="G1153" s="22" t="str">
        <f>IF((JV!G1162&gt;0),"-",IF((JV!H1162&gt;0),"+"," "))&amp;LEFT(JV!$F$5&amp;"  ",2)&amp;JV!$F$6&amp;"      "</f>
        <v xml:space="preserve">   Q      </v>
      </c>
      <c r="H1153" s="22" t="str">
        <f>LEFT(JV!A1162&amp;"      ",6)</f>
        <v xml:space="preserve">      </v>
      </c>
      <c r="I1153" s="22" t="str">
        <f>LEFT(JV!B1162&amp;"      ",6)</f>
        <v xml:space="preserve">      </v>
      </c>
      <c r="J1153" s="22" t="str">
        <f>LEFT(JV!C1162&amp;"      ",6)</f>
        <v xml:space="preserve">      </v>
      </c>
      <c r="K1153" s="22" t="str">
        <f>LEFT(JV!D1162&amp;"      ",6)</f>
        <v xml:space="preserve">      </v>
      </c>
      <c r="L1153" s="22" t="str">
        <f>LEFT(JV!E1162&amp;"      ",6)</f>
        <v xml:space="preserve">      </v>
      </c>
      <c r="M1153" s="22" t="str">
        <f>LEFT(JV!F1162&amp;"      ",6)</f>
        <v xml:space="preserve">01    </v>
      </c>
      <c r="N1153" s="22" t="str">
        <f>LEFT(JV!M1162&amp;"        ",8)&amp;LEFT(JV!N1162&amp;"    ",4)&amp;LEFT(JV!O1162&amp;"    ",4)&amp;LEFT(JV!P1162&amp;" ",1)&amp;LEFT(JV!Q1162&amp;"        ",8)&amp;LEFT(JV!R1162&amp;" ",1)</f>
        <v xml:space="preserve">                          </v>
      </c>
    </row>
    <row r="1154" spans="1:14" x14ac:dyDescent="0.2">
      <c r="A1154" s="22" t="s">
        <v>1218</v>
      </c>
      <c r="B1154" s="22" t="str">
        <f>LEFT(JV!$C$4&amp;"        ",8)&amp;"        "&amp;2</f>
        <v>AUPLOAD         2</v>
      </c>
      <c r="C1154" s="22" t="str">
        <f>LEFT((JV!$C$5&amp;" "),4)</f>
        <v>BD05</v>
      </c>
      <c r="D1154" s="22" t="str">
        <f>LEFT((JV!J1163&amp;"        "),8)</f>
        <v xml:space="preserve">        </v>
      </c>
      <c r="E1154" s="22" t="str">
        <f>RIGHT("000000000000"&amp;(ROUND((JV!G1163+JV!H1163),2)*100),12)</f>
        <v>000000000000</v>
      </c>
      <c r="F1154" s="22" t="str">
        <f>LEFT(JV!I1163&amp;"                                   ",35)</f>
        <v xml:space="preserve">0                                  </v>
      </c>
      <c r="G1154" s="22" t="str">
        <f>IF((JV!G1163&gt;0),"-",IF((JV!H1163&gt;0),"+"," "))&amp;LEFT(JV!$F$5&amp;"  ",2)&amp;JV!$F$6&amp;"      "</f>
        <v xml:space="preserve">   Q      </v>
      </c>
      <c r="H1154" s="22" t="str">
        <f>LEFT(JV!A1163&amp;"      ",6)</f>
        <v xml:space="preserve">      </v>
      </c>
      <c r="I1154" s="22" t="str">
        <f>LEFT(JV!B1163&amp;"      ",6)</f>
        <v xml:space="preserve">      </v>
      </c>
      <c r="J1154" s="22" t="str">
        <f>LEFT(JV!C1163&amp;"      ",6)</f>
        <v xml:space="preserve">      </v>
      </c>
      <c r="K1154" s="22" t="str">
        <f>LEFT(JV!D1163&amp;"      ",6)</f>
        <v xml:space="preserve">      </v>
      </c>
      <c r="L1154" s="22" t="str">
        <f>LEFT(JV!E1163&amp;"      ",6)</f>
        <v xml:space="preserve">      </v>
      </c>
      <c r="M1154" s="22" t="str">
        <f>LEFT(JV!F1163&amp;"      ",6)</f>
        <v xml:space="preserve">01    </v>
      </c>
      <c r="N1154" s="22" t="str">
        <f>LEFT(JV!M1163&amp;"        ",8)&amp;LEFT(JV!N1163&amp;"    ",4)&amp;LEFT(JV!O1163&amp;"    ",4)&amp;LEFT(JV!P1163&amp;" ",1)&amp;LEFT(JV!Q1163&amp;"        ",8)&amp;LEFT(JV!R1163&amp;" ",1)</f>
        <v xml:space="preserve">                          </v>
      </c>
    </row>
    <row r="1155" spans="1:14" x14ac:dyDescent="0.2">
      <c r="A1155" s="22" t="s">
        <v>1219</v>
      </c>
      <c r="B1155" s="22" t="str">
        <f>LEFT(JV!$C$4&amp;"        ",8)&amp;"        "&amp;2</f>
        <v>AUPLOAD         2</v>
      </c>
      <c r="C1155" s="22" t="str">
        <f>LEFT((JV!$C$5&amp;" "),4)</f>
        <v>BD05</v>
      </c>
      <c r="D1155" s="22" t="str">
        <f>LEFT((JV!J1164&amp;"        "),8)</f>
        <v xml:space="preserve">        </v>
      </c>
      <c r="E1155" s="22" t="str">
        <f>RIGHT("000000000000"&amp;(ROUND((JV!G1164+JV!H1164),2)*100),12)</f>
        <v>000000000000</v>
      </c>
      <c r="F1155" s="22" t="str">
        <f>LEFT(JV!I1164&amp;"                                   ",35)</f>
        <v xml:space="preserve">0                                  </v>
      </c>
      <c r="G1155" s="22" t="str">
        <f>IF((JV!G1164&gt;0),"-",IF((JV!H1164&gt;0),"+"," "))&amp;LEFT(JV!$F$5&amp;"  ",2)&amp;JV!$F$6&amp;"      "</f>
        <v xml:space="preserve">   Q      </v>
      </c>
      <c r="H1155" s="22" t="str">
        <f>LEFT(JV!A1164&amp;"      ",6)</f>
        <v xml:space="preserve">      </v>
      </c>
      <c r="I1155" s="22" t="str">
        <f>LEFT(JV!B1164&amp;"      ",6)</f>
        <v xml:space="preserve">      </v>
      </c>
      <c r="J1155" s="22" t="str">
        <f>LEFT(JV!C1164&amp;"      ",6)</f>
        <v xml:space="preserve">      </v>
      </c>
      <c r="K1155" s="22" t="str">
        <f>LEFT(JV!D1164&amp;"      ",6)</f>
        <v xml:space="preserve">      </v>
      </c>
      <c r="L1155" s="22" t="str">
        <f>LEFT(JV!E1164&amp;"      ",6)</f>
        <v xml:space="preserve">      </v>
      </c>
      <c r="M1155" s="22" t="str">
        <f>LEFT(JV!F1164&amp;"      ",6)</f>
        <v xml:space="preserve">01    </v>
      </c>
      <c r="N1155" s="22" t="str">
        <f>LEFT(JV!M1164&amp;"        ",8)&amp;LEFT(JV!N1164&amp;"    ",4)&amp;LEFT(JV!O1164&amp;"    ",4)&amp;LEFT(JV!P1164&amp;" ",1)&amp;LEFT(JV!Q1164&amp;"        ",8)&amp;LEFT(JV!R1164&amp;" ",1)</f>
        <v xml:space="preserve">                          </v>
      </c>
    </row>
    <row r="1156" spans="1:14" x14ac:dyDescent="0.2">
      <c r="A1156" s="22" t="s">
        <v>1220</v>
      </c>
      <c r="B1156" s="22" t="str">
        <f>LEFT(JV!$C$4&amp;"        ",8)&amp;"        "&amp;2</f>
        <v>AUPLOAD         2</v>
      </c>
      <c r="C1156" s="22" t="str">
        <f>LEFT((JV!$C$5&amp;" "),4)</f>
        <v>BD05</v>
      </c>
      <c r="D1156" s="22" t="str">
        <f>LEFT((JV!J1165&amp;"        "),8)</f>
        <v xml:space="preserve">        </v>
      </c>
      <c r="E1156" s="22" t="str">
        <f>RIGHT("000000000000"&amp;(ROUND((JV!G1165+JV!H1165),2)*100),12)</f>
        <v>000000000000</v>
      </c>
      <c r="F1156" s="22" t="str">
        <f>LEFT(JV!I1165&amp;"                                   ",35)</f>
        <v xml:space="preserve">0                                  </v>
      </c>
      <c r="G1156" s="22" t="str">
        <f>IF((JV!G1165&gt;0),"-",IF((JV!H1165&gt;0),"+"," "))&amp;LEFT(JV!$F$5&amp;"  ",2)&amp;JV!$F$6&amp;"      "</f>
        <v xml:space="preserve">   Q      </v>
      </c>
      <c r="H1156" s="22" t="str">
        <f>LEFT(JV!A1165&amp;"      ",6)</f>
        <v xml:space="preserve">      </v>
      </c>
      <c r="I1156" s="22" t="str">
        <f>LEFT(JV!B1165&amp;"      ",6)</f>
        <v xml:space="preserve">      </v>
      </c>
      <c r="J1156" s="22" t="str">
        <f>LEFT(JV!C1165&amp;"      ",6)</f>
        <v xml:space="preserve">      </v>
      </c>
      <c r="K1156" s="22" t="str">
        <f>LEFT(JV!D1165&amp;"      ",6)</f>
        <v xml:space="preserve">      </v>
      </c>
      <c r="L1156" s="22" t="str">
        <f>LEFT(JV!E1165&amp;"      ",6)</f>
        <v xml:space="preserve">      </v>
      </c>
      <c r="M1156" s="22" t="str">
        <f>LEFT(JV!F1165&amp;"      ",6)</f>
        <v xml:space="preserve">01    </v>
      </c>
      <c r="N1156" s="22" t="str">
        <f>LEFT(JV!M1165&amp;"        ",8)&amp;LEFT(JV!N1165&amp;"    ",4)&amp;LEFT(JV!O1165&amp;"    ",4)&amp;LEFT(JV!P1165&amp;" ",1)&amp;LEFT(JV!Q1165&amp;"        ",8)&amp;LEFT(JV!R1165&amp;" ",1)</f>
        <v xml:space="preserve">                          </v>
      </c>
    </row>
    <row r="1157" spans="1:14" x14ac:dyDescent="0.2">
      <c r="A1157" s="22" t="s">
        <v>1221</v>
      </c>
      <c r="B1157" s="22" t="str">
        <f>LEFT(JV!$C$4&amp;"        ",8)&amp;"        "&amp;2</f>
        <v>AUPLOAD         2</v>
      </c>
      <c r="C1157" s="22" t="str">
        <f>LEFT((JV!$C$5&amp;" "),4)</f>
        <v>BD05</v>
      </c>
      <c r="D1157" s="22" t="str">
        <f>LEFT((JV!J1166&amp;"        "),8)</f>
        <v xml:space="preserve">        </v>
      </c>
      <c r="E1157" s="22" t="str">
        <f>RIGHT("000000000000"&amp;(ROUND((JV!G1166+JV!H1166),2)*100),12)</f>
        <v>000000000000</v>
      </c>
      <c r="F1157" s="22" t="str">
        <f>LEFT(JV!I1166&amp;"                                   ",35)</f>
        <v xml:space="preserve">0                                  </v>
      </c>
      <c r="G1157" s="22" t="str">
        <f>IF((JV!G1166&gt;0),"-",IF((JV!H1166&gt;0),"+"," "))&amp;LEFT(JV!$F$5&amp;"  ",2)&amp;JV!$F$6&amp;"      "</f>
        <v xml:space="preserve">   Q      </v>
      </c>
      <c r="H1157" s="22" t="str">
        <f>LEFT(JV!A1166&amp;"      ",6)</f>
        <v xml:space="preserve">      </v>
      </c>
      <c r="I1157" s="22" t="str">
        <f>LEFT(JV!B1166&amp;"      ",6)</f>
        <v xml:space="preserve">      </v>
      </c>
      <c r="J1157" s="22" t="str">
        <f>LEFT(JV!C1166&amp;"      ",6)</f>
        <v xml:space="preserve">      </v>
      </c>
      <c r="K1157" s="22" t="str">
        <f>LEFT(JV!D1166&amp;"      ",6)</f>
        <v xml:space="preserve">      </v>
      </c>
      <c r="L1157" s="22" t="str">
        <f>LEFT(JV!E1166&amp;"      ",6)</f>
        <v xml:space="preserve">      </v>
      </c>
      <c r="M1157" s="22" t="str">
        <f>LEFT(JV!F1166&amp;"      ",6)</f>
        <v xml:space="preserve">01    </v>
      </c>
      <c r="N1157" s="22" t="str">
        <f>LEFT(JV!M1166&amp;"        ",8)&amp;LEFT(JV!N1166&amp;"    ",4)&amp;LEFT(JV!O1166&amp;"    ",4)&amp;LEFT(JV!P1166&amp;" ",1)&amp;LEFT(JV!Q1166&amp;"        ",8)&amp;LEFT(JV!R1166&amp;" ",1)</f>
        <v xml:space="preserve">                          </v>
      </c>
    </row>
    <row r="1158" spans="1:14" x14ac:dyDescent="0.2">
      <c r="A1158" s="22" t="s">
        <v>1222</v>
      </c>
      <c r="B1158" s="22" t="str">
        <f>LEFT(JV!$C$4&amp;"        ",8)&amp;"        "&amp;2</f>
        <v>AUPLOAD         2</v>
      </c>
      <c r="C1158" s="22" t="str">
        <f>LEFT((JV!$C$5&amp;" "),4)</f>
        <v>BD05</v>
      </c>
      <c r="D1158" s="22" t="str">
        <f>LEFT((JV!J1167&amp;"        "),8)</f>
        <v xml:space="preserve">        </v>
      </c>
      <c r="E1158" s="22" t="str">
        <f>RIGHT("000000000000"&amp;(ROUND((JV!G1167+JV!H1167),2)*100),12)</f>
        <v>000000000000</v>
      </c>
      <c r="F1158" s="22" t="str">
        <f>LEFT(JV!I1167&amp;"                                   ",35)</f>
        <v xml:space="preserve">0                                  </v>
      </c>
      <c r="G1158" s="22" t="str">
        <f>IF((JV!G1167&gt;0),"-",IF((JV!H1167&gt;0),"+"," "))&amp;LEFT(JV!$F$5&amp;"  ",2)&amp;JV!$F$6&amp;"      "</f>
        <v xml:space="preserve">   Q      </v>
      </c>
      <c r="H1158" s="22" t="str">
        <f>LEFT(JV!A1167&amp;"      ",6)</f>
        <v xml:space="preserve">      </v>
      </c>
      <c r="I1158" s="22" t="str">
        <f>LEFT(JV!B1167&amp;"      ",6)</f>
        <v xml:space="preserve">      </v>
      </c>
      <c r="J1158" s="22" t="str">
        <f>LEFT(JV!C1167&amp;"      ",6)</f>
        <v xml:space="preserve">      </v>
      </c>
      <c r="K1158" s="22" t="str">
        <f>LEFT(JV!D1167&amp;"      ",6)</f>
        <v xml:space="preserve">      </v>
      </c>
      <c r="L1158" s="22" t="str">
        <f>LEFT(JV!E1167&amp;"      ",6)</f>
        <v xml:space="preserve">      </v>
      </c>
      <c r="M1158" s="22" t="str">
        <f>LEFT(JV!F1167&amp;"      ",6)</f>
        <v xml:space="preserve">01    </v>
      </c>
      <c r="N1158" s="22" t="str">
        <f>LEFT(JV!M1167&amp;"        ",8)&amp;LEFT(JV!N1167&amp;"    ",4)&amp;LEFT(JV!O1167&amp;"    ",4)&amp;LEFT(JV!P1167&amp;" ",1)&amp;LEFT(JV!Q1167&amp;"        ",8)&amp;LEFT(JV!R1167&amp;" ",1)</f>
        <v xml:space="preserve">                          </v>
      </c>
    </row>
    <row r="1159" spans="1:14" x14ac:dyDescent="0.2">
      <c r="A1159" s="22" t="s">
        <v>1223</v>
      </c>
      <c r="B1159" s="22" t="str">
        <f>LEFT(JV!$C$4&amp;"        ",8)&amp;"        "&amp;2</f>
        <v>AUPLOAD         2</v>
      </c>
      <c r="C1159" s="22" t="str">
        <f>LEFT((JV!$C$5&amp;" "),4)</f>
        <v>BD05</v>
      </c>
      <c r="D1159" s="22" t="str">
        <f>LEFT((JV!J1168&amp;"        "),8)</f>
        <v xml:space="preserve">        </v>
      </c>
      <c r="E1159" s="22" t="str">
        <f>RIGHT("000000000000"&amp;(ROUND((JV!G1168+JV!H1168),2)*100),12)</f>
        <v>000000000000</v>
      </c>
      <c r="F1159" s="22" t="str">
        <f>LEFT(JV!I1168&amp;"                                   ",35)</f>
        <v xml:space="preserve">0                                  </v>
      </c>
      <c r="G1159" s="22" t="str">
        <f>IF((JV!G1168&gt;0),"-",IF((JV!H1168&gt;0),"+"," "))&amp;LEFT(JV!$F$5&amp;"  ",2)&amp;JV!$F$6&amp;"      "</f>
        <v xml:space="preserve">   Q      </v>
      </c>
      <c r="H1159" s="22" t="str">
        <f>LEFT(JV!A1168&amp;"      ",6)</f>
        <v xml:space="preserve">      </v>
      </c>
      <c r="I1159" s="22" t="str">
        <f>LEFT(JV!B1168&amp;"      ",6)</f>
        <v xml:space="preserve">      </v>
      </c>
      <c r="J1159" s="22" t="str">
        <f>LEFT(JV!C1168&amp;"      ",6)</f>
        <v xml:space="preserve">      </v>
      </c>
      <c r="K1159" s="22" t="str">
        <f>LEFT(JV!D1168&amp;"      ",6)</f>
        <v xml:space="preserve">      </v>
      </c>
      <c r="L1159" s="22" t="str">
        <f>LEFT(JV!E1168&amp;"      ",6)</f>
        <v xml:space="preserve">      </v>
      </c>
      <c r="M1159" s="22" t="str">
        <f>LEFT(JV!F1168&amp;"      ",6)</f>
        <v xml:space="preserve">01    </v>
      </c>
      <c r="N1159" s="22" t="str">
        <f>LEFT(JV!M1168&amp;"        ",8)&amp;LEFT(JV!N1168&amp;"    ",4)&amp;LEFT(JV!O1168&amp;"    ",4)&amp;LEFT(JV!P1168&amp;" ",1)&amp;LEFT(JV!Q1168&amp;"        ",8)&amp;LEFT(JV!R1168&amp;" ",1)</f>
        <v xml:space="preserve">                          </v>
      </c>
    </row>
    <row r="1160" spans="1:14" x14ac:dyDescent="0.2">
      <c r="A1160" s="22" t="s">
        <v>1224</v>
      </c>
      <c r="B1160" s="22" t="str">
        <f>LEFT(JV!$C$4&amp;"        ",8)&amp;"        "&amp;2</f>
        <v>AUPLOAD         2</v>
      </c>
      <c r="C1160" s="22" t="str">
        <f>LEFT((JV!$C$5&amp;" "),4)</f>
        <v>BD05</v>
      </c>
      <c r="D1160" s="22" t="str">
        <f>LEFT((JV!J1169&amp;"        "),8)</f>
        <v xml:space="preserve">        </v>
      </c>
      <c r="E1160" s="22" t="str">
        <f>RIGHT("000000000000"&amp;(ROUND((JV!G1169+JV!H1169),2)*100),12)</f>
        <v>000000000000</v>
      </c>
      <c r="F1160" s="22" t="str">
        <f>LEFT(JV!I1169&amp;"                                   ",35)</f>
        <v xml:space="preserve">0                                  </v>
      </c>
      <c r="G1160" s="22" t="str">
        <f>IF((JV!G1169&gt;0),"-",IF((JV!H1169&gt;0),"+"," "))&amp;LEFT(JV!$F$5&amp;"  ",2)&amp;JV!$F$6&amp;"      "</f>
        <v xml:space="preserve">   Q      </v>
      </c>
      <c r="H1160" s="22" t="str">
        <f>LEFT(JV!A1169&amp;"      ",6)</f>
        <v xml:space="preserve">      </v>
      </c>
      <c r="I1160" s="22" t="str">
        <f>LEFT(JV!B1169&amp;"      ",6)</f>
        <v xml:space="preserve">      </v>
      </c>
      <c r="J1160" s="22" t="str">
        <f>LEFT(JV!C1169&amp;"      ",6)</f>
        <v xml:space="preserve">      </v>
      </c>
      <c r="K1160" s="22" t="str">
        <f>LEFT(JV!D1169&amp;"      ",6)</f>
        <v xml:space="preserve">      </v>
      </c>
      <c r="L1160" s="22" t="str">
        <f>LEFT(JV!E1169&amp;"      ",6)</f>
        <v xml:space="preserve">      </v>
      </c>
      <c r="M1160" s="22" t="str">
        <f>LEFT(JV!F1169&amp;"      ",6)</f>
        <v xml:space="preserve">01    </v>
      </c>
      <c r="N1160" s="22" t="str">
        <f>LEFT(JV!M1169&amp;"        ",8)&amp;LEFT(JV!N1169&amp;"    ",4)&amp;LEFT(JV!O1169&amp;"    ",4)&amp;LEFT(JV!P1169&amp;" ",1)&amp;LEFT(JV!Q1169&amp;"        ",8)&amp;LEFT(JV!R1169&amp;" ",1)</f>
        <v xml:space="preserve">                          </v>
      </c>
    </row>
    <row r="1161" spans="1:14" x14ac:dyDescent="0.2">
      <c r="A1161" s="22" t="s">
        <v>1225</v>
      </c>
      <c r="B1161" s="22" t="str">
        <f>LEFT(JV!$C$4&amp;"        ",8)&amp;"        "&amp;2</f>
        <v>AUPLOAD         2</v>
      </c>
      <c r="C1161" s="22" t="str">
        <f>LEFT((JV!$C$5&amp;" "),4)</f>
        <v>BD05</v>
      </c>
      <c r="D1161" s="22" t="str">
        <f>LEFT((JV!J1170&amp;"        "),8)</f>
        <v xml:space="preserve">        </v>
      </c>
      <c r="E1161" s="22" t="str">
        <f>RIGHT("000000000000"&amp;(ROUND((JV!G1170+JV!H1170),2)*100),12)</f>
        <v>000000000000</v>
      </c>
      <c r="F1161" s="22" t="str">
        <f>LEFT(JV!I1170&amp;"                                   ",35)</f>
        <v xml:space="preserve">0                                  </v>
      </c>
      <c r="G1161" s="22" t="str">
        <f>IF((JV!G1170&gt;0),"-",IF((JV!H1170&gt;0),"+"," "))&amp;LEFT(JV!$F$5&amp;"  ",2)&amp;JV!$F$6&amp;"      "</f>
        <v xml:space="preserve">   Q      </v>
      </c>
      <c r="H1161" s="22" t="str">
        <f>LEFT(JV!A1170&amp;"      ",6)</f>
        <v xml:space="preserve">      </v>
      </c>
      <c r="I1161" s="22" t="str">
        <f>LEFT(JV!B1170&amp;"      ",6)</f>
        <v xml:space="preserve">      </v>
      </c>
      <c r="J1161" s="22" t="str">
        <f>LEFT(JV!C1170&amp;"      ",6)</f>
        <v xml:space="preserve">      </v>
      </c>
      <c r="K1161" s="22" t="str">
        <f>LEFT(JV!D1170&amp;"      ",6)</f>
        <v xml:space="preserve">      </v>
      </c>
      <c r="L1161" s="22" t="str">
        <f>LEFT(JV!E1170&amp;"      ",6)</f>
        <v xml:space="preserve">      </v>
      </c>
      <c r="M1161" s="22" t="str">
        <f>LEFT(JV!F1170&amp;"      ",6)</f>
        <v xml:space="preserve">01    </v>
      </c>
      <c r="N1161" s="22" t="str">
        <f>LEFT(JV!M1170&amp;"        ",8)&amp;LEFT(JV!N1170&amp;"    ",4)&amp;LEFT(JV!O1170&amp;"    ",4)&amp;LEFT(JV!P1170&amp;" ",1)&amp;LEFT(JV!Q1170&amp;"        ",8)&amp;LEFT(JV!R1170&amp;" ",1)</f>
        <v xml:space="preserve">                          </v>
      </c>
    </row>
    <row r="1162" spans="1:14" x14ac:dyDescent="0.2">
      <c r="A1162" s="22" t="s">
        <v>1226</v>
      </c>
      <c r="B1162" s="22" t="str">
        <f>LEFT(JV!$C$4&amp;"        ",8)&amp;"        "&amp;2</f>
        <v>AUPLOAD         2</v>
      </c>
      <c r="C1162" s="22" t="str">
        <f>LEFT((JV!$C$5&amp;" "),4)</f>
        <v>BD05</v>
      </c>
      <c r="D1162" s="22" t="str">
        <f>LEFT((JV!J1171&amp;"        "),8)</f>
        <v xml:space="preserve">        </v>
      </c>
      <c r="E1162" s="22" t="str">
        <f>RIGHT("000000000000"&amp;(ROUND((JV!G1171+JV!H1171),2)*100),12)</f>
        <v>000000000000</v>
      </c>
      <c r="F1162" s="22" t="str">
        <f>LEFT(JV!I1171&amp;"                                   ",35)</f>
        <v xml:space="preserve">0                                  </v>
      </c>
      <c r="G1162" s="22" t="str">
        <f>IF((JV!G1171&gt;0),"-",IF((JV!H1171&gt;0),"+"," "))&amp;LEFT(JV!$F$5&amp;"  ",2)&amp;JV!$F$6&amp;"      "</f>
        <v xml:space="preserve">   Q      </v>
      </c>
      <c r="H1162" s="22" t="str">
        <f>LEFT(JV!A1171&amp;"      ",6)</f>
        <v xml:space="preserve">      </v>
      </c>
      <c r="I1162" s="22" t="str">
        <f>LEFT(JV!B1171&amp;"      ",6)</f>
        <v xml:space="preserve">      </v>
      </c>
      <c r="J1162" s="22" t="str">
        <f>LEFT(JV!C1171&amp;"      ",6)</f>
        <v xml:space="preserve">      </v>
      </c>
      <c r="K1162" s="22" t="str">
        <f>LEFT(JV!D1171&amp;"      ",6)</f>
        <v xml:space="preserve">      </v>
      </c>
      <c r="L1162" s="22" t="str">
        <f>LEFT(JV!E1171&amp;"      ",6)</f>
        <v xml:space="preserve">      </v>
      </c>
      <c r="M1162" s="22" t="str">
        <f>LEFT(JV!F1171&amp;"      ",6)</f>
        <v xml:space="preserve">01    </v>
      </c>
      <c r="N1162" s="22" t="str">
        <f>LEFT(JV!M1171&amp;"        ",8)&amp;LEFT(JV!N1171&amp;"    ",4)&amp;LEFT(JV!O1171&amp;"    ",4)&amp;LEFT(JV!P1171&amp;" ",1)&amp;LEFT(JV!Q1171&amp;"        ",8)&amp;LEFT(JV!R1171&amp;" ",1)</f>
        <v xml:space="preserve">                          </v>
      </c>
    </row>
    <row r="1163" spans="1:14" x14ac:dyDescent="0.2">
      <c r="A1163" s="22" t="s">
        <v>1227</v>
      </c>
      <c r="B1163" s="22" t="str">
        <f>LEFT(JV!$C$4&amp;"        ",8)&amp;"        "&amp;2</f>
        <v>AUPLOAD         2</v>
      </c>
      <c r="C1163" s="22" t="str">
        <f>LEFT((JV!$C$5&amp;" "),4)</f>
        <v>BD05</v>
      </c>
      <c r="D1163" s="22" t="str">
        <f>LEFT((JV!J1172&amp;"        "),8)</f>
        <v xml:space="preserve">        </v>
      </c>
      <c r="E1163" s="22" t="str">
        <f>RIGHT("000000000000"&amp;(ROUND((JV!G1172+JV!H1172),2)*100),12)</f>
        <v>000000000000</v>
      </c>
      <c r="F1163" s="22" t="str">
        <f>LEFT(JV!I1172&amp;"                                   ",35)</f>
        <v xml:space="preserve">0                                  </v>
      </c>
      <c r="G1163" s="22" t="str">
        <f>IF((JV!G1172&gt;0),"-",IF((JV!H1172&gt;0),"+"," "))&amp;LEFT(JV!$F$5&amp;"  ",2)&amp;JV!$F$6&amp;"      "</f>
        <v xml:space="preserve">   Q      </v>
      </c>
      <c r="H1163" s="22" t="str">
        <f>LEFT(JV!A1172&amp;"      ",6)</f>
        <v xml:space="preserve">      </v>
      </c>
      <c r="I1163" s="22" t="str">
        <f>LEFT(JV!B1172&amp;"      ",6)</f>
        <v xml:space="preserve">      </v>
      </c>
      <c r="J1163" s="22" t="str">
        <f>LEFT(JV!C1172&amp;"      ",6)</f>
        <v xml:space="preserve">      </v>
      </c>
      <c r="K1163" s="22" t="str">
        <f>LEFT(JV!D1172&amp;"      ",6)</f>
        <v xml:space="preserve">      </v>
      </c>
      <c r="L1163" s="22" t="str">
        <f>LEFT(JV!E1172&amp;"      ",6)</f>
        <v xml:space="preserve">      </v>
      </c>
      <c r="M1163" s="22" t="str">
        <f>LEFT(JV!F1172&amp;"      ",6)</f>
        <v xml:space="preserve">01    </v>
      </c>
      <c r="N1163" s="22" t="str">
        <f>LEFT(JV!M1172&amp;"        ",8)&amp;LEFT(JV!N1172&amp;"    ",4)&amp;LEFT(JV!O1172&amp;"    ",4)&amp;LEFT(JV!P1172&amp;" ",1)&amp;LEFT(JV!Q1172&amp;"        ",8)&amp;LEFT(JV!R1172&amp;" ",1)</f>
        <v xml:space="preserve">                          </v>
      </c>
    </row>
    <row r="1164" spans="1:14" x14ac:dyDescent="0.2">
      <c r="A1164" s="22" t="s">
        <v>1228</v>
      </c>
      <c r="B1164" s="22" t="str">
        <f>LEFT(JV!$C$4&amp;"        ",8)&amp;"        "&amp;2</f>
        <v>AUPLOAD         2</v>
      </c>
      <c r="C1164" s="22" t="str">
        <f>LEFT((JV!$C$5&amp;" "),4)</f>
        <v>BD05</v>
      </c>
      <c r="D1164" s="22" t="str">
        <f>LEFT((JV!J1173&amp;"        "),8)</f>
        <v xml:space="preserve">        </v>
      </c>
      <c r="E1164" s="22" t="str">
        <f>RIGHT("000000000000"&amp;(ROUND((JV!G1173+JV!H1173),2)*100),12)</f>
        <v>000000000000</v>
      </c>
      <c r="F1164" s="22" t="str">
        <f>LEFT(JV!I1173&amp;"                                   ",35)</f>
        <v xml:space="preserve">0                                  </v>
      </c>
      <c r="G1164" s="22" t="str">
        <f>IF((JV!G1173&gt;0),"-",IF((JV!H1173&gt;0),"+"," "))&amp;LEFT(JV!$F$5&amp;"  ",2)&amp;JV!$F$6&amp;"      "</f>
        <v xml:space="preserve">   Q      </v>
      </c>
      <c r="H1164" s="22" t="str">
        <f>LEFT(JV!A1173&amp;"      ",6)</f>
        <v xml:space="preserve">      </v>
      </c>
      <c r="I1164" s="22" t="str">
        <f>LEFT(JV!B1173&amp;"      ",6)</f>
        <v xml:space="preserve">      </v>
      </c>
      <c r="J1164" s="22" t="str">
        <f>LEFT(JV!C1173&amp;"      ",6)</f>
        <v xml:space="preserve">      </v>
      </c>
      <c r="K1164" s="22" t="str">
        <f>LEFT(JV!D1173&amp;"      ",6)</f>
        <v xml:space="preserve">      </v>
      </c>
      <c r="L1164" s="22" t="str">
        <f>LEFT(JV!E1173&amp;"      ",6)</f>
        <v xml:space="preserve">      </v>
      </c>
      <c r="M1164" s="22" t="str">
        <f>LEFT(JV!F1173&amp;"      ",6)</f>
        <v xml:space="preserve">01    </v>
      </c>
      <c r="N1164" s="22" t="str">
        <f>LEFT(JV!M1173&amp;"        ",8)&amp;LEFT(JV!N1173&amp;"    ",4)&amp;LEFT(JV!O1173&amp;"    ",4)&amp;LEFT(JV!P1173&amp;" ",1)&amp;LEFT(JV!Q1173&amp;"        ",8)&amp;LEFT(JV!R1173&amp;" ",1)</f>
        <v xml:space="preserve">                          </v>
      </c>
    </row>
    <row r="1165" spans="1:14" x14ac:dyDescent="0.2">
      <c r="A1165" s="22" t="s">
        <v>1229</v>
      </c>
      <c r="B1165" s="22" t="str">
        <f>LEFT(JV!$C$4&amp;"        ",8)&amp;"        "&amp;2</f>
        <v>AUPLOAD         2</v>
      </c>
      <c r="C1165" s="22" t="str">
        <f>LEFT((JV!$C$5&amp;" "),4)</f>
        <v>BD05</v>
      </c>
      <c r="D1165" s="22" t="str">
        <f>LEFT((JV!J1174&amp;"        "),8)</f>
        <v xml:space="preserve">        </v>
      </c>
      <c r="E1165" s="22" t="str">
        <f>RIGHT("000000000000"&amp;(ROUND((JV!G1174+JV!H1174),2)*100),12)</f>
        <v>000000000000</v>
      </c>
      <c r="F1165" s="22" t="str">
        <f>LEFT(JV!I1174&amp;"                                   ",35)</f>
        <v xml:space="preserve">0                                  </v>
      </c>
      <c r="G1165" s="22" t="str">
        <f>IF((JV!G1174&gt;0),"-",IF((JV!H1174&gt;0),"+"," "))&amp;LEFT(JV!$F$5&amp;"  ",2)&amp;JV!$F$6&amp;"      "</f>
        <v xml:space="preserve">   Q      </v>
      </c>
      <c r="H1165" s="22" t="str">
        <f>LEFT(JV!A1174&amp;"      ",6)</f>
        <v xml:space="preserve">      </v>
      </c>
      <c r="I1165" s="22" t="str">
        <f>LEFT(JV!B1174&amp;"      ",6)</f>
        <v xml:space="preserve">      </v>
      </c>
      <c r="J1165" s="22" t="str">
        <f>LEFT(JV!C1174&amp;"      ",6)</f>
        <v xml:space="preserve">      </v>
      </c>
      <c r="K1165" s="22" t="str">
        <f>LEFT(JV!D1174&amp;"      ",6)</f>
        <v xml:space="preserve">      </v>
      </c>
      <c r="L1165" s="22" t="str">
        <f>LEFT(JV!E1174&amp;"      ",6)</f>
        <v xml:space="preserve">      </v>
      </c>
      <c r="M1165" s="22" t="str">
        <f>LEFT(JV!F1174&amp;"      ",6)</f>
        <v xml:space="preserve">01    </v>
      </c>
      <c r="N1165" s="22" t="str">
        <f>LEFT(JV!M1174&amp;"        ",8)&amp;LEFT(JV!N1174&amp;"    ",4)&amp;LEFT(JV!O1174&amp;"    ",4)&amp;LEFT(JV!P1174&amp;" ",1)&amp;LEFT(JV!Q1174&amp;"        ",8)&amp;LEFT(JV!R1174&amp;" ",1)</f>
        <v xml:space="preserve">                          </v>
      </c>
    </row>
    <row r="1166" spans="1:14" x14ac:dyDescent="0.2">
      <c r="A1166" s="22" t="s">
        <v>1230</v>
      </c>
      <c r="B1166" s="22" t="str">
        <f>LEFT(JV!$C$4&amp;"        ",8)&amp;"        "&amp;2</f>
        <v>AUPLOAD         2</v>
      </c>
      <c r="C1166" s="22" t="str">
        <f>LEFT((JV!$C$5&amp;" "),4)</f>
        <v>BD05</v>
      </c>
      <c r="D1166" s="22" t="str">
        <f>LEFT((JV!J1175&amp;"        "),8)</f>
        <v xml:space="preserve">        </v>
      </c>
      <c r="E1166" s="22" t="str">
        <f>RIGHT("000000000000"&amp;(ROUND((JV!G1175+JV!H1175),2)*100),12)</f>
        <v>000000000000</v>
      </c>
      <c r="F1166" s="22" t="str">
        <f>LEFT(JV!I1175&amp;"                                   ",35)</f>
        <v xml:space="preserve">0                                  </v>
      </c>
      <c r="G1166" s="22" t="str">
        <f>IF((JV!G1175&gt;0),"-",IF((JV!H1175&gt;0),"+"," "))&amp;LEFT(JV!$F$5&amp;"  ",2)&amp;JV!$F$6&amp;"      "</f>
        <v xml:space="preserve">   Q      </v>
      </c>
      <c r="H1166" s="22" t="str">
        <f>LEFT(JV!A1175&amp;"      ",6)</f>
        <v xml:space="preserve">      </v>
      </c>
      <c r="I1166" s="22" t="str">
        <f>LEFT(JV!B1175&amp;"      ",6)</f>
        <v xml:space="preserve">      </v>
      </c>
      <c r="J1166" s="22" t="str">
        <f>LEFT(JV!C1175&amp;"      ",6)</f>
        <v xml:space="preserve">      </v>
      </c>
      <c r="K1166" s="22" t="str">
        <f>LEFT(JV!D1175&amp;"      ",6)</f>
        <v xml:space="preserve">      </v>
      </c>
      <c r="L1166" s="22" t="str">
        <f>LEFT(JV!E1175&amp;"      ",6)</f>
        <v xml:space="preserve">      </v>
      </c>
      <c r="M1166" s="22" t="str">
        <f>LEFT(JV!F1175&amp;"      ",6)</f>
        <v xml:space="preserve">01    </v>
      </c>
      <c r="N1166" s="22" t="str">
        <f>LEFT(JV!M1175&amp;"        ",8)&amp;LEFT(JV!N1175&amp;"    ",4)&amp;LEFT(JV!O1175&amp;"    ",4)&amp;LEFT(JV!P1175&amp;" ",1)&amp;LEFT(JV!Q1175&amp;"        ",8)&amp;LEFT(JV!R1175&amp;" ",1)</f>
        <v xml:space="preserve">                          </v>
      </c>
    </row>
    <row r="1167" spans="1:14" x14ac:dyDescent="0.2">
      <c r="A1167" s="22" t="s">
        <v>1231</v>
      </c>
      <c r="B1167" s="22" t="str">
        <f>LEFT(JV!$C$4&amp;"        ",8)&amp;"        "&amp;2</f>
        <v>AUPLOAD         2</v>
      </c>
      <c r="C1167" s="22" t="str">
        <f>LEFT((JV!$C$5&amp;" "),4)</f>
        <v>BD05</v>
      </c>
      <c r="D1167" s="22" t="str">
        <f>LEFT((JV!J1176&amp;"        "),8)</f>
        <v xml:space="preserve">        </v>
      </c>
      <c r="E1167" s="22" t="str">
        <f>RIGHT("000000000000"&amp;(ROUND((JV!G1176+JV!H1176),2)*100),12)</f>
        <v>000000000000</v>
      </c>
      <c r="F1167" s="22" t="str">
        <f>LEFT(JV!I1176&amp;"                                   ",35)</f>
        <v xml:space="preserve">0                                  </v>
      </c>
      <c r="G1167" s="22" t="str">
        <f>IF((JV!G1176&gt;0),"-",IF((JV!H1176&gt;0),"+"," "))&amp;LEFT(JV!$F$5&amp;"  ",2)&amp;JV!$F$6&amp;"      "</f>
        <v xml:space="preserve">   Q      </v>
      </c>
      <c r="H1167" s="22" t="str">
        <f>LEFT(JV!A1176&amp;"      ",6)</f>
        <v xml:space="preserve">      </v>
      </c>
      <c r="I1167" s="22" t="str">
        <f>LEFT(JV!B1176&amp;"      ",6)</f>
        <v xml:space="preserve">      </v>
      </c>
      <c r="J1167" s="22" t="str">
        <f>LEFT(JV!C1176&amp;"      ",6)</f>
        <v xml:space="preserve">      </v>
      </c>
      <c r="K1167" s="22" t="str">
        <f>LEFT(JV!D1176&amp;"      ",6)</f>
        <v xml:space="preserve">      </v>
      </c>
      <c r="L1167" s="22" t="str">
        <f>LEFT(JV!E1176&amp;"      ",6)</f>
        <v xml:space="preserve">      </v>
      </c>
      <c r="M1167" s="22" t="str">
        <f>LEFT(JV!F1176&amp;"      ",6)</f>
        <v xml:space="preserve">01    </v>
      </c>
      <c r="N1167" s="22" t="str">
        <f>LEFT(JV!M1176&amp;"        ",8)&amp;LEFT(JV!N1176&amp;"    ",4)&amp;LEFT(JV!O1176&amp;"    ",4)&amp;LEFT(JV!P1176&amp;" ",1)&amp;LEFT(JV!Q1176&amp;"        ",8)&amp;LEFT(JV!R1176&amp;" ",1)</f>
        <v xml:space="preserve">                          </v>
      </c>
    </row>
    <row r="1168" spans="1:14" x14ac:dyDescent="0.2">
      <c r="A1168" s="22" t="s">
        <v>1232</v>
      </c>
      <c r="B1168" s="22" t="str">
        <f>LEFT(JV!$C$4&amp;"        ",8)&amp;"        "&amp;2</f>
        <v>AUPLOAD         2</v>
      </c>
      <c r="C1168" s="22" t="str">
        <f>LEFT((JV!$C$5&amp;" "),4)</f>
        <v>BD05</v>
      </c>
      <c r="D1168" s="22" t="str">
        <f>LEFT((JV!J1177&amp;"        "),8)</f>
        <v xml:space="preserve">        </v>
      </c>
      <c r="E1168" s="22" t="str">
        <f>RIGHT("000000000000"&amp;(ROUND((JV!G1177+JV!H1177),2)*100),12)</f>
        <v>000000000000</v>
      </c>
      <c r="F1168" s="22" t="str">
        <f>LEFT(JV!I1177&amp;"                                   ",35)</f>
        <v xml:space="preserve">0                                  </v>
      </c>
      <c r="G1168" s="22" t="str">
        <f>IF((JV!G1177&gt;0),"-",IF((JV!H1177&gt;0),"+"," "))&amp;LEFT(JV!$F$5&amp;"  ",2)&amp;JV!$F$6&amp;"      "</f>
        <v xml:space="preserve">   Q      </v>
      </c>
      <c r="H1168" s="22" t="str">
        <f>LEFT(JV!A1177&amp;"      ",6)</f>
        <v xml:space="preserve">      </v>
      </c>
      <c r="I1168" s="22" t="str">
        <f>LEFT(JV!B1177&amp;"      ",6)</f>
        <v xml:space="preserve">      </v>
      </c>
      <c r="J1168" s="22" t="str">
        <f>LEFT(JV!C1177&amp;"      ",6)</f>
        <v xml:space="preserve">      </v>
      </c>
      <c r="K1168" s="22" t="str">
        <f>LEFT(JV!D1177&amp;"      ",6)</f>
        <v xml:space="preserve">      </v>
      </c>
      <c r="L1168" s="22" t="str">
        <f>LEFT(JV!E1177&amp;"      ",6)</f>
        <v xml:space="preserve">      </v>
      </c>
      <c r="M1168" s="22" t="str">
        <f>LEFT(JV!F1177&amp;"      ",6)</f>
        <v xml:space="preserve">01    </v>
      </c>
      <c r="N1168" s="22" t="str">
        <f>LEFT(JV!M1177&amp;"        ",8)&amp;LEFT(JV!N1177&amp;"    ",4)&amp;LEFT(JV!O1177&amp;"    ",4)&amp;LEFT(JV!P1177&amp;" ",1)&amp;LEFT(JV!Q1177&amp;"        ",8)&amp;LEFT(JV!R1177&amp;" ",1)</f>
        <v xml:space="preserve">                          </v>
      </c>
    </row>
    <row r="1169" spans="1:14" x14ac:dyDescent="0.2">
      <c r="A1169" s="22" t="s">
        <v>1233</v>
      </c>
      <c r="B1169" s="22" t="str">
        <f>LEFT(JV!$C$4&amp;"        ",8)&amp;"        "&amp;2</f>
        <v>AUPLOAD         2</v>
      </c>
      <c r="C1169" s="22" t="str">
        <f>LEFT((JV!$C$5&amp;" "),4)</f>
        <v>BD05</v>
      </c>
      <c r="D1169" s="22" t="str">
        <f>LEFT((JV!J1178&amp;"        "),8)</f>
        <v xml:space="preserve">        </v>
      </c>
      <c r="E1169" s="22" t="str">
        <f>RIGHT("000000000000"&amp;(ROUND((JV!G1178+JV!H1178),2)*100),12)</f>
        <v>000000000000</v>
      </c>
      <c r="F1169" s="22" t="str">
        <f>LEFT(JV!I1178&amp;"                                   ",35)</f>
        <v xml:space="preserve">0                                  </v>
      </c>
      <c r="G1169" s="22" t="str">
        <f>IF((JV!G1178&gt;0),"-",IF((JV!H1178&gt;0),"+"," "))&amp;LEFT(JV!$F$5&amp;"  ",2)&amp;JV!$F$6&amp;"      "</f>
        <v xml:space="preserve">   Q      </v>
      </c>
      <c r="H1169" s="22" t="str">
        <f>LEFT(JV!A1178&amp;"      ",6)</f>
        <v xml:space="preserve">      </v>
      </c>
      <c r="I1169" s="22" t="str">
        <f>LEFT(JV!B1178&amp;"      ",6)</f>
        <v xml:space="preserve">      </v>
      </c>
      <c r="J1169" s="22" t="str">
        <f>LEFT(JV!C1178&amp;"      ",6)</f>
        <v xml:space="preserve">      </v>
      </c>
      <c r="K1169" s="22" t="str">
        <f>LEFT(JV!D1178&amp;"      ",6)</f>
        <v xml:space="preserve">      </v>
      </c>
      <c r="L1169" s="22" t="str">
        <f>LEFT(JV!E1178&amp;"      ",6)</f>
        <v xml:space="preserve">      </v>
      </c>
      <c r="M1169" s="22" t="str">
        <f>LEFT(JV!F1178&amp;"      ",6)</f>
        <v xml:space="preserve">01    </v>
      </c>
      <c r="N1169" s="22" t="str">
        <f>LEFT(JV!M1178&amp;"        ",8)&amp;LEFT(JV!N1178&amp;"    ",4)&amp;LEFT(JV!O1178&amp;"    ",4)&amp;LEFT(JV!P1178&amp;" ",1)&amp;LEFT(JV!Q1178&amp;"        ",8)&amp;LEFT(JV!R1178&amp;" ",1)</f>
        <v xml:space="preserve">                          </v>
      </c>
    </row>
    <row r="1170" spans="1:14" x14ac:dyDescent="0.2">
      <c r="A1170" s="22" t="s">
        <v>1234</v>
      </c>
      <c r="B1170" s="22" t="str">
        <f>LEFT(JV!$C$4&amp;"        ",8)&amp;"        "&amp;2</f>
        <v>AUPLOAD         2</v>
      </c>
      <c r="C1170" s="22" t="str">
        <f>LEFT((JV!$C$5&amp;" "),4)</f>
        <v>BD05</v>
      </c>
      <c r="D1170" s="22" t="str">
        <f>LEFT((JV!J1179&amp;"        "),8)</f>
        <v xml:space="preserve">        </v>
      </c>
      <c r="E1170" s="22" t="str">
        <f>RIGHT("000000000000"&amp;(ROUND((JV!G1179+JV!H1179),2)*100),12)</f>
        <v>000000000000</v>
      </c>
      <c r="F1170" s="22" t="str">
        <f>LEFT(JV!I1179&amp;"                                   ",35)</f>
        <v xml:space="preserve">0                                  </v>
      </c>
      <c r="G1170" s="22" t="str">
        <f>IF((JV!G1179&gt;0),"-",IF((JV!H1179&gt;0),"+"," "))&amp;LEFT(JV!$F$5&amp;"  ",2)&amp;JV!$F$6&amp;"      "</f>
        <v xml:space="preserve">   Q      </v>
      </c>
      <c r="H1170" s="22" t="str">
        <f>LEFT(JV!A1179&amp;"      ",6)</f>
        <v xml:space="preserve">      </v>
      </c>
      <c r="I1170" s="22" t="str">
        <f>LEFT(JV!B1179&amp;"      ",6)</f>
        <v xml:space="preserve">      </v>
      </c>
      <c r="J1170" s="22" t="str">
        <f>LEFT(JV!C1179&amp;"      ",6)</f>
        <v xml:space="preserve">      </v>
      </c>
      <c r="K1170" s="22" t="str">
        <f>LEFT(JV!D1179&amp;"      ",6)</f>
        <v xml:space="preserve">      </v>
      </c>
      <c r="L1170" s="22" t="str">
        <f>LEFT(JV!E1179&amp;"      ",6)</f>
        <v xml:space="preserve">      </v>
      </c>
      <c r="M1170" s="22" t="str">
        <f>LEFT(JV!F1179&amp;"      ",6)</f>
        <v xml:space="preserve">01    </v>
      </c>
      <c r="N1170" s="22" t="str">
        <f>LEFT(JV!M1179&amp;"        ",8)&amp;LEFT(JV!N1179&amp;"    ",4)&amp;LEFT(JV!O1179&amp;"    ",4)&amp;LEFT(JV!P1179&amp;" ",1)&amp;LEFT(JV!Q1179&amp;"        ",8)&amp;LEFT(JV!R1179&amp;" ",1)</f>
        <v xml:space="preserve">                          </v>
      </c>
    </row>
    <row r="1171" spans="1:14" x14ac:dyDescent="0.2">
      <c r="A1171" s="22" t="s">
        <v>1235</v>
      </c>
      <c r="B1171" s="22" t="str">
        <f>LEFT(JV!$C$4&amp;"        ",8)&amp;"        "&amp;2</f>
        <v>AUPLOAD         2</v>
      </c>
      <c r="C1171" s="22" t="str">
        <f>LEFT((JV!$C$5&amp;" "),4)</f>
        <v>BD05</v>
      </c>
      <c r="D1171" s="22" t="str">
        <f>LEFT((JV!J1180&amp;"        "),8)</f>
        <v xml:space="preserve">        </v>
      </c>
      <c r="E1171" s="22" t="str">
        <f>RIGHT("000000000000"&amp;(ROUND((JV!G1180+JV!H1180),2)*100),12)</f>
        <v>000000000000</v>
      </c>
      <c r="F1171" s="22" t="str">
        <f>LEFT(JV!I1180&amp;"                                   ",35)</f>
        <v xml:space="preserve">0                                  </v>
      </c>
      <c r="G1171" s="22" t="str">
        <f>IF((JV!G1180&gt;0),"-",IF((JV!H1180&gt;0),"+"," "))&amp;LEFT(JV!$F$5&amp;"  ",2)&amp;JV!$F$6&amp;"      "</f>
        <v xml:space="preserve">   Q      </v>
      </c>
      <c r="H1171" s="22" t="str">
        <f>LEFT(JV!A1180&amp;"      ",6)</f>
        <v xml:space="preserve">      </v>
      </c>
      <c r="I1171" s="22" t="str">
        <f>LEFT(JV!B1180&amp;"      ",6)</f>
        <v xml:space="preserve">      </v>
      </c>
      <c r="J1171" s="22" t="str">
        <f>LEFT(JV!C1180&amp;"      ",6)</f>
        <v xml:space="preserve">      </v>
      </c>
      <c r="K1171" s="22" t="str">
        <f>LEFT(JV!D1180&amp;"      ",6)</f>
        <v xml:space="preserve">      </v>
      </c>
      <c r="L1171" s="22" t="str">
        <f>LEFT(JV!E1180&amp;"      ",6)</f>
        <v xml:space="preserve">      </v>
      </c>
      <c r="M1171" s="22" t="str">
        <f>LEFT(JV!F1180&amp;"      ",6)</f>
        <v xml:space="preserve">01    </v>
      </c>
      <c r="N1171" s="22" t="str">
        <f>LEFT(JV!M1180&amp;"        ",8)&amp;LEFT(JV!N1180&amp;"    ",4)&amp;LEFT(JV!O1180&amp;"    ",4)&amp;LEFT(JV!P1180&amp;" ",1)&amp;LEFT(JV!Q1180&amp;"        ",8)&amp;LEFT(JV!R1180&amp;" ",1)</f>
        <v xml:space="preserve">                          </v>
      </c>
    </row>
    <row r="1172" spans="1:14" x14ac:dyDescent="0.2">
      <c r="A1172" s="22" t="s">
        <v>1236</v>
      </c>
      <c r="B1172" s="22" t="str">
        <f>LEFT(JV!$C$4&amp;"        ",8)&amp;"        "&amp;2</f>
        <v>AUPLOAD         2</v>
      </c>
      <c r="C1172" s="22" t="str">
        <f>LEFT((JV!$C$5&amp;" "),4)</f>
        <v>BD05</v>
      </c>
      <c r="D1172" s="22" t="str">
        <f>LEFT((JV!J1181&amp;"        "),8)</f>
        <v xml:space="preserve">        </v>
      </c>
      <c r="E1172" s="22" t="str">
        <f>RIGHT("000000000000"&amp;(ROUND((JV!G1181+JV!H1181),2)*100),12)</f>
        <v>000000000000</v>
      </c>
      <c r="F1172" s="22" t="str">
        <f>LEFT(JV!I1181&amp;"                                   ",35)</f>
        <v xml:space="preserve">0                                  </v>
      </c>
      <c r="G1172" s="22" t="str">
        <f>IF((JV!G1181&gt;0),"-",IF((JV!H1181&gt;0),"+"," "))&amp;LEFT(JV!$F$5&amp;"  ",2)&amp;JV!$F$6&amp;"      "</f>
        <v xml:space="preserve">   Q      </v>
      </c>
      <c r="H1172" s="22" t="str">
        <f>LEFT(JV!A1181&amp;"      ",6)</f>
        <v xml:space="preserve">      </v>
      </c>
      <c r="I1172" s="22" t="str">
        <f>LEFT(JV!B1181&amp;"      ",6)</f>
        <v xml:space="preserve">      </v>
      </c>
      <c r="J1172" s="22" t="str">
        <f>LEFT(JV!C1181&amp;"      ",6)</f>
        <v xml:space="preserve">      </v>
      </c>
      <c r="K1172" s="22" t="str">
        <f>LEFT(JV!D1181&amp;"      ",6)</f>
        <v xml:space="preserve">      </v>
      </c>
      <c r="L1172" s="22" t="str">
        <f>LEFT(JV!E1181&amp;"      ",6)</f>
        <v xml:space="preserve">      </v>
      </c>
      <c r="M1172" s="22" t="str">
        <f>LEFT(JV!F1181&amp;"      ",6)</f>
        <v xml:space="preserve">01    </v>
      </c>
      <c r="N1172" s="22" t="str">
        <f>LEFT(JV!M1181&amp;"        ",8)&amp;LEFT(JV!N1181&amp;"    ",4)&amp;LEFT(JV!O1181&amp;"    ",4)&amp;LEFT(JV!P1181&amp;" ",1)&amp;LEFT(JV!Q1181&amp;"        ",8)&amp;LEFT(JV!R1181&amp;" ",1)</f>
        <v xml:space="preserve">                          </v>
      </c>
    </row>
    <row r="1173" spans="1:14" x14ac:dyDescent="0.2">
      <c r="A1173" s="22" t="s">
        <v>1237</v>
      </c>
      <c r="B1173" s="22" t="str">
        <f>LEFT(JV!$C$4&amp;"        ",8)&amp;"        "&amp;2</f>
        <v>AUPLOAD         2</v>
      </c>
      <c r="C1173" s="22" t="str">
        <f>LEFT((JV!$C$5&amp;" "),4)</f>
        <v>BD05</v>
      </c>
      <c r="D1173" s="22" t="str">
        <f>LEFT((JV!J1182&amp;"        "),8)</f>
        <v xml:space="preserve">        </v>
      </c>
      <c r="E1173" s="22" t="str">
        <f>RIGHT("000000000000"&amp;(ROUND((JV!G1182+JV!H1182),2)*100),12)</f>
        <v>000000000000</v>
      </c>
      <c r="F1173" s="22" t="str">
        <f>LEFT(JV!I1182&amp;"                                   ",35)</f>
        <v xml:space="preserve">0                                  </v>
      </c>
      <c r="G1173" s="22" t="str">
        <f>IF((JV!G1182&gt;0),"-",IF((JV!H1182&gt;0),"+"," "))&amp;LEFT(JV!$F$5&amp;"  ",2)&amp;JV!$F$6&amp;"      "</f>
        <v xml:space="preserve">   Q      </v>
      </c>
      <c r="H1173" s="22" t="str">
        <f>LEFT(JV!A1182&amp;"      ",6)</f>
        <v xml:space="preserve">      </v>
      </c>
      <c r="I1173" s="22" t="str">
        <f>LEFT(JV!B1182&amp;"      ",6)</f>
        <v xml:space="preserve">      </v>
      </c>
      <c r="J1173" s="22" t="str">
        <f>LEFT(JV!C1182&amp;"      ",6)</f>
        <v xml:space="preserve">      </v>
      </c>
      <c r="K1173" s="22" t="str">
        <f>LEFT(JV!D1182&amp;"      ",6)</f>
        <v xml:space="preserve">      </v>
      </c>
      <c r="L1173" s="22" t="str">
        <f>LEFT(JV!E1182&amp;"      ",6)</f>
        <v xml:space="preserve">      </v>
      </c>
      <c r="M1173" s="22" t="str">
        <f>LEFT(JV!F1182&amp;"      ",6)</f>
        <v xml:space="preserve">01    </v>
      </c>
      <c r="N1173" s="22" t="str">
        <f>LEFT(JV!M1182&amp;"        ",8)&amp;LEFT(JV!N1182&amp;"    ",4)&amp;LEFT(JV!O1182&amp;"    ",4)&amp;LEFT(JV!P1182&amp;" ",1)&amp;LEFT(JV!Q1182&amp;"        ",8)&amp;LEFT(JV!R1182&amp;" ",1)</f>
        <v xml:space="preserve">                          </v>
      </c>
    </row>
    <row r="1174" spans="1:14" x14ac:dyDescent="0.2">
      <c r="A1174" s="22" t="s">
        <v>1238</v>
      </c>
      <c r="B1174" s="22" t="str">
        <f>LEFT(JV!$C$4&amp;"        ",8)&amp;"        "&amp;2</f>
        <v>AUPLOAD         2</v>
      </c>
      <c r="C1174" s="22" t="str">
        <f>LEFT((JV!$C$5&amp;" "),4)</f>
        <v>BD05</v>
      </c>
      <c r="D1174" s="22" t="str">
        <f>LEFT((JV!J1183&amp;"        "),8)</f>
        <v xml:space="preserve">        </v>
      </c>
      <c r="E1174" s="22" t="str">
        <f>RIGHT("000000000000"&amp;(ROUND((JV!G1183+JV!H1183),2)*100),12)</f>
        <v>000000000000</v>
      </c>
      <c r="F1174" s="22" t="str">
        <f>LEFT(JV!I1183&amp;"                                   ",35)</f>
        <v xml:space="preserve">0                                  </v>
      </c>
      <c r="G1174" s="22" t="str">
        <f>IF((JV!G1183&gt;0),"-",IF((JV!H1183&gt;0),"+"," "))&amp;LEFT(JV!$F$5&amp;"  ",2)&amp;JV!$F$6&amp;"      "</f>
        <v xml:space="preserve">   Q      </v>
      </c>
      <c r="H1174" s="22" t="str">
        <f>LEFT(JV!A1183&amp;"      ",6)</f>
        <v xml:space="preserve">      </v>
      </c>
      <c r="I1174" s="22" t="str">
        <f>LEFT(JV!B1183&amp;"      ",6)</f>
        <v xml:space="preserve">      </v>
      </c>
      <c r="J1174" s="22" t="str">
        <f>LEFT(JV!C1183&amp;"      ",6)</f>
        <v xml:space="preserve">      </v>
      </c>
      <c r="K1174" s="22" t="str">
        <f>LEFT(JV!D1183&amp;"      ",6)</f>
        <v xml:space="preserve">      </v>
      </c>
      <c r="L1174" s="22" t="str">
        <f>LEFT(JV!E1183&amp;"      ",6)</f>
        <v xml:space="preserve">      </v>
      </c>
      <c r="M1174" s="22" t="str">
        <f>LEFT(JV!F1183&amp;"      ",6)</f>
        <v xml:space="preserve">01    </v>
      </c>
      <c r="N1174" s="22" t="str">
        <f>LEFT(JV!M1183&amp;"        ",8)&amp;LEFT(JV!N1183&amp;"    ",4)&amp;LEFT(JV!O1183&amp;"    ",4)&amp;LEFT(JV!P1183&amp;" ",1)&amp;LEFT(JV!Q1183&amp;"        ",8)&amp;LEFT(JV!R1183&amp;" ",1)</f>
        <v xml:space="preserve">                          </v>
      </c>
    </row>
    <row r="1175" spans="1:14" x14ac:dyDescent="0.2">
      <c r="A1175" s="22" t="s">
        <v>1239</v>
      </c>
      <c r="B1175" s="22" t="str">
        <f>LEFT(JV!$C$4&amp;"        ",8)&amp;"        "&amp;2</f>
        <v>AUPLOAD         2</v>
      </c>
      <c r="C1175" s="22" t="str">
        <f>LEFT((JV!$C$5&amp;" "),4)</f>
        <v>BD05</v>
      </c>
      <c r="D1175" s="22" t="str">
        <f>LEFT((JV!J1184&amp;"        "),8)</f>
        <v xml:space="preserve">        </v>
      </c>
      <c r="E1175" s="22" t="str">
        <f>RIGHT("000000000000"&amp;(ROUND((JV!G1184+JV!H1184),2)*100),12)</f>
        <v>000000000000</v>
      </c>
      <c r="F1175" s="22" t="str">
        <f>LEFT(JV!I1184&amp;"                                   ",35)</f>
        <v xml:space="preserve">0                                  </v>
      </c>
      <c r="G1175" s="22" t="str">
        <f>IF((JV!G1184&gt;0),"-",IF((JV!H1184&gt;0),"+"," "))&amp;LEFT(JV!$F$5&amp;"  ",2)&amp;JV!$F$6&amp;"      "</f>
        <v xml:space="preserve">   Q      </v>
      </c>
      <c r="H1175" s="22" t="str">
        <f>LEFT(JV!A1184&amp;"      ",6)</f>
        <v xml:space="preserve">      </v>
      </c>
      <c r="I1175" s="22" t="str">
        <f>LEFT(JV!B1184&amp;"      ",6)</f>
        <v xml:space="preserve">      </v>
      </c>
      <c r="J1175" s="22" t="str">
        <f>LEFT(JV!C1184&amp;"      ",6)</f>
        <v xml:space="preserve">      </v>
      </c>
      <c r="K1175" s="22" t="str">
        <f>LEFT(JV!D1184&amp;"      ",6)</f>
        <v xml:space="preserve">      </v>
      </c>
      <c r="L1175" s="22" t="str">
        <f>LEFT(JV!E1184&amp;"      ",6)</f>
        <v xml:space="preserve">      </v>
      </c>
      <c r="M1175" s="22" t="str">
        <f>LEFT(JV!F1184&amp;"      ",6)</f>
        <v xml:space="preserve">01    </v>
      </c>
      <c r="N1175" s="22" t="str">
        <f>LEFT(JV!M1184&amp;"        ",8)&amp;LEFT(JV!N1184&amp;"    ",4)&amp;LEFT(JV!O1184&amp;"    ",4)&amp;LEFT(JV!P1184&amp;" ",1)&amp;LEFT(JV!Q1184&amp;"        ",8)&amp;LEFT(JV!R1184&amp;" ",1)</f>
        <v xml:space="preserve">                          </v>
      </c>
    </row>
    <row r="1176" spans="1:14" x14ac:dyDescent="0.2">
      <c r="A1176" s="22" t="s">
        <v>1240</v>
      </c>
      <c r="B1176" s="22" t="str">
        <f>LEFT(JV!$C$4&amp;"        ",8)&amp;"        "&amp;2</f>
        <v>AUPLOAD         2</v>
      </c>
      <c r="C1176" s="22" t="str">
        <f>LEFT((JV!$C$5&amp;" "),4)</f>
        <v>BD05</v>
      </c>
      <c r="D1176" s="22" t="str">
        <f>LEFT((JV!J1185&amp;"        "),8)</f>
        <v xml:space="preserve">        </v>
      </c>
      <c r="E1176" s="22" t="str">
        <f>RIGHT("000000000000"&amp;(ROUND((JV!G1185+JV!H1185),2)*100),12)</f>
        <v>000000000000</v>
      </c>
      <c r="F1176" s="22" t="str">
        <f>LEFT(JV!I1185&amp;"                                   ",35)</f>
        <v xml:space="preserve">0                                  </v>
      </c>
      <c r="G1176" s="22" t="str">
        <f>IF((JV!G1185&gt;0),"-",IF((JV!H1185&gt;0),"+"," "))&amp;LEFT(JV!$F$5&amp;"  ",2)&amp;JV!$F$6&amp;"      "</f>
        <v xml:space="preserve">   Q      </v>
      </c>
      <c r="H1176" s="22" t="str">
        <f>LEFT(JV!A1185&amp;"      ",6)</f>
        <v xml:space="preserve">      </v>
      </c>
      <c r="I1176" s="22" t="str">
        <f>LEFT(JV!B1185&amp;"      ",6)</f>
        <v xml:space="preserve">      </v>
      </c>
      <c r="J1176" s="22" t="str">
        <f>LEFT(JV!C1185&amp;"      ",6)</f>
        <v xml:space="preserve">      </v>
      </c>
      <c r="K1176" s="22" t="str">
        <f>LEFT(JV!D1185&amp;"      ",6)</f>
        <v xml:space="preserve">      </v>
      </c>
      <c r="L1176" s="22" t="str">
        <f>LEFT(JV!E1185&amp;"      ",6)</f>
        <v xml:space="preserve">      </v>
      </c>
      <c r="M1176" s="22" t="str">
        <f>LEFT(JV!F1185&amp;"      ",6)</f>
        <v xml:space="preserve">01    </v>
      </c>
      <c r="N1176" s="22" t="str">
        <f>LEFT(JV!M1185&amp;"        ",8)&amp;LEFT(JV!N1185&amp;"    ",4)&amp;LEFT(JV!O1185&amp;"    ",4)&amp;LEFT(JV!P1185&amp;" ",1)&amp;LEFT(JV!Q1185&amp;"        ",8)&amp;LEFT(JV!R1185&amp;" ",1)</f>
        <v xml:space="preserve">                          </v>
      </c>
    </row>
    <row r="1177" spans="1:14" x14ac:dyDescent="0.2">
      <c r="A1177" s="22" t="s">
        <v>1241</v>
      </c>
      <c r="B1177" s="22" t="str">
        <f>LEFT(JV!$C$4&amp;"        ",8)&amp;"        "&amp;2</f>
        <v>AUPLOAD         2</v>
      </c>
      <c r="C1177" s="22" t="str">
        <f>LEFT((JV!$C$5&amp;" "),4)</f>
        <v>BD05</v>
      </c>
      <c r="D1177" s="22" t="str">
        <f>LEFT((JV!J1186&amp;"        "),8)</f>
        <v xml:space="preserve">        </v>
      </c>
      <c r="E1177" s="22" t="str">
        <f>RIGHT("000000000000"&amp;(ROUND((JV!G1186+JV!H1186),2)*100),12)</f>
        <v>000000000000</v>
      </c>
      <c r="F1177" s="22" t="str">
        <f>LEFT(JV!I1186&amp;"                                   ",35)</f>
        <v xml:space="preserve">0                                  </v>
      </c>
      <c r="G1177" s="22" t="str">
        <f>IF((JV!G1186&gt;0),"-",IF((JV!H1186&gt;0),"+"," "))&amp;LEFT(JV!$F$5&amp;"  ",2)&amp;JV!$F$6&amp;"      "</f>
        <v xml:space="preserve">   Q      </v>
      </c>
      <c r="H1177" s="22" t="str">
        <f>LEFT(JV!A1186&amp;"      ",6)</f>
        <v xml:space="preserve">      </v>
      </c>
      <c r="I1177" s="22" t="str">
        <f>LEFT(JV!B1186&amp;"      ",6)</f>
        <v xml:space="preserve">      </v>
      </c>
      <c r="J1177" s="22" t="str">
        <f>LEFT(JV!C1186&amp;"      ",6)</f>
        <v xml:space="preserve">      </v>
      </c>
      <c r="K1177" s="22" t="str">
        <f>LEFT(JV!D1186&amp;"      ",6)</f>
        <v xml:space="preserve">      </v>
      </c>
      <c r="L1177" s="22" t="str">
        <f>LEFT(JV!E1186&amp;"      ",6)</f>
        <v xml:space="preserve">      </v>
      </c>
      <c r="M1177" s="22" t="str">
        <f>LEFT(JV!F1186&amp;"      ",6)</f>
        <v xml:space="preserve">01    </v>
      </c>
      <c r="N1177" s="22" t="str">
        <f>LEFT(JV!M1186&amp;"        ",8)&amp;LEFT(JV!N1186&amp;"    ",4)&amp;LEFT(JV!O1186&amp;"    ",4)&amp;LEFT(JV!P1186&amp;" ",1)&amp;LEFT(JV!Q1186&amp;"        ",8)&amp;LEFT(JV!R1186&amp;" ",1)</f>
        <v xml:space="preserve">                          </v>
      </c>
    </row>
    <row r="1178" spans="1:14" x14ac:dyDescent="0.2">
      <c r="A1178" s="22" t="s">
        <v>1242</v>
      </c>
      <c r="B1178" s="22" t="str">
        <f>LEFT(JV!$C$4&amp;"        ",8)&amp;"        "&amp;2</f>
        <v>AUPLOAD         2</v>
      </c>
      <c r="C1178" s="22" t="str">
        <f>LEFT((JV!$C$5&amp;" "),4)</f>
        <v>BD05</v>
      </c>
      <c r="D1178" s="22" t="str">
        <f>LEFT((JV!J1187&amp;"        "),8)</f>
        <v xml:space="preserve">        </v>
      </c>
      <c r="E1178" s="22" t="str">
        <f>RIGHT("000000000000"&amp;(ROUND((JV!G1187+JV!H1187),2)*100),12)</f>
        <v>000000000000</v>
      </c>
      <c r="F1178" s="22" t="str">
        <f>LEFT(JV!I1187&amp;"                                   ",35)</f>
        <v xml:space="preserve">0                                  </v>
      </c>
      <c r="G1178" s="22" t="str">
        <f>IF((JV!G1187&gt;0),"-",IF((JV!H1187&gt;0),"+"," "))&amp;LEFT(JV!$F$5&amp;"  ",2)&amp;JV!$F$6&amp;"      "</f>
        <v xml:space="preserve">   Q      </v>
      </c>
      <c r="H1178" s="22" t="str">
        <f>LEFT(JV!A1187&amp;"      ",6)</f>
        <v xml:space="preserve">      </v>
      </c>
      <c r="I1178" s="22" t="str">
        <f>LEFT(JV!B1187&amp;"      ",6)</f>
        <v xml:space="preserve">      </v>
      </c>
      <c r="J1178" s="22" t="str">
        <f>LEFT(JV!C1187&amp;"      ",6)</f>
        <v xml:space="preserve">      </v>
      </c>
      <c r="K1178" s="22" t="str">
        <f>LEFT(JV!D1187&amp;"      ",6)</f>
        <v xml:space="preserve">      </v>
      </c>
      <c r="L1178" s="22" t="str">
        <f>LEFT(JV!E1187&amp;"      ",6)</f>
        <v xml:space="preserve">      </v>
      </c>
      <c r="M1178" s="22" t="str">
        <f>LEFT(JV!F1187&amp;"      ",6)</f>
        <v xml:space="preserve">01    </v>
      </c>
      <c r="N1178" s="22" t="str">
        <f>LEFT(JV!M1187&amp;"        ",8)&amp;LEFT(JV!N1187&amp;"    ",4)&amp;LEFT(JV!O1187&amp;"    ",4)&amp;LEFT(JV!P1187&amp;" ",1)&amp;LEFT(JV!Q1187&amp;"        ",8)&amp;LEFT(JV!R1187&amp;" ",1)</f>
        <v xml:space="preserve">                          </v>
      </c>
    </row>
    <row r="1179" spans="1:14" x14ac:dyDescent="0.2">
      <c r="A1179" s="22" t="s">
        <v>1243</v>
      </c>
      <c r="B1179" s="22" t="str">
        <f>LEFT(JV!$C$4&amp;"        ",8)&amp;"        "&amp;2</f>
        <v>AUPLOAD         2</v>
      </c>
      <c r="C1179" s="22" t="str">
        <f>LEFT((JV!$C$5&amp;" "),4)</f>
        <v>BD05</v>
      </c>
      <c r="D1179" s="22" t="str">
        <f>LEFT((JV!J1188&amp;"        "),8)</f>
        <v xml:space="preserve">        </v>
      </c>
      <c r="E1179" s="22" t="str">
        <f>RIGHT("000000000000"&amp;(ROUND((JV!G1188+JV!H1188),2)*100),12)</f>
        <v>000000000000</v>
      </c>
      <c r="F1179" s="22" t="str">
        <f>LEFT(JV!I1188&amp;"                                   ",35)</f>
        <v xml:space="preserve">0                                  </v>
      </c>
      <c r="G1179" s="22" t="str">
        <f>IF((JV!G1188&gt;0),"-",IF((JV!H1188&gt;0),"+"," "))&amp;LEFT(JV!$F$5&amp;"  ",2)&amp;JV!$F$6&amp;"      "</f>
        <v xml:space="preserve">   Q      </v>
      </c>
      <c r="H1179" s="22" t="str">
        <f>LEFT(JV!A1188&amp;"      ",6)</f>
        <v xml:space="preserve">      </v>
      </c>
      <c r="I1179" s="22" t="str">
        <f>LEFT(JV!B1188&amp;"      ",6)</f>
        <v xml:space="preserve">      </v>
      </c>
      <c r="J1179" s="22" t="str">
        <f>LEFT(JV!C1188&amp;"      ",6)</f>
        <v xml:space="preserve">      </v>
      </c>
      <c r="K1179" s="22" t="str">
        <f>LEFT(JV!D1188&amp;"      ",6)</f>
        <v xml:space="preserve">      </v>
      </c>
      <c r="L1179" s="22" t="str">
        <f>LEFT(JV!E1188&amp;"      ",6)</f>
        <v xml:space="preserve">      </v>
      </c>
      <c r="M1179" s="22" t="str">
        <f>LEFT(JV!F1188&amp;"      ",6)</f>
        <v xml:space="preserve">01    </v>
      </c>
      <c r="N1179" s="22" t="str">
        <f>LEFT(JV!M1188&amp;"        ",8)&amp;LEFT(JV!N1188&amp;"    ",4)&amp;LEFT(JV!O1188&amp;"    ",4)&amp;LEFT(JV!P1188&amp;" ",1)&amp;LEFT(JV!Q1188&amp;"        ",8)&amp;LEFT(JV!R1188&amp;" ",1)</f>
        <v xml:space="preserve">                          </v>
      </c>
    </row>
    <row r="1180" spans="1:14" x14ac:dyDescent="0.2">
      <c r="A1180" s="22" t="s">
        <v>1244</v>
      </c>
      <c r="B1180" s="22" t="str">
        <f>LEFT(JV!$C$4&amp;"        ",8)&amp;"        "&amp;2</f>
        <v>AUPLOAD         2</v>
      </c>
      <c r="C1180" s="22" t="str">
        <f>LEFT((JV!$C$5&amp;" "),4)</f>
        <v>BD05</v>
      </c>
      <c r="D1180" s="22" t="str">
        <f>LEFT((JV!J1189&amp;"        "),8)</f>
        <v xml:space="preserve">        </v>
      </c>
      <c r="E1180" s="22" t="str">
        <f>RIGHT("000000000000"&amp;(ROUND((JV!G1189+JV!H1189),2)*100),12)</f>
        <v>000000000000</v>
      </c>
      <c r="F1180" s="22" t="str">
        <f>LEFT(JV!I1189&amp;"                                   ",35)</f>
        <v xml:space="preserve">0                                  </v>
      </c>
      <c r="G1180" s="22" t="str">
        <f>IF((JV!G1189&gt;0),"-",IF((JV!H1189&gt;0),"+"," "))&amp;LEFT(JV!$F$5&amp;"  ",2)&amp;JV!$F$6&amp;"      "</f>
        <v xml:space="preserve">   Q      </v>
      </c>
      <c r="H1180" s="22" t="str">
        <f>LEFT(JV!A1189&amp;"      ",6)</f>
        <v xml:space="preserve">      </v>
      </c>
      <c r="I1180" s="22" t="str">
        <f>LEFT(JV!B1189&amp;"      ",6)</f>
        <v xml:space="preserve">      </v>
      </c>
      <c r="J1180" s="22" t="str">
        <f>LEFT(JV!C1189&amp;"      ",6)</f>
        <v xml:space="preserve">      </v>
      </c>
      <c r="K1180" s="22" t="str">
        <f>LEFT(JV!D1189&amp;"      ",6)</f>
        <v xml:space="preserve">      </v>
      </c>
      <c r="L1180" s="22" t="str">
        <f>LEFT(JV!E1189&amp;"      ",6)</f>
        <v xml:space="preserve">      </v>
      </c>
      <c r="M1180" s="22" t="str">
        <f>LEFT(JV!F1189&amp;"      ",6)</f>
        <v xml:space="preserve">01    </v>
      </c>
      <c r="N1180" s="22" t="str">
        <f>LEFT(JV!M1189&amp;"        ",8)&amp;LEFT(JV!N1189&amp;"    ",4)&amp;LEFT(JV!O1189&amp;"    ",4)&amp;LEFT(JV!P1189&amp;" ",1)&amp;LEFT(JV!Q1189&amp;"        ",8)&amp;LEFT(JV!R1189&amp;" ",1)</f>
        <v xml:space="preserve">                          </v>
      </c>
    </row>
    <row r="1181" spans="1:14" x14ac:dyDescent="0.2">
      <c r="A1181" s="22" t="s">
        <v>1245</v>
      </c>
      <c r="B1181" s="22" t="str">
        <f>LEFT(JV!$C$4&amp;"        ",8)&amp;"        "&amp;2</f>
        <v>AUPLOAD         2</v>
      </c>
      <c r="C1181" s="22" t="str">
        <f>LEFT((JV!$C$5&amp;" "),4)</f>
        <v>BD05</v>
      </c>
      <c r="D1181" s="22" t="str">
        <f>LEFT((JV!J1190&amp;"        "),8)</f>
        <v xml:space="preserve">        </v>
      </c>
      <c r="E1181" s="22" t="str">
        <f>RIGHT("000000000000"&amp;(ROUND((JV!G1190+JV!H1190),2)*100),12)</f>
        <v>000000000000</v>
      </c>
      <c r="F1181" s="22" t="str">
        <f>LEFT(JV!I1190&amp;"                                   ",35)</f>
        <v xml:space="preserve">0                                  </v>
      </c>
      <c r="G1181" s="22" t="str">
        <f>IF((JV!G1190&gt;0),"-",IF((JV!H1190&gt;0),"+"," "))&amp;LEFT(JV!$F$5&amp;"  ",2)&amp;JV!$F$6&amp;"      "</f>
        <v xml:space="preserve">   Q      </v>
      </c>
      <c r="H1181" s="22" t="str">
        <f>LEFT(JV!A1190&amp;"      ",6)</f>
        <v xml:space="preserve">      </v>
      </c>
      <c r="I1181" s="22" t="str">
        <f>LEFT(JV!B1190&amp;"      ",6)</f>
        <v xml:space="preserve">      </v>
      </c>
      <c r="J1181" s="22" t="str">
        <f>LEFT(JV!C1190&amp;"      ",6)</f>
        <v xml:space="preserve">      </v>
      </c>
      <c r="K1181" s="22" t="str">
        <f>LEFT(JV!D1190&amp;"      ",6)</f>
        <v xml:space="preserve">      </v>
      </c>
      <c r="L1181" s="22" t="str">
        <f>LEFT(JV!E1190&amp;"      ",6)</f>
        <v xml:space="preserve">      </v>
      </c>
      <c r="M1181" s="22" t="str">
        <f>LEFT(JV!F1190&amp;"      ",6)</f>
        <v xml:space="preserve">01    </v>
      </c>
      <c r="N1181" s="22" t="str">
        <f>LEFT(JV!M1190&amp;"        ",8)&amp;LEFT(JV!N1190&amp;"    ",4)&amp;LEFT(JV!O1190&amp;"    ",4)&amp;LEFT(JV!P1190&amp;" ",1)&amp;LEFT(JV!Q1190&amp;"        ",8)&amp;LEFT(JV!R1190&amp;" ",1)</f>
        <v xml:space="preserve">                          </v>
      </c>
    </row>
    <row r="1182" spans="1:14" x14ac:dyDescent="0.2">
      <c r="A1182" s="22" t="s">
        <v>1246</v>
      </c>
      <c r="B1182" s="22" t="str">
        <f>LEFT(JV!$C$4&amp;"        ",8)&amp;"        "&amp;2</f>
        <v>AUPLOAD         2</v>
      </c>
      <c r="C1182" s="22" t="str">
        <f>LEFT((JV!$C$5&amp;" "),4)</f>
        <v>BD05</v>
      </c>
      <c r="D1182" s="22" t="str">
        <f>LEFT((JV!J1191&amp;"        "),8)</f>
        <v xml:space="preserve">        </v>
      </c>
      <c r="E1182" s="22" t="str">
        <f>RIGHT("000000000000"&amp;(ROUND((JV!G1191+JV!H1191),2)*100),12)</f>
        <v>000000000000</v>
      </c>
      <c r="F1182" s="22" t="str">
        <f>LEFT(JV!I1191&amp;"                                   ",35)</f>
        <v xml:space="preserve">0                                  </v>
      </c>
      <c r="G1182" s="22" t="str">
        <f>IF((JV!G1191&gt;0),"-",IF((JV!H1191&gt;0),"+"," "))&amp;LEFT(JV!$F$5&amp;"  ",2)&amp;JV!$F$6&amp;"      "</f>
        <v xml:space="preserve">   Q      </v>
      </c>
      <c r="H1182" s="22" t="str">
        <f>LEFT(JV!A1191&amp;"      ",6)</f>
        <v xml:space="preserve">      </v>
      </c>
      <c r="I1182" s="22" t="str">
        <f>LEFT(JV!B1191&amp;"      ",6)</f>
        <v xml:space="preserve">      </v>
      </c>
      <c r="J1182" s="22" t="str">
        <f>LEFT(JV!C1191&amp;"      ",6)</f>
        <v xml:space="preserve">      </v>
      </c>
      <c r="K1182" s="22" t="str">
        <f>LEFT(JV!D1191&amp;"      ",6)</f>
        <v xml:space="preserve">      </v>
      </c>
      <c r="L1182" s="22" t="str">
        <f>LEFT(JV!E1191&amp;"      ",6)</f>
        <v xml:space="preserve">      </v>
      </c>
      <c r="M1182" s="22" t="str">
        <f>LEFT(JV!F1191&amp;"      ",6)</f>
        <v xml:space="preserve">01    </v>
      </c>
      <c r="N1182" s="22" t="str">
        <f>LEFT(JV!M1191&amp;"        ",8)&amp;LEFT(JV!N1191&amp;"    ",4)&amp;LEFT(JV!O1191&amp;"    ",4)&amp;LEFT(JV!P1191&amp;" ",1)&amp;LEFT(JV!Q1191&amp;"        ",8)&amp;LEFT(JV!R1191&amp;" ",1)</f>
        <v xml:space="preserve">                          </v>
      </c>
    </row>
    <row r="1183" spans="1:14" x14ac:dyDescent="0.2">
      <c r="A1183" s="22" t="s">
        <v>1247</v>
      </c>
      <c r="B1183" s="22" t="str">
        <f>LEFT(JV!$C$4&amp;"        ",8)&amp;"        "&amp;2</f>
        <v>AUPLOAD         2</v>
      </c>
      <c r="C1183" s="22" t="str">
        <f>LEFT((JV!$C$5&amp;" "),4)</f>
        <v>BD05</v>
      </c>
      <c r="D1183" s="22" t="str">
        <f>LEFT((JV!J1192&amp;"        "),8)</f>
        <v xml:space="preserve">        </v>
      </c>
      <c r="E1183" s="22" t="str">
        <f>RIGHT("000000000000"&amp;(ROUND((JV!G1192+JV!H1192),2)*100),12)</f>
        <v>000000000000</v>
      </c>
      <c r="F1183" s="22" t="str">
        <f>LEFT(JV!I1192&amp;"                                   ",35)</f>
        <v xml:space="preserve">0                                  </v>
      </c>
      <c r="G1183" s="22" t="str">
        <f>IF((JV!G1192&gt;0),"-",IF((JV!H1192&gt;0),"+"," "))&amp;LEFT(JV!$F$5&amp;"  ",2)&amp;JV!$F$6&amp;"      "</f>
        <v xml:space="preserve">   Q      </v>
      </c>
      <c r="H1183" s="22" t="str">
        <f>LEFT(JV!A1192&amp;"      ",6)</f>
        <v xml:space="preserve">      </v>
      </c>
      <c r="I1183" s="22" t="str">
        <f>LEFT(JV!B1192&amp;"      ",6)</f>
        <v xml:space="preserve">      </v>
      </c>
      <c r="J1183" s="22" t="str">
        <f>LEFT(JV!C1192&amp;"      ",6)</f>
        <v xml:space="preserve">      </v>
      </c>
      <c r="K1183" s="22" t="str">
        <f>LEFT(JV!D1192&amp;"      ",6)</f>
        <v xml:space="preserve">      </v>
      </c>
      <c r="L1183" s="22" t="str">
        <f>LEFT(JV!E1192&amp;"      ",6)</f>
        <v xml:space="preserve">      </v>
      </c>
      <c r="M1183" s="22" t="str">
        <f>LEFT(JV!F1192&amp;"      ",6)</f>
        <v xml:space="preserve">01    </v>
      </c>
      <c r="N1183" s="22" t="str">
        <f>LEFT(JV!M1192&amp;"        ",8)&amp;LEFT(JV!N1192&amp;"    ",4)&amp;LEFT(JV!O1192&amp;"    ",4)&amp;LEFT(JV!P1192&amp;" ",1)&amp;LEFT(JV!Q1192&amp;"        ",8)&amp;LEFT(JV!R1192&amp;" ",1)</f>
        <v xml:space="preserve">                          </v>
      </c>
    </row>
    <row r="1184" spans="1:14" x14ac:dyDescent="0.2">
      <c r="A1184" s="22" t="s">
        <v>1248</v>
      </c>
      <c r="B1184" s="22" t="str">
        <f>LEFT(JV!$C$4&amp;"        ",8)&amp;"        "&amp;2</f>
        <v>AUPLOAD         2</v>
      </c>
      <c r="C1184" s="22" t="str">
        <f>LEFT((JV!$C$5&amp;" "),4)</f>
        <v>BD05</v>
      </c>
      <c r="D1184" s="22" t="str">
        <f>LEFT((JV!J1193&amp;"        "),8)</f>
        <v xml:space="preserve">        </v>
      </c>
      <c r="E1184" s="22" t="str">
        <f>RIGHT("000000000000"&amp;(ROUND((JV!G1193+JV!H1193),2)*100),12)</f>
        <v>000000000000</v>
      </c>
      <c r="F1184" s="22" t="str">
        <f>LEFT(JV!I1193&amp;"                                   ",35)</f>
        <v xml:space="preserve">0                                  </v>
      </c>
      <c r="G1184" s="22" t="str">
        <f>IF((JV!G1193&gt;0),"-",IF((JV!H1193&gt;0),"+"," "))&amp;LEFT(JV!$F$5&amp;"  ",2)&amp;JV!$F$6&amp;"      "</f>
        <v xml:space="preserve">   Q      </v>
      </c>
      <c r="H1184" s="22" t="str">
        <f>LEFT(JV!A1193&amp;"      ",6)</f>
        <v xml:space="preserve">      </v>
      </c>
      <c r="I1184" s="22" t="str">
        <f>LEFT(JV!B1193&amp;"      ",6)</f>
        <v xml:space="preserve">      </v>
      </c>
      <c r="J1184" s="22" t="str">
        <f>LEFT(JV!C1193&amp;"      ",6)</f>
        <v xml:space="preserve">      </v>
      </c>
      <c r="K1184" s="22" t="str">
        <f>LEFT(JV!D1193&amp;"      ",6)</f>
        <v xml:space="preserve">      </v>
      </c>
      <c r="L1184" s="22" t="str">
        <f>LEFT(JV!E1193&amp;"      ",6)</f>
        <v xml:space="preserve">      </v>
      </c>
      <c r="M1184" s="22" t="str">
        <f>LEFT(JV!F1193&amp;"      ",6)</f>
        <v xml:space="preserve">01    </v>
      </c>
      <c r="N1184" s="22" t="str">
        <f>LEFT(JV!M1193&amp;"        ",8)&amp;LEFT(JV!N1193&amp;"    ",4)&amp;LEFT(JV!O1193&amp;"    ",4)&amp;LEFT(JV!P1193&amp;" ",1)&amp;LEFT(JV!Q1193&amp;"        ",8)&amp;LEFT(JV!R1193&amp;" ",1)</f>
        <v xml:space="preserve">                          </v>
      </c>
    </row>
    <row r="1185" spans="1:14" x14ac:dyDescent="0.2">
      <c r="A1185" s="22" t="s">
        <v>1249</v>
      </c>
      <c r="B1185" s="22" t="str">
        <f>LEFT(JV!$C$4&amp;"        ",8)&amp;"        "&amp;2</f>
        <v>AUPLOAD         2</v>
      </c>
      <c r="C1185" s="22" t="str">
        <f>LEFT((JV!$C$5&amp;" "),4)</f>
        <v>BD05</v>
      </c>
      <c r="D1185" s="22" t="str">
        <f>LEFT((JV!J1194&amp;"        "),8)</f>
        <v xml:space="preserve">        </v>
      </c>
      <c r="E1185" s="22" t="str">
        <f>RIGHT("000000000000"&amp;(ROUND((JV!G1194+JV!H1194),2)*100),12)</f>
        <v>000000000000</v>
      </c>
      <c r="F1185" s="22" t="str">
        <f>LEFT(JV!I1194&amp;"                                   ",35)</f>
        <v xml:space="preserve">0                                  </v>
      </c>
      <c r="G1185" s="22" t="str">
        <f>IF((JV!G1194&gt;0),"-",IF((JV!H1194&gt;0),"+"," "))&amp;LEFT(JV!$F$5&amp;"  ",2)&amp;JV!$F$6&amp;"      "</f>
        <v xml:space="preserve">   Q      </v>
      </c>
      <c r="H1185" s="22" t="str">
        <f>LEFT(JV!A1194&amp;"      ",6)</f>
        <v xml:space="preserve">      </v>
      </c>
      <c r="I1185" s="22" t="str">
        <f>LEFT(JV!B1194&amp;"      ",6)</f>
        <v xml:space="preserve">      </v>
      </c>
      <c r="J1185" s="22" t="str">
        <f>LEFT(JV!C1194&amp;"      ",6)</f>
        <v xml:space="preserve">      </v>
      </c>
      <c r="K1185" s="22" t="str">
        <f>LEFT(JV!D1194&amp;"      ",6)</f>
        <v xml:space="preserve">      </v>
      </c>
      <c r="L1185" s="22" t="str">
        <f>LEFT(JV!E1194&amp;"      ",6)</f>
        <v xml:space="preserve">      </v>
      </c>
      <c r="M1185" s="22" t="str">
        <f>LEFT(JV!F1194&amp;"      ",6)</f>
        <v xml:space="preserve">01    </v>
      </c>
      <c r="N1185" s="22" t="str">
        <f>LEFT(JV!M1194&amp;"        ",8)&amp;LEFT(JV!N1194&amp;"    ",4)&amp;LEFT(JV!O1194&amp;"    ",4)&amp;LEFT(JV!P1194&amp;" ",1)&amp;LEFT(JV!Q1194&amp;"        ",8)&amp;LEFT(JV!R1194&amp;" ",1)</f>
        <v xml:space="preserve">                          </v>
      </c>
    </row>
    <row r="1186" spans="1:14" x14ac:dyDescent="0.2">
      <c r="A1186" s="22" t="s">
        <v>1250</v>
      </c>
      <c r="B1186" s="22" t="str">
        <f>LEFT(JV!$C$4&amp;"        ",8)&amp;"        "&amp;2</f>
        <v>AUPLOAD         2</v>
      </c>
      <c r="C1186" s="22" t="str">
        <f>LEFT((JV!$C$5&amp;" "),4)</f>
        <v>BD05</v>
      </c>
      <c r="D1186" s="22" t="str">
        <f>LEFT((JV!J1195&amp;"        "),8)</f>
        <v xml:space="preserve">        </v>
      </c>
      <c r="E1186" s="22" t="str">
        <f>RIGHT("000000000000"&amp;(ROUND((JV!G1195+JV!H1195),2)*100),12)</f>
        <v>000000000000</v>
      </c>
      <c r="F1186" s="22" t="str">
        <f>LEFT(JV!I1195&amp;"                                   ",35)</f>
        <v xml:space="preserve">0                                  </v>
      </c>
      <c r="G1186" s="22" t="str">
        <f>IF((JV!G1195&gt;0),"-",IF((JV!H1195&gt;0),"+"," "))&amp;LEFT(JV!$F$5&amp;"  ",2)&amp;JV!$F$6&amp;"      "</f>
        <v xml:space="preserve">   Q      </v>
      </c>
      <c r="H1186" s="22" t="str">
        <f>LEFT(JV!A1195&amp;"      ",6)</f>
        <v xml:space="preserve">      </v>
      </c>
      <c r="I1186" s="22" t="str">
        <f>LEFT(JV!B1195&amp;"      ",6)</f>
        <v xml:space="preserve">      </v>
      </c>
      <c r="J1186" s="22" t="str">
        <f>LEFT(JV!C1195&amp;"      ",6)</f>
        <v xml:space="preserve">      </v>
      </c>
      <c r="K1186" s="22" t="str">
        <f>LEFT(JV!D1195&amp;"      ",6)</f>
        <v xml:space="preserve">      </v>
      </c>
      <c r="L1186" s="22" t="str">
        <f>LEFT(JV!E1195&amp;"      ",6)</f>
        <v xml:space="preserve">      </v>
      </c>
      <c r="M1186" s="22" t="str">
        <f>LEFT(JV!F1195&amp;"      ",6)</f>
        <v xml:space="preserve">01    </v>
      </c>
      <c r="N1186" s="22" t="str">
        <f>LEFT(JV!M1195&amp;"        ",8)&amp;LEFT(JV!N1195&amp;"    ",4)&amp;LEFT(JV!O1195&amp;"    ",4)&amp;LEFT(JV!P1195&amp;" ",1)&amp;LEFT(JV!Q1195&amp;"        ",8)&amp;LEFT(JV!R1195&amp;" ",1)</f>
        <v xml:space="preserve">                          </v>
      </c>
    </row>
    <row r="1187" spans="1:14" x14ac:dyDescent="0.2">
      <c r="A1187" s="22" t="s">
        <v>1251</v>
      </c>
      <c r="B1187" s="22" t="str">
        <f>LEFT(JV!$C$4&amp;"        ",8)&amp;"        "&amp;2</f>
        <v>AUPLOAD         2</v>
      </c>
      <c r="C1187" s="22" t="str">
        <f>LEFT((JV!$C$5&amp;" "),4)</f>
        <v>BD05</v>
      </c>
      <c r="D1187" s="22" t="str">
        <f>LEFT((JV!J1196&amp;"        "),8)</f>
        <v xml:space="preserve">        </v>
      </c>
      <c r="E1187" s="22" t="str">
        <f>RIGHT("000000000000"&amp;(ROUND((JV!G1196+JV!H1196),2)*100),12)</f>
        <v>000000000000</v>
      </c>
      <c r="F1187" s="22" t="str">
        <f>LEFT(JV!I1196&amp;"                                   ",35)</f>
        <v xml:space="preserve">0                                  </v>
      </c>
      <c r="G1187" s="22" t="str">
        <f>IF((JV!G1196&gt;0),"-",IF((JV!H1196&gt;0),"+"," "))&amp;LEFT(JV!$F$5&amp;"  ",2)&amp;JV!$F$6&amp;"      "</f>
        <v xml:space="preserve">   Q      </v>
      </c>
      <c r="H1187" s="22" t="str">
        <f>LEFT(JV!A1196&amp;"      ",6)</f>
        <v xml:space="preserve">      </v>
      </c>
      <c r="I1187" s="22" t="str">
        <f>LEFT(JV!B1196&amp;"      ",6)</f>
        <v xml:space="preserve">      </v>
      </c>
      <c r="J1187" s="22" t="str">
        <f>LEFT(JV!C1196&amp;"      ",6)</f>
        <v xml:space="preserve">      </v>
      </c>
      <c r="K1187" s="22" t="str">
        <f>LEFT(JV!D1196&amp;"      ",6)</f>
        <v xml:space="preserve">      </v>
      </c>
      <c r="L1187" s="22" t="str">
        <f>LEFT(JV!E1196&amp;"      ",6)</f>
        <v xml:space="preserve">      </v>
      </c>
      <c r="M1187" s="22" t="str">
        <f>LEFT(JV!F1196&amp;"      ",6)</f>
        <v xml:space="preserve">01    </v>
      </c>
      <c r="N1187" s="22" t="str">
        <f>LEFT(JV!M1196&amp;"        ",8)&amp;LEFT(JV!N1196&amp;"    ",4)&amp;LEFT(JV!O1196&amp;"    ",4)&amp;LEFT(JV!P1196&amp;" ",1)&amp;LEFT(JV!Q1196&amp;"        ",8)&amp;LEFT(JV!R1196&amp;" ",1)</f>
        <v xml:space="preserve">                          </v>
      </c>
    </row>
    <row r="1188" spans="1:14" x14ac:dyDescent="0.2">
      <c r="A1188" s="22" t="s">
        <v>1252</v>
      </c>
      <c r="B1188" s="22" t="str">
        <f>LEFT(JV!$C$4&amp;"        ",8)&amp;"        "&amp;2</f>
        <v>AUPLOAD         2</v>
      </c>
      <c r="C1188" s="22" t="str">
        <f>LEFT((JV!$C$5&amp;" "),4)</f>
        <v>BD05</v>
      </c>
      <c r="D1188" s="22" t="str">
        <f>LEFT((JV!J1197&amp;"        "),8)</f>
        <v xml:space="preserve">        </v>
      </c>
      <c r="E1188" s="22" t="str">
        <f>RIGHT("000000000000"&amp;(ROUND((JV!G1197+JV!H1197),2)*100),12)</f>
        <v>000000000000</v>
      </c>
      <c r="F1188" s="22" t="str">
        <f>LEFT(JV!I1197&amp;"                                   ",35)</f>
        <v xml:space="preserve">0                                  </v>
      </c>
      <c r="G1188" s="22" t="str">
        <f>IF((JV!G1197&gt;0),"-",IF((JV!H1197&gt;0),"+"," "))&amp;LEFT(JV!$F$5&amp;"  ",2)&amp;JV!$F$6&amp;"      "</f>
        <v xml:space="preserve">   Q      </v>
      </c>
      <c r="H1188" s="22" t="str">
        <f>LEFT(JV!A1197&amp;"      ",6)</f>
        <v xml:space="preserve">      </v>
      </c>
      <c r="I1188" s="22" t="str">
        <f>LEFT(JV!B1197&amp;"      ",6)</f>
        <v xml:space="preserve">      </v>
      </c>
      <c r="J1188" s="22" t="str">
        <f>LEFT(JV!C1197&amp;"      ",6)</f>
        <v xml:space="preserve">      </v>
      </c>
      <c r="K1188" s="22" t="str">
        <f>LEFT(JV!D1197&amp;"      ",6)</f>
        <v xml:space="preserve">      </v>
      </c>
      <c r="L1188" s="22" t="str">
        <f>LEFT(JV!E1197&amp;"      ",6)</f>
        <v xml:space="preserve">      </v>
      </c>
      <c r="M1188" s="22" t="str">
        <f>LEFT(JV!F1197&amp;"      ",6)</f>
        <v xml:space="preserve">01    </v>
      </c>
      <c r="N1188" s="22" t="str">
        <f>LEFT(JV!M1197&amp;"        ",8)&amp;LEFT(JV!N1197&amp;"    ",4)&amp;LEFT(JV!O1197&amp;"    ",4)&amp;LEFT(JV!P1197&amp;" ",1)&amp;LEFT(JV!Q1197&amp;"        ",8)&amp;LEFT(JV!R1197&amp;" ",1)</f>
        <v xml:space="preserve">                          </v>
      </c>
    </row>
    <row r="1189" spans="1:14" x14ac:dyDescent="0.2">
      <c r="A1189" s="22" t="s">
        <v>1253</v>
      </c>
      <c r="B1189" s="22" t="str">
        <f>LEFT(JV!$C$4&amp;"        ",8)&amp;"        "&amp;2</f>
        <v>AUPLOAD         2</v>
      </c>
      <c r="C1189" s="22" t="str">
        <f>LEFT((JV!$C$5&amp;" "),4)</f>
        <v>BD05</v>
      </c>
      <c r="D1189" s="22" t="str">
        <f>LEFT((JV!J1198&amp;"        "),8)</f>
        <v xml:space="preserve">        </v>
      </c>
      <c r="E1189" s="22" t="str">
        <f>RIGHT("000000000000"&amp;(ROUND((JV!G1198+JV!H1198),2)*100),12)</f>
        <v>000000000000</v>
      </c>
      <c r="F1189" s="22" t="str">
        <f>LEFT(JV!I1198&amp;"                                   ",35)</f>
        <v xml:space="preserve">0                                  </v>
      </c>
      <c r="G1189" s="22" t="str">
        <f>IF((JV!G1198&gt;0),"-",IF((JV!H1198&gt;0),"+"," "))&amp;LEFT(JV!$F$5&amp;"  ",2)&amp;JV!$F$6&amp;"      "</f>
        <v xml:space="preserve">   Q      </v>
      </c>
      <c r="H1189" s="22" t="str">
        <f>LEFT(JV!A1198&amp;"      ",6)</f>
        <v xml:space="preserve">      </v>
      </c>
      <c r="I1189" s="22" t="str">
        <f>LEFT(JV!B1198&amp;"      ",6)</f>
        <v xml:space="preserve">      </v>
      </c>
      <c r="J1189" s="22" t="str">
        <f>LEFT(JV!C1198&amp;"      ",6)</f>
        <v xml:space="preserve">      </v>
      </c>
      <c r="K1189" s="22" t="str">
        <f>LEFT(JV!D1198&amp;"      ",6)</f>
        <v xml:space="preserve">      </v>
      </c>
      <c r="L1189" s="22" t="str">
        <f>LEFT(JV!E1198&amp;"      ",6)</f>
        <v xml:space="preserve">      </v>
      </c>
      <c r="M1189" s="22" t="str">
        <f>LEFT(JV!F1198&amp;"      ",6)</f>
        <v xml:space="preserve">01    </v>
      </c>
      <c r="N1189" s="22" t="str">
        <f>LEFT(JV!M1198&amp;"        ",8)&amp;LEFT(JV!N1198&amp;"    ",4)&amp;LEFT(JV!O1198&amp;"    ",4)&amp;LEFT(JV!P1198&amp;" ",1)&amp;LEFT(JV!Q1198&amp;"        ",8)&amp;LEFT(JV!R1198&amp;" ",1)</f>
        <v xml:space="preserve">                          </v>
      </c>
    </row>
    <row r="1190" spans="1:14" x14ac:dyDescent="0.2">
      <c r="A1190" s="22" t="s">
        <v>1254</v>
      </c>
      <c r="B1190" s="22" t="str">
        <f>LEFT(JV!$C$4&amp;"        ",8)&amp;"        "&amp;2</f>
        <v>AUPLOAD         2</v>
      </c>
      <c r="C1190" s="22" t="str">
        <f>LEFT((JV!$C$5&amp;" "),4)</f>
        <v>BD05</v>
      </c>
      <c r="D1190" s="22" t="str">
        <f>LEFT((JV!J1199&amp;"        "),8)</f>
        <v xml:space="preserve">        </v>
      </c>
      <c r="E1190" s="22" t="str">
        <f>RIGHT("000000000000"&amp;(ROUND((JV!G1199+JV!H1199),2)*100),12)</f>
        <v>000000000000</v>
      </c>
      <c r="F1190" s="22" t="str">
        <f>LEFT(JV!I1199&amp;"                                   ",35)</f>
        <v xml:space="preserve">0                                  </v>
      </c>
      <c r="G1190" s="22" t="str">
        <f>IF((JV!G1199&gt;0),"-",IF((JV!H1199&gt;0),"+"," "))&amp;LEFT(JV!$F$5&amp;"  ",2)&amp;JV!$F$6&amp;"      "</f>
        <v xml:space="preserve">   Q      </v>
      </c>
      <c r="H1190" s="22" t="str">
        <f>LEFT(JV!A1199&amp;"      ",6)</f>
        <v xml:space="preserve">      </v>
      </c>
      <c r="I1190" s="22" t="str">
        <f>LEFT(JV!B1199&amp;"      ",6)</f>
        <v xml:space="preserve">      </v>
      </c>
      <c r="J1190" s="22" t="str">
        <f>LEFT(JV!C1199&amp;"      ",6)</f>
        <v xml:space="preserve">      </v>
      </c>
      <c r="K1190" s="22" t="str">
        <f>LEFT(JV!D1199&amp;"      ",6)</f>
        <v xml:space="preserve">      </v>
      </c>
      <c r="L1190" s="22" t="str">
        <f>LEFT(JV!E1199&amp;"      ",6)</f>
        <v xml:space="preserve">      </v>
      </c>
      <c r="M1190" s="22" t="str">
        <f>LEFT(JV!F1199&amp;"      ",6)</f>
        <v xml:space="preserve">01    </v>
      </c>
      <c r="N1190" s="22" t="str">
        <f>LEFT(JV!M1199&amp;"        ",8)&amp;LEFT(JV!N1199&amp;"    ",4)&amp;LEFT(JV!O1199&amp;"    ",4)&amp;LEFT(JV!P1199&amp;" ",1)&amp;LEFT(JV!Q1199&amp;"        ",8)&amp;LEFT(JV!R1199&amp;" ",1)</f>
        <v xml:space="preserve">                          </v>
      </c>
    </row>
    <row r="1191" spans="1:14" x14ac:dyDescent="0.2">
      <c r="A1191" s="22" t="s">
        <v>1255</v>
      </c>
      <c r="B1191" s="22" t="str">
        <f>LEFT(JV!$C$4&amp;"        ",8)&amp;"        "&amp;2</f>
        <v>AUPLOAD         2</v>
      </c>
      <c r="C1191" s="22" t="str">
        <f>LEFT((JV!$C$5&amp;" "),4)</f>
        <v>BD05</v>
      </c>
      <c r="D1191" s="22" t="str">
        <f>LEFT((JV!J1200&amp;"        "),8)</f>
        <v xml:space="preserve">        </v>
      </c>
      <c r="E1191" s="22" t="str">
        <f>RIGHT("000000000000"&amp;(ROUND((JV!G1200+JV!H1200),2)*100),12)</f>
        <v>000000000000</v>
      </c>
      <c r="F1191" s="22" t="str">
        <f>LEFT(JV!I1200&amp;"                                   ",35)</f>
        <v xml:space="preserve">0                                  </v>
      </c>
      <c r="G1191" s="22" t="str">
        <f>IF((JV!G1200&gt;0),"-",IF((JV!H1200&gt;0),"+"," "))&amp;LEFT(JV!$F$5&amp;"  ",2)&amp;JV!$F$6&amp;"      "</f>
        <v xml:space="preserve">   Q      </v>
      </c>
      <c r="H1191" s="22" t="str">
        <f>LEFT(JV!A1200&amp;"      ",6)</f>
        <v xml:space="preserve">      </v>
      </c>
      <c r="I1191" s="22" t="str">
        <f>LEFT(JV!B1200&amp;"      ",6)</f>
        <v xml:space="preserve">      </v>
      </c>
      <c r="J1191" s="22" t="str">
        <f>LEFT(JV!C1200&amp;"      ",6)</f>
        <v xml:space="preserve">      </v>
      </c>
      <c r="K1191" s="22" t="str">
        <f>LEFT(JV!D1200&amp;"      ",6)</f>
        <v xml:space="preserve">      </v>
      </c>
      <c r="L1191" s="22" t="str">
        <f>LEFT(JV!E1200&amp;"      ",6)</f>
        <v xml:space="preserve">      </v>
      </c>
      <c r="M1191" s="22" t="str">
        <f>LEFT(JV!F1200&amp;"      ",6)</f>
        <v xml:space="preserve">01    </v>
      </c>
      <c r="N1191" s="22" t="str">
        <f>LEFT(JV!M1200&amp;"        ",8)&amp;LEFT(JV!N1200&amp;"    ",4)&amp;LEFT(JV!O1200&amp;"    ",4)&amp;LEFT(JV!P1200&amp;" ",1)&amp;LEFT(JV!Q1200&amp;"        ",8)&amp;LEFT(JV!R1200&amp;" ",1)</f>
        <v xml:space="preserve">                          </v>
      </c>
    </row>
    <row r="1192" spans="1:14" x14ac:dyDescent="0.2">
      <c r="A1192" s="22" t="s">
        <v>1256</v>
      </c>
      <c r="B1192" s="22" t="str">
        <f>LEFT(JV!$C$4&amp;"        ",8)&amp;"        "&amp;2</f>
        <v>AUPLOAD         2</v>
      </c>
      <c r="C1192" s="22" t="str">
        <f>LEFT((JV!$C$5&amp;" "),4)</f>
        <v>BD05</v>
      </c>
      <c r="D1192" s="22" t="str">
        <f>LEFT((JV!J1201&amp;"        "),8)</f>
        <v xml:space="preserve">        </v>
      </c>
      <c r="E1192" s="22" t="str">
        <f>RIGHT("000000000000"&amp;(ROUND((JV!G1201+JV!H1201),2)*100),12)</f>
        <v>000000000000</v>
      </c>
      <c r="F1192" s="22" t="str">
        <f>LEFT(JV!I1201&amp;"                                   ",35)</f>
        <v xml:space="preserve">0                                  </v>
      </c>
      <c r="G1192" s="22" t="str">
        <f>IF((JV!G1201&gt;0),"-",IF((JV!H1201&gt;0),"+"," "))&amp;LEFT(JV!$F$5&amp;"  ",2)&amp;JV!$F$6&amp;"      "</f>
        <v xml:space="preserve">   Q      </v>
      </c>
      <c r="H1192" s="22" t="str">
        <f>LEFT(JV!A1201&amp;"      ",6)</f>
        <v xml:space="preserve">      </v>
      </c>
      <c r="I1192" s="22" t="str">
        <f>LEFT(JV!B1201&amp;"      ",6)</f>
        <v xml:space="preserve">      </v>
      </c>
      <c r="J1192" s="22" t="str">
        <f>LEFT(JV!C1201&amp;"      ",6)</f>
        <v xml:space="preserve">      </v>
      </c>
      <c r="K1192" s="22" t="str">
        <f>LEFT(JV!D1201&amp;"      ",6)</f>
        <v xml:space="preserve">      </v>
      </c>
      <c r="L1192" s="22" t="str">
        <f>LEFT(JV!E1201&amp;"      ",6)</f>
        <v xml:space="preserve">      </v>
      </c>
      <c r="M1192" s="22" t="str">
        <f>LEFT(JV!F1201&amp;"      ",6)</f>
        <v xml:space="preserve">01    </v>
      </c>
      <c r="N1192" s="22" t="str">
        <f>LEFT(JV!M1201&amp;"        ",8)&amp;LEFT(JV!N1201&amp;"    ",4)&amp;LEFT(JV!O1201&amp;"    ",4)&amp;LEFT(JV!P1201&amp;" ",1)&amp;LEFT(JV!Q1201&amp;"        ",8)&amp;LEFT(JV!R1201&amp;" ",1)</f>
        <v xml:space="preserve">                          </v>
      </c>
    </row>
    <row r="1193" spans="1:14" x14ac:dyDescent="0.2">
      <c r="A1193" s="22" t="s">
        <v>1257</v>
      </c>
      <c r="B1193" s="22" t="str">
        <f>LEFT(JV!$C$4&amp;"        ",8)&amp;"        "&amp;2</f>
        <v>AUPLOAD         2</v>
      </c>
      <c r="C1193" s="22" t="str">
        <f>LEFT((JV!$C$5&amp;" "),4)</f>
        <v>BD05</v>
      </c>
      <c r="D1193" s="22" t="str">
        <f>LEFT((JV!J1202&amp;"        "),8)</f>
        <v xml:space="preserve">        </v>
      </c>
      <c r="E1193" s="22" t="str">
        <f>RIGHT("000000000000"&amp;(ROUND((JV!G1202+JV!H1202),2)*100),12)</f>
        <v>000000000000</v>
      </c>
      <c r="F1193" s="22" t="str">
        <f>LEFT(JV!I1202&amp;"                                   ",35)</f>
        <v xml:space="preserve">0                                  </v>
      </c>
      <c r="G1193" s="22" t="str">
        <f>IF((JV!G1202&gt;0),"-",IF((JV!H1202&gt;0),"+"," "))&amp;LEFT(JV!$F$5&amp;"  ",2)&amp;JV!$F$6&amp;"      "</f>
        <v xml:space="preserve">   Q      </v>
      </c>
      <c r="H1193" s="22" t="str">
        <f>LEFT(JV!A1202&amp;"      ",6)</f>
        <v xml:space="preserve">      </v>
      </c>
      <c r="I1193" s="22" t="str">
        <f>LEFT(JV!B1202&amp;"      ",6)</f>
        <v xml:space="preserve">      </v>
      </c>
      <c r="J1193" s="22" t="str">
        <f>LEFT(JV!C1202&amp;"      ",6)</f>
        <v xml:space="preserve">      </v>
      </c>
      <c r="K1193" s="22" t="str">
        <f>LEFT(JV!D1202&amp;"      ",6)</f>
        <v xml:space="preserve">      </v>
      </c>
      <c r="L1193" s="22" t="str">
        <f>LEFT(JV!E1202&amp;"      ",6)</f>
        <v xml:space="preserve">      </v>
      </c>
      <c r="M1193" s="22" t="str">
        <f>LEFT(JV!F1202&amp;"      ",6)</f>
        <v xml:space="preserve">01    </v>
      </c>
      <c r="N1193" s="22" t="str">
        <f>LEFT(JV!M1202&amp;"        ",8)&amp;LEFT(JV!N1202&amp;"    ",4)&amp;LEFT(JV!O1202&amp;"    ",4)&amp;LEFT(JV!P1202&amp;" ",1)&amp;LEFT(JV!Q1202&amp;"        ",8)&amp;LEFT(JV!R1202&amp;" ",1)</f>
        <v xml:space="preserve">                          </v>
      </c>
    </row>
    <row r="1194" spans="1:14" x14ac:dyDescent="0.2">
      <c r="A1194" s="22" t="s">
        <v>1258</v>
      </c>
      <c r="B1194" s="22" t="str">
        <f>LEFT(JV!$C$4&amp;"        ",8)&amp;"        "&amp;2</f>
        <v>AUPLOAD         2</v>
      </c>
      <c r="C1194" s="22" t="str">
        <f>LEFT((JV!$C$5&amp;" "),4)</f>
        <v>BD05</v>
      </c>
      <c r="D1194" s="22" t="str">
        <f>LEFT((JV!J1203&amp;"        "),8)</f>
        <v xml:space="preserve">        </v>
      </c>
      <c r="E1194" s="22" t="str">
        <f>RIGHT("000000000000"&amp;(ROUND((JV!G1203+JV!H1203),2)*100),12)</f>
        <v>000000000000</v>
      </c>
      <c r="F1194" s="22" t="str">
        <f>LEFT(JV!I1203&amp;"                                   ",35)</f>
        <v xml:space="preserve">0                                  </v>
      </c>
      <c r="G1194" s="22" t="str">
        <f>IF((JV!G1203&gt;0),"-",IF((JV!H1203&gt;0),"+"," "))&amp;LEFT(JV!$F$5&amp;"  ",2)&amp;JV!$F$6&amp;"      "</f>
        <v xml:space="preserve">   Q      </v>
      </c>
      <c r="H1194" s="22" t="str">
        <f>LEFT(JV!A1203&amp;"      ",6)</f>
        <v xml:space="preserve">      </v>
      </c>
      <c r="I1194" s="22" t="str">
        <f>LEFT(JV!B1203&amp;"      ",6)</f>
        <v xml:space="preserve">      </v>
      </c>
      <c r="J1194" s="22" t="str">
        <f>LEFT(JV!C1203&amp;"      ",6)</f>
        <v xml:space="preserve">      </v>
      </c>
      <c r="K1194" s="22" t="str">
        <f>LEFT(JV!D1203&amp;"      ",6)</f>
        <v xml:space="preserve">      </v>
      </c>
      <c r="L1194" s="22" t="str">
        <f>LEFT(JV!E1203&amp;"      ",6)</f>
        <v xml:space="preserve">      </v>
      </c>
      <c r="M1194" s="22" t="str">
        <f>LEFT(JV!F1203&amp;"      ",6)</f>
        <v xml:space="preserve">01    </v>
      </c>
      <c r="N1194" s="22" t="str">
        <f>LEFT(JV!M1203&amp;"        ",8)&amp;LEFT(JV!N1203&amp;"    ",4)&amp;LEFT(JV!O1203&amp;"    ",4)&amp;LEFT(JV!P1203&amp;" ",1)&amp;LEFT(JV!Q1203&amp;"        ",8)&amp;LEFT(JV!R1203&amp;" ",1)</f>
        <v xml:space="preserve">                          </v>
      </c>
    </row>
    <row r="1195" spans="1:14" x14ac:dyDescent="0.2">
      <c r="A1195" s="22" t="s">
        <v>1259</v>
      </c>
      <c r="B1195" s="22" t="str">
        <f>LEFT(JV!$C$4&amp;"        ",8)&amp;"        "&amp;2</f>
        <v>AUPLOAD         2</v>
      </c>
      <c r="C1195" s="22" t="str">
        <f>LEFT((JV!$C$5&amp;" "),4)</f>
        <v>BD05</v>
      </c>
      <c r="D1195" s="22" t="str">
        <f>LEFT((JV!J1204&amp;"        "),8)</f>
        <v xml:space="preserve">        </v>
      </c>
      <c r="E1195" s="22" t="str">
        <f>RIGHT("000000000000"&amp;(ROUND((JV!G1204+JV!H1204),2)*100),12)</f>
        <v>000000000000</v>
      </c>
      <c r="F1195" s="22" t="str">
        <f>LEFT(JV!I1204&amp;"                                   ",35)</f>
        <v xml:space="preserve">0                                  </v>
      </c>
      <c r="G1195" s="22" t="str">
        <f>IF((JV!G1204&gt;0),"-",IF((JV!H1204&gt;0),"+"," "))&amp;LEFT(JV!$F$5&amp;"  ",2)&amp;JV!$F$6&amp;"      "</f>
        <v xml:space="preserve">   Q      </v>
      </c>
      <c r="H1195" s="22" t="str">
        <f>LEFT(JV!A1204&amp;"      ",6)</f>
        <v xml:space="preserve">      </v>
      </c>
      <c r="I1195" s="22" t="str">
        <f>LEFT(JV!B1204&amp;"      ",6)</f>
        <v xml:space="preserve">      </v>
      </c>
      <c r="J1195" s="22" t="str">
        <f>LEFT(JV!C1204&amp;"      ",6)</f>
        <v xml:space="preserve">      </v>
      </c>
      <c r="K1195" s="22" t="str">
        <f>LEFT(JV!D1204&amp;"      ",6)</f>
        <v xml:space="preserve">      </v>
      </c>
      <c r="L1195" s="22" t="str">
        <f>LEFT(JV!E1204&amp;"      ",6)</f>
        <v xml:space="preserve">      </v>
      </c>
      <c r="M1195" s="22" t="str">
        <f>LEFT(JV!F1204&amp;"      ",6)</f>
        <v xml:space="preserve">01    </v>
      </c>
      <c r="N1195" s="22" t="str">
        <f>LEFT(JV!M1204&amp;"        ",8)&amp;LEFT(JV!N1204&amp;"    ",4)&amp;LEFT(JV!O1204&amp;"    ",4)&amp;LEFT(JV!P1204&amp;" ",1)&amp;LEFT(JV!Q1204&amp;"        ",8)&amp;LEFT(JV!R1204&amp;" ",1)</f>
        <v xml:space="preserve">                          </v>
      </c>
    </row>
    <row r="1196" spans="1:14" x14ac:dyDescent="0.2">
      <c r="A1196" s="22" t="s">
        <v>1260</v>
      </c>
      <c r="B1196" s="22" t="str">
        <f>LEFT(JV!$C$4&amp;"        ",8)&amp;"        "&amp;2</f>
        <v>AUPLOAD         2</v>
      </c>
      <c r="C1196" s="22" t="str">
        <f>LEFT((JV!$C$5&amp;" "),4)</f>
        <v>BD05</v>
      </c>
      <c r="D1196" s="22" t="str">
        <f>LEFT((JV!J1205&amp;"        "),8)</f>
        <v xml:space="preserve">        </v>
      </c>
      <c r="E1196" s="22" t="str">
        <f>RIGHT("000000000000"&amp;(ROUND((JV!G1205+JV!H1205),2)*100),12)</f>
        <v>000000000000</v>
      </c>
      <c r="F1196" s="22" t="str">
        <f>LEFT(JV!I1205&amp;"                                   ",35)</f>
        <v xml:space="preserve">0                                  </v>
      </c>
      <c r="G1196" s="22" t="str">
        <f>IF((JV!G1205&gt;0),"-",IF((JV!H1205&gt;0),"+"," "))&amp;LEFT(JV!$F$5&amp;"  ",2)&amp;JV!$F$6&amp;"      "</f>
        <v xml:space="preserve">   Q      </v>
      </c>
      <c r="H1196" s="22" t="str">
        <f>LEFT(JV!A1205&amp;"      ",6)</f>
        <v xml:space="preserve">      </v>
      </c>
      <c r="I1196" s="22" t="str">
        <f>LEFT(JV!B1205&amp;"      ",6)</f>
        <v xml:space="preserve">      </v>
      </c>
      <c r="J1196" s="22" t="str">
        <f>LEFT(JV!C1205&amp;"      ",6)</f>
        <v xml:space="preserve">      </v>
      </c>
      <c r="K1196" s="22" t="str">
        <f>LEFT(JV!D1205&amp;"      ",6)</f>
        <v xml:space="preserve">      </v>
      </c>
      <c r="L1196" s="22" t="str">
        <f>LEFT(JV!E1205&amp;"      ",6)</f>
        <v xml:space="preserve">      </v>
      </c>
      <c r="M1196" s="22" t="str">
        <f>LEFT(JV!F1205&amp;"      ",6)</f>
        <v xml:space="preserve">01    </v>
      </c>
      <c r="N1196" s="22" t="str">
        <f>LEFT(JV!M1205&amp;"        ",8)&amp;LEFT(JV!N1205&amp;"    ",4)&amp;LEFT(JV!O1205&amp;"    ",4)&amp;LEFT(JV!P1205&amp;" ",1)&amp;LEFT(JV!Q1205&amp;"        ",8)&amp;LEFT(JV!R1205&amp;" ",1)</f>
        <v xml:space="preserve">                          </v>
      </c>
    </row>
    <row r="1197" spans="1:14" x14ac:dyDescent="0.2">
      <c r="A1197" s="22" t="s">
        <v>1261</v>
      </c>
      <c r="B1197" s="22" t="str">
        <f>LEFT(JV!$C$4&amp;"        ",8)&amp;"        "&amp;2</f>
        <v>AUPLOAD         2</v>
      </c>
      <c r="C1197" s="22" t="str">
        <f>LEFT((JV!$C$5&amp;" "),4)</f>
        <v>BD05</v>
      </c>
      <c r="D1197" s="22" t="str">
        <f>LEFT((JV!J1206&amp;"        "),8)</f>
        <v xml:space="preserve">        </v>
      </c>
      <c r="E1197" s="22" t="str">
        <f>RIGHT("000000000000"&amp;(ROUND((JV!G1206+JV!H1206),2)*100),12)</f>
        <v>000000000000</v>
      </c>
      <c r="F1197" s="22" t="str">
        <f>LEFT(JV!I1206&amp;"                                   ",35)</f>
        <v xml:space="preserve">0                                  </v>
      </c>
      <c r="G1197" s="22" t="str">
        <f>IF((JV!G1206&gt;0),"-",IF((JV!H1206&gt;0),"+"," "))&amp;LEFT(JV!$F$5&amp;"  ",2)&amp;JV!$F$6&amp;"      "</f>
        <v xml:space="preserve">   Q      </v>
      </c>
      <c r="H1197" s="22" t="str">
        <f>LEFT(JV!A1206&amp;"      ",6)</f>
        <v xml:space="preserve">      </v>
      </c>
      <c r="I1197" s="22" t="str">
        <f>LEFT(JV!B1206&amp;"      ",6)</f>
        <v xml:space="preserve">      </v>
      </c>
      <c r="J1197" s="22" t="str">
        <f>LEFT(JV!C1206&amp;"      ",6)</f>
        <v xml:space="preserve">      </v>
      </c>
      <c r="K1197" s="22" t="str">
        <f>LEFT(JV!D1206&amp;"      ",6)</f>
        <v xml:space="preserve">      </v>
      </c>
      <c r="L1197" s="22" t="str">
        <f>LEFT(JV!E1206&amp;"      ",6)</f>
        <v xml:space="preserve">      </v>
      </c>
      <c r="M1197" s="22" t="str">
        <f>LEFT(JV!F1206&amp;"      ",6)</f>
        <v xml:space="preserve">01    </v>
      </c>
      <c r="N1197" s="22" t="str">
        <f>LEFT(JV!M1206&amp;"        ",8)&amp;LEFT(JV!N1206&amp;"    ",4)&amp;LEFT(JV!O1206&amp;"    ",4)&amp;LEFT(JV!P1206&amp;" ",1)&amp;LEFT(JV!Q1206&amp;"        ",8)&amp;LEFT(JV!R1206&amp;" ",1)</f>
        <v xml:space="preserve">                          </v>
      </c>
    </row>
    <row r="1198" spans="1:14" x14ac:dyDescent="0.2">
      <c r="A1198" s="22" t="s">
        <v>1262</v>
      </c>
      <c r="B1198" s="22" t="str">
        <f>LEFT(JV!$C$4&amp;"        ",8)&amp;"        "&amp;2</f>
        <v>AUPLOAD         2</v>
      </c>
      <c r="C1198" s="22" t="str">
        <f>LEFT((JV!$C$5&amp;" "),4)</f>
        <v>BD05</v>
      </c>
      <c r="D1198" s="22" t="str">
        <f>LEFT((JV!J1207&amp;"        "),8)</f>
        <v xml:space="preserve">        </v>
      </c>
      <c r="E1198" s="22" t="str">
        <f>RIGHT("000000000000"&amp;(ROUND((JV!G1207+JV!H1207),2)*100),12)</f>
        <v>000000000000</v>
      </c>
      <c r="F1198" s="22" t="str">
        <f>LEFT(JV!I1207&amp;"                                   ",35)</f>
        <v xml:space="preserve">0                                  </v>
      </c>
      <c r="G1198" s="22" t="str">
        <f>IF((JV!G1207&gt;0),"-",IF((JV!H1207&gt;0),"+"," "))&amp;LEFT(JV!$F$5&amp;"  ",2)&amp;JV!$F$6&amp;"      "</f>
        <v xml:space="preserve">   Q      </v>
      </c>
      <c r="H1198" s="22" t="str">
        <f>LEFT(JV!A1207&amp;"      ",6)</f>
        <v xml:space="preserve">      </v>
      </c>
      <c r="I1198" s="22" t="str">
        <f>LEFT(JV!B1207&amp;"      ",6)</f>
        <v xml:space="preserve">      </v>
      </c>
      <c r="J1198" s="22" t="str">
        <f>LEFT(JV!C1207&amp;"      ",6)</f>
        <v xml:space="preserve">      </v>
      </c>
      <c r="K1198" s="22" t="str">
        <f>LEFT(JV!D1207&amp;"      ",6)</f>
        <v xml:space="preserve">      </v>
      </c>
      <c r="L1198" s="22" t="str">
        <f>LEFT(JV!E1207&amp;"      ",6)</f>
        <v xml:space="preserve">      </v>
      </c>
      <c r="M1198" s="22" t="str">
        <f>LEFT(JV!F1207&amp;"      ",6)</f>
        <v xml:space="preserve">01    </v>
      </c>
      <c r="N1198" s="22" t="str">
        <f>LEFT(JV!M1207&amp;"        ",8)&amp;LEFT(JV!N1207&amp;"    ",4)&amp;LEFT(JV!O1207&amp;"    ",4)&amp;LEFT(JV!P1207&amp;" ",1)&amp;LEFT(JV!Q1207&amp;"        ",8)&amp;LEFT(JV!R1207&amp;" ",1)</f>
        <v xml:space="preserve">                          </v>
      </c>
    </row>
    <row r="1199" spans="1:14" x14ac:dyDescent="0.2">
      <c r="A1199" s="22" t="s">
        <v>1263</v>
      </c>
      <c r="B1199" s="22" t="str">
        <f>LEFT(JV!$C$4&amp;"        ",8)&amp;"        "&amp;2</f>
        <v>AUPLOAD         2</v>
      </c>
      <c r="C1199" s="22" t="str">
        <f>LEFT((JV!$C$5&amp;" "),4)</f>
        <v>BD05</v>
      </c>
      <c r="D1199" s="22" t="str">
        <f>LEFT((JV!J1208&amp;"        "),8)</f>
        <v xml:space="preserve">        </v>
      </c>
      <c r="E1199" s="22" t="str">
        <f>RIGHT("000000000000"&amp;(ROUND((JV!G1208+JV!H1208),2)*100),12)</f>
        <v>000000000000</v>
      </c>
      <c r="F1199" s="22" t="str">
        <f>LEFT(JV!I1208&amp;"                                   ",35)</f>
        <v xml:space="preserve">0                                  </v>
      </c>
      <c r="G1199" s="22" t="str">
        <f>IF((JV!G1208&gt;0),"-",IF((JV!H1208&gt;0),"+"," "))&amp;LEFT(JV!$F$5&amp;"  ",2)&amp;JV!$F$6&amp;"      "</f>
        <v xml:space="preserve">   Q      </v>
      </c>
      <c r="H1199" s="22" t="str">
        <f>LEFT(JV!A1208&amp;"      ",6)</f>
        <v xml:space="preserve">      </v>
      </c>
      <c r="I1199" s="22" t="str">
        <f>LEFT(JV!B1208&amp;"      ",6)</f>
        <v xml:space="preserve">      </v>
      </c>
      <c r="J1199" s="22" t="str">
        <f>LEFT(JV!C1208&amp;"      ",6)</f>
        <v xml:space="preserve">      </v>
      </c>
      <c r="K1199" s="22" t="str">
        <f>LEFT(JV!D1208&amp;"      ",6)</f>
        <v xml:space="preserve">      </v>
      </c>
      <c r="L1199" s="22" t="str">
        <f>LEFT(JV!E1208&amp;"      ",6)</f>
        <v xml:space="preserve">      </v>
      </c>
      <c r="M1199" s="22" t="str">
        <f>LEFT(JV!F1208&amp;"      ",6)</f>
        <v xml:space="preserve">01    </v>
      </c>
      <c r="N1199" s="22" t="str">
        <f>LEFT(JV!M1208&amp;"        ",8)&amp;LEFT(JV!N1208&amp;"    ",4)&amp;LEFT(JV!O1208&amp;"    ",4)&amp;LEFT(JV!P1208&amp;" ",1)&amp;LEFT(JV!Q1208&amp;"        ",8)&amp;LEFT(JV!R1208&amp;" ",1)</f>
        <v xml:space="preserve">                          </v>
      </c>
    </row>
    <row r="1200" spans="1:14" x14ac:dyDescent="0.2">
      <c r="A1200" s="22" t="s">
        <v>1264</v>
      </c>
      <c r="B1200" s="22" t="str">
        <f>LEFT(JV!$C$4&amp;"        ",8)&amp;"        "&amp;2</f>
        <v>AUPLOAD         2</v>
      </c>
      <c r="C1200" s="22" t="str">
        <f>LEFT((JV!$C$5&amp;" "),4)</f>
        <v>BD05</v>
      </c>
      <c r="D1200" s="22" t="str">
        <f>LEFT((JV!J1209&amp;"        "),8)</f>
        <v xml:space="preserve">        </v>
      </c>
      <c r="E1200" s="22" t="str">
        <f>RIGHT("000000000000"&amp;(ROUND((JV!G1209+JV!H1209),2)*100),12)</f>
        <v>000000000000</v>
      </c>
      <c r="F1200" s="22" t="str">
        <f>LEFT(JV!I1209&amp;"                                   ",35)</f>
        <v xml:space="preserve">0                                  </v>
      </c>
      <c r="G1200" s="22" t="str">
        <f>IF((JV!G1209&gt;0),"-",IF((JV!H1209&gt;0),"+"," "))&amp;LEFT(JV!$F$5&amp;"  ",2)&amp;JV!$F$6&amp;"      "</f>
        <v xml:space="preserve">   Q      </v>
      </c>
      <c r="H1200" s="22" t="str">
        <f>LEFT(JV!A1209&amp;"      ",6)</f>
        <v xml:space="preserve">      </v>
      </c>
      <c r="I1200" s="22" t="str">
        <f>LEFT(JV!B1209&amp;"      ",6)</f>
        <v xml:space="preserve">      </v>
      </c>
      <c r="J1200" s="22" t="str">
        <f>LEFT(JV!C1209&amp;"      ",6)</f>
        <v xml:space="preserve">      </v>
      </c>
      <c r="K1200" s="22" t="str">
        <f>LEFT(JV!D1209&amp;"      ",6)</f>
        <v xml:space="preserve">      </v>
      </c>
      <c r="L1200" s="22" t="str">
        <f>LEFT(JV!E1209&amp;"      ",6)</f>
        <v xml:space="preserve">      </v>
      </c>
      <c r="M1200" s="22" t="str">
        <f>LEFT(JV!F1209&amp;"      ",6)</f>
        <v xml:space="preserve">01    </v>
      </c>
      <c r="N1200" s="22" t="str">
        <f>LEFT(JV!M1209&amp;"        ",8)&amp;LEFT(JV!N1209&amp;"    ",4)&amp;LEFT(JV!O1209&amp;"    ",4)&amp;LEFT(JV!P1209&amp;" ",1)&amp;LEFT(JV!Q1209&amp;"        ",8)&amp;LEFT(JV!R1209&amp;" ",1)</f>
        <v xml:space="preserve">                          </v>
      </c>
    </row>
    <row r="1201" spans="1:14" x14ac:dyDescent="0.2">
      <c r="A1201" s="22" t="s">
        <v>1265</v>
      </c>
      <c r="B1201" s="22" t="str">
        <f>LEFT(JV!$C$4&amp;"        ",8)&amp;"        "&amp;2</f>
        <v>AUPLOAD         2</v>
      </c>
      <c r="C1201" s="22" t="str">
        <f>LEFT((JV!$C$5&amp;" "),4)</f>
        <v>BD05</v>
      </c>
      <c r="D1201" s="22" t="str">
        <f>LEFT((JV!J1210&amp;"        "),8)</f>
        <v xml:space="preserve">        </v>
      </c>
      <c r="E1201" s="22" t="str">
        <f>RIGHT("000000000000"&amp;(ROUND((JV!G1210+JV!H1210),2)*100),12)</f>
        <v>000000000000</v>
      </c>
      <c r="F1201" s="22" t="str">
        <f>LEFT(JV!I1210&amp;"                                   ",35)</f>
        <v xml:space="preserve">0                                  </v>
      </c>
      <c r="G1201" s="22" t="str">
        <f>IF((JV!G1210&gt;0),"-",IF((JV!H1210&gt;0),"+"," "))&amp;LEFT(JV!$F$5&amp;"  ",2)&amp;JV!$F$6&amp;"      "</f>
        <v xml:space="preserve">   Q      </v>
      </c>
      <c r="H1201" s="22" t="str">
        <f>LEFT(JV!A1210&amp;"      ",6)</f>
        <v xml:space="preserve">      </v>
      </c>
      <c r="I1201" s="22" t="str">
        <f>LEFT(JV!B1210&amp;"      ",6)</f>
        <v xml:space="preserve">      </v>
      </c>
      <c r="J1201" s="22" t="str">
        <f>LEFT(JV!C1210&amp;"      ",6)</f>
        <v xml:space="preserve">      </v>
      </c>
      <c r="K1201" s="22" t="str">
        <f>LEFT(JV!D1210&amp;"      ",6)</f>
        <v xml:space="preserve">      </v>
      </c>
      <c r="L1201" s="22" t="str">
        <f>LEFT(JV!E1210&amp;"      ",6)</f>
        <v xml:space="preserve">      </v>
      </c>
      <c r="M1201" s="22" t="str">
        <f>LEFT(JV!F1210&amp;"      ",6)</f>
        <v xml:space="preserve">01    </v>
      </c>
      <c r="N1201" s="22" t="str">
        <f>LEFT(JV!M1210&amp;"        ",8)&amp;LEFT(JV!N1210&amp;"    ",4)&amp;LEFT(JV!O1210&amp;"    ",4)&amp;LEFT(JV!P1210&amp;" ",1)&amp;LEFT(JV!Q1210&amp;"        ",8)&amp;LEFT(JV!R1210&amp;" ",1)</f>
        <v xml:space="preserve">                          </v>
      </c>
    </row>
    <row r="1202" spans="1:14" x14ac:dyDescent="0.2">
      <c r="A1202" s="22" t="s">
        <v>1266</v>
      </c>
      <c r="B1202" s="22" t="str">
        <f>LEFT(JV!$C$4&amp;"        ",8)&amp;"        "&amp;2</f>
        <v>AUPLOAD         2</v>
      </c>
      <c r="C1202" s="22" t="str">
        <f>LEFT((JV!$C$5&amp;" "),4)</f>
        <v>BD05</v>
      </c>
      <c r="D1202" s="22" t="str">
        <f>LEFT((JV!J1211&amp;"        "),8)</f>
        <v xml:space="preserve">        </v>
      </c>
      <c r="E1202" s="22" t="str">
        <f>RIGHT("000000000000"&amp;(ROUND((JV!G1211+JV!H1211),2)*100),12)</f>
        <v>000000000000</v>
      </c>
      <c r="F1202" s="22" t="str">
        <f>LEFT(JV!I1211&amp;"                                   ",35)</f>
        <v xml:space="preserve">0                                  </v>
      </c>
      <c r="G1202" s="22" t="str">
        <f>IF((JV!G1211&gt;0),"-",IF((JV!H1211&gt;0),"+"," "))&amp;LEFT(JV!$F$5&amp;"  ",2)&amp;JV!$F$6&amp;"      "</f>
        <v xml:space="preserve">   Q      </v>
      </c>
      <c r="H1202" s="22" t="str">
        <f>LEFT(JV!A1211&amp;"      ",6)</f>
        <v xml:space="preserve">      </v>
      </c>
      <c r="I1202" s="22" t="str">
        <f>LEFT(JV!B1211&amp;"      ",6)</f>
        <v xml:space="preserve">      </v>
      </c>
      <c r="J1202" s="22" t="str">
        <f>LEFT(JV!C1211&amp;"      ",6)</f>
        <v xml:space="preserve">      </v>
      </c>
      <c r="K1202" s="22" t="str">
        <f>LEFT(JV!D1211&amp;"      ",6)</f>
        <v xml:space="preserve">      </v>
      </c>
      <c r="L1202" s="22" t="str">
        <f>LEFT(JV!E1211&amp;"      ",6)</f>
        <v xml:space="preserve">      </v>
      </c>
      <c r="M1202" s="22" t="str">
        <f>LEFT(JV!F1211&amp;"      ",6)</f>
        <v xml:space="preserve">01    </v>
      </c>
      <c r="N1202" s="22" t="str">
        <f>LEFT(JV!M1211&amp;"        ",8)&amp;LEFT(JV!N1211&amp;"    ",4)&amp;LEFT(JV!O1211&amp;"    ",4)&amp;LEFT(JV!P1211&amp;" ",1)&amp;LEFT(JV!Q1211&amp;"        ",8)&amp;LEFT(JV!R1211&amp;" ",1)</f>
        <v xml:space="preserve">                          </v>
      </c>
    </row>
    <row r="1203" spans="1:14" x14ac:dyDescent="0.2">
      <c r="A1203" s="22" t="s">
        <v>1267</v>
      </c>
      <c r="B1203" s="22" t="str">
        <f>LEFT(JV!$C$4&amp;"        ",8)&amp;"        "&amp;2</f>
        <v>AUPLOAD         2</v>
      </c>
      <c r="C1203" s="22" t="str">
        <f>LEFT((JV!$C$5&amp;" "),4)</f>
        <v>BD05</v>
      </c>
      <c r="D1203" s="22" t="str">
        <f>LEFT((JV!J1212&amp;"        "),8)</f>
        <v xml:space="preserve">        </v>
      </c>
      <c r="E1203" s="22" t="str">
        <f>RIGHT("000000000000"&amp;(ROUND((JV!G1212+JV!H1212),2)*100),12)</f>
        <v>000000000000</v>
      </c>
      <c r="F1203" s="22" t="str">
        <f>LEFT(JV!I1212&amp;"                                   ",35)</f>
        <v xml:space="preserve">0                                  </v>
      </c>
      <c r="G1203" s="22" t="str">
        <f>IF((JV!G1212&gt;0),"-",IF((JV!H1212&gt;0),"+"," "))&amp;LEFT(JV!$F$5&amp;"  ",2)&amp;JV!$F$6&amp;"      "</f>
        <v xml:space="preserve">   Q      </v>
      </c>
      <c r="H1203" s="22" t="str">
        <f>LEFT(JV!A1212&amp;"      ",6)</f>
        <v xml:space="preserve">      </v>
      </c>
      <c r="I1203" s="22" t="str">
        <f>LEFT(JV!B1212&amp;"      ",6)</f>
        <v xml:space="preserve">      </v>
      </c>
      <c r="J1203" s="22" t="str">
        <f>LEFT(JV!C1212&amp;"      ",6)</f>
        <v xml:space="preserve">      </v>
      </c>
      <c r="K1203" s="22" t="str">
        <f>LEFT(JV!D1212&amp;"      ",6)</f>
        <v xml:space="preserve">      </v>
      </c>
      <c r="L1203" s="22" t="str">
        <f>LEFT(JV!E1212&amp;"      ",6)</f>
        <v xml:space="preserve">      </v>
      </c>
      <c r="M1203" s="22" t="str">
        <f>LEFT(JV!F1212&amp;"      ",6)</f>
        <v xml:space="preserve">01    </v>
      </c>
      <c r="N1203" s="22" t="str">
        <f>LEFT(JV!M1212&amp;"        ",8)&amp;LEFT(JV!N1212&amp;"    ",4)&amp;LEFT(JV!O1212&amp;"    ",4)&amp;LEFT(JV!P1212&amp;" ",1)&amp;LEFT(JV!Q1212&amp;"        ",8)&amp;LEFT(JV!R1212&amp;" ",1)</f>
        <v xml:space="preserve">                          </v>
      </c>
    </row>
    <row r="1204" spans="1:14" x14ac:dyDescent="0.2">
      <c r="A1204" s="22" t="s">
        <v>1268</v>
      </c>
      <c r="B1204" s="22" t="str">
        <f>LEFT(JV!$C$4&amp;"        ",8)&amp;"        "&amp;2</f>
        <v>AUPLOAD         2</v>
      </c>
      <c r="C1204" s="22" t="str">
        <f>LEFT((JV!$C$5&amp;" "),4)</f>
        <v>BD05</v>
      </c>
      <c r="D1204" s="22" t="str">
        <f>LEFT((JV!J1213&amp;"        "),8)</f>
        <v xml:space="preserve">        </v>
      </c>
      <c r="E1204" s="22" t="str">
        <f>RIGHT("000000000000"&amp;(ROUND((JV!G1213+JV!H1213),2)*100),12)</f>
        <v>000000000000</v>
      </c>
      <c r="F1204" s="22" t="str">
        <f>LEFT(JV!I1213&amp;"                                   ",35)</f>
        <v xml:space="preserve">0                                  </v>
      </c>
      <c r="G1204" s="22" t="str">
        <f>IF((JV!G1213&gt;0),"-",IF((JV!H1213&gt;0),"+"," "))&amp;LEFT(JV!$F$5&amp;"  ",2)&amp;JV!$F$6&amp;"      "</f>
        <v xml:space="preserve">   Q      </v>
      </c>
      <c r="H1204" s="22" t="str">
        <f>LEFT(JV!A1213&amp;"      ",6)</f>
        <v xml:space="preserve">      </v>
      </c>
      <c r="I1204" s="22" t="str">
        <f>LEFT(JV!B1213&amp;"      ",6)</f>
        <v xml:space="preserve">      </v>
      </c>
      <c r="J1204" s="22" t="str">
        <f>LEFT(JV!C1213&amp;"      ",6)</f>
        <v xml:space="preserve">      </v>
      </c>
      <c r="K1204" s="22" t="str">
        <f>LEFT(JV!D1213&amp;"      ",6)</f>
        <v xml:space="preserve">      </v>
      </c>
      <c r="L1204" s="22" t="str">
        <f>LEFT(JV!E1213&amp;"      ",6)</f>
        <v xml:space="preserve">      </v>
      </c>
      <c r="M1204" s="22" t="str">
        <f>LEFT(JV!F1213&amp;"      ",6)</f>
        <v xml:space="preserve">01    </v>
      </c>
      <c r="N1204" s="22" t="str">
        <f>LEFT(JV!M1213&amp;"        ",8)&amp;LEFT(JV!N1213&amp;"    ",4)&amp;LEFT(JV!O1213&amp;"    ",4)&amp;LEFT(JV!P1213&amp;" ",1)&amp;LEFT(JV!Q1213&amp;"        ",8)&amp;LEFT(JV!R1213&amp;" ",1)</f>
        <v xml:space="preserve">                          </v>
      </c>
    </row>
    <row r="1205" spans="1:14" x14ac:dyDescent="0.2">
      <c r="A1205" s="22" t="s">
        <v>1269</v>
      </c>
      <c r="B1205" s="22" t="str">
        <f>LEFT(JV!$C$4&amp;"        ",8)&amp;"        "&amp;2</f>
        <v>AUPLOAD         2</v>
      </c>
      <c r="C1205" s="22" t="str">
        <f>LEFT((JV!$C$5&amp;" "),4)</f>
        <v>BD05</v>
      </c>
      <c r="D1205" s="22" t="str">
        <f>LEFT((JV!J1214&amp;"        "),8)</f>
        <v xml:space="preserve">        </v>
      </c>
      <c r="E1205" s="22" t="str">
        <f>RIGHT("000000000000"&amp;(ROUND((JV!G1214+JV!H1214),2)*100),12)</f>
        <v>000000000000</v>
      </c>
      <c r="F1205" s="22" t="str">
        <f>LEFT(JV!I1214&amp;"                                   ",35)</f>
        <v xml:space="preserve">0                                  </v>
      </c>
      <c r="G1205" s="22" t="str">
        <f>IF((JV!G1214&gt;0),"-",IF((JV!H1214&gt;0),"+"," "))&amp;LEFT(JV!$F$5&amp;"  ",2)&amp;JV!$F$6&amp;"      "</f>
        <v xml:space="preserve">   Q      </v>
      </c>
      <c r="H1205" s="22" t="str">
        <f>LEFT(JV!A1214&amp;"      ",6)</f>
        <v xml:space="preserve">      </v>
      </c>
      <c r="I1205" s="22" t="str">
        <f>LEFT(JV!B1214&amp;"      ",6)</f>
        <v xml:space="preserve">      </v>
      </c>
      <c r="J1205" s="22" t="str">
        <f>LEFT(JV!C1214&amp;"      ",6)</f>
        <v xml:space="preserve">      </v>
      </c>
      <c r="K1205" s="22" t="str">
        <f>LEFT(JV!D1214&amp;"      ",6)</f>
        <v xml:space="preserve">      </v>
      </c>
      <c r="L1205" s="22" t="str">
        <f>LEFT(JV!E1214&amp;"      ",6)</f>
        <v xml:space="preserve">      </v>
      </c>
      <c r="M1205" s="22" t="str">
        <f>LEFT(JV!F1214&amp;"      ",6)</f>
        <v xml:space="preserve">01    </v>
      </c>
      <c r="N1205" s="22" t="str">
        <f>LEFT(JV!M1214&amp;"        ",8)&amp;LEFT(JV!N1214&amp;"    ",4)&amp;LEFT(JV!O1214&amp;"    ",4)&amp;LEFT(JV!P1214&amp;" ",1)&amp;LEFT(JV!Q1214&amp;"        ",8)&amp;LEFT(JV!R1214&amp;" ",1)</f>
        <v xml:space="preserve">                          </v>
      </c>
    </row>
    <row r="1206" spans="1:14" x14ac:dyDescent="0.2">
      <c r="A1206" s="22" t="s">
        <v>1270</v>
      </c>
      <c r="B1206" s="22" t="str">
        <f>LEFT(JV!$C$4&amp;"        ",8)&amp;"        "&amp;2</f>
        <v>AUPLOAD         2</v>
      </c>
      <c r="C1206" s="22" t="str">
        <f>LEFT((JV!$C$5&amp;" "),4)</f>
        <v>BD05</v>
      </c>
      <c r="D1206" s="22" t="str">
        <f>LEFT((JV!J1215&amp;"        "),8)</f>
        <v xml:space="preserve">        </v>
      </c>
      <c r="E1206" s="22" t="str">
        <f>RIGHT("000000000000"&amp;(ROUND((JV!G1215+JV!H1215),2)*100),12)</f>
        <v>000000000000</v>
      </c>
      <c r="F1206" s="22" t="str">
        <f>LEFT(JV!I1215&amp;"                                   ",35)</f>
        <v xml:space="preserve">0                                  </v>
      </c>
      <c r="G1206" s="22" t="str">
        <f>IF((JV!G1215&gt;0),"-",IF((JV!H1215&gt;0),"+"," "))&amp;LEFT(JV!$F$5&amp;"  ",2)&amp;JV!$F$6&amp;"      "</f>
        <v xml:space="preserve">   Q      </v>
      </c>
      <c r="H1206" s="22" t="str">
        <f>LEFT(JV!A1215&amp;"      ",6)</f>
        <v xml:space="preserve">      </v>
      </c>
      <c r="I1206" s="22" t="str">
        <f>LEFT(JV!B1215&amp;"      ",6)</f>
        <v xml:space="preserve">      </v>
      </c>
      <c r="J1206" s="22" t="str">
        <f>LEFT(JV!C1215&amp;"      ",6)</f>
        <v xml:space="preserve">      </v>
      </c>
      <c r="K1206" s="22" t="str">
        <f>LEFT(JV!D1215&amp;"      ",6)</f>
        <v xml:space="preserve">      </v>
      </c>
      <c r="L1206" s="22" t="str">
        <f>LEFT(JV!E1215&amp;"      ",6)</f>
        <v xml:space="preserve">      </v>
      </c>
      <c r="M1206" s="22" t="str">
        <f>LEFT(JV!F1215&amp;"      ",6)</f>
        <v xml:space="preserve">01    </v>
      </c>
      <c r="N1206" s="22" t="str">
        <f>LEFT(JV!M1215&amp;"        ",8)&amp;LEFT(JV!N1215&amp;"    ",4)&amp;LEFT(JV!O1215&amp;"    ",4)&amp;LEFT(JV!P1215&amp;" ",1)&amp;LEFT(JV!Q1215&amp;"        ",8)&amp;LEFT(JV!R1215&amp;" ",1)</f>
        <v xml:space="preserve">                          </v>
      </c>
    </row>
    <row r="1207" spans="1:14" x14ac:dyDescent="0.2">
      <c r="A1207" s="22" t="s">
        <v>1271</v>
      </c>
      <c r="B1207" s="22" t="str">
        <f>LEFT(JV!$C$4&amp;"        ",8)&amp;"        "&amp;2</f>
        <v>AUPLOAD         2</v>
      </c>
      <c r="C1207" s="22" t="str">
        <f>LEFT((JV!$C$5&amp;" "),4)</f>
        <v>BD05</v>
      </c>
      <c r="D1207" s="22" t="str">
        <f>LEFT((JV!J1216&amp;"        "),8)</f>
        <v xml:space="preserve">        </v>
      </c>
      <c r="E1207" s="22" t="str">
        <f>RIGHT("000000000000"&amp;(ROUND((JV!G1216+JV!H1216),2)*100),12)</f>
        <v>000000000000</v>
      </c>
      <c r="F1207" s="22" t="str">
        <f>LEFT(JV!I1216&amp;"                                   ",35)</f>
        <v xml:space="preserve">0                                  </v>
      </c>
      <c r="G1207" s="22" t="str">
        <f>IF((JV!G1216&gt;0),"-",IF((JV!H1216&gt;0),"+"," "))&amp;LEFT(JV!$F$5&amp;"  ",2)&amp;JV!$F$6&amp;"      "</f>
        <v xml:space="preserve">   Q      </v>
      </c>
      <c r="H1207" s="22" t="str">
        <f>LEFT(JV!A1216&amp;"      ",6)</f>
        <v xml:space="preserve">      </v>
      </c>
      <c r="I1207" s="22" t="str">
        <f>LEFT(JV!B1216&amp;"      ",6)</f>
        <v xml:space="preserve">      </v>
      </c>
      <c r="J1207" s="22" t="str">
        <f>LEFT(JV!C1216&amp;"      ",6)</f>
        <v xml:space="preserve">      </v>
      </c>
      <c r="K1207" s="22" t="str">
        <f>LEFT(JV!D1216&amp;"      ",6)</f>
        <v xml:space="preserve">      </v>
      </c>
      <c r="L1207" s="22" t="str">
        <f>LEFT(JV!E1216&amp;"      ",6)</f>
        <v xml:space="preserve">      </v>
      </c>
      <c r="M1207" s="22" t="str">
        <f>LEFT(JV!F1216&amp;"      ",6)</f>
        <v xml:space="preserve">01    </v>
      </c>
      <c r="N1207" s="22" t="str">
        <f>LEFT(JV!M1216&amp;"        ",8)&amp;LEFT(JV!N1216&amp;"    ",4)&amp;LEFT(JV!O1216&amp;"    ",4)&amp;LEFT(JV!P1216&amp;" ",1)&amp;LEFT(JV!Q1216&amp;"        ",8)&amp;LEFT(JV!R1216&amp;" ",1)</f>
        <v xml:space="preserve">                          </v>
      </c>
    </row>
    <row r="1208" spans="1:14" x14ac:dyDescent="0.2">
      <c r="A1208" s="22" t="s">
        <v>1272</v>
      </c>
      <c r="B1208" s="22" t="str">
        <f>LEFT(JV!$C$4&amp;"        ",8)&amp;"        "&amp;2</f>
        <v>AUPLOAD         2</v>
      </c>
      <c r="C1208" s="22" t="str">
        <f>LEFT((JV!$C$5&amp;" "),4)</f>
        <v>BD05</v>
      </c>
      <c r="D1208" s="22" t="str">
        <f>LEFT((JV!J1217&amp;"        "),8)</f>
        <v xml:space="preserve">        </v>
      </c>
      <c r="E1208" s="22" t="str">
        <f>RIGHT("000000000000"&amp;(ROUND((JV!G1217+JV!H1217),2)*100),12)</f>
        <v>000000000000</v>
      </c>
      <c r="F1208" s="22" t="str">
        <f>LEFT(JV!I1217&amp;"                                   ",35)</f>
        <v xml:space="preserve">0                                  </v>
      </c>
      <c r="G1208" s="22" t="str">
        <f>IF((JV!G1217&gt;0),"-",IF((JV!H1217&gt;0),"+"," "))&amp;LEFT(JV!$F$5&amp;"  ",2)&amp;JV!$F$6&amp;"      "</f>
        <v xml:space="preserve">   Q      </v>
      </c>
      <c r="H1208" s="22" t="str">
        <f>LEFT(JV!A1217&amp;"      ",6)</f>
        <v xml:space="preserve">      </v>
      </c>
      <c r="I1208" s="22" t="str">
        <f>LEFT(JV!B1217&amp;"      ",6)</f>
        <v xml:space="preserve">      </v>
      </c>
      <c r="J1208" s="22" t="str">
        <f>LEFT(JV!C1217&amp;"      ",6)</f>
        <v xml:space="preserve">      </v>
      </c>
      <c r="K1208" s="22" t="str">
        <f>LEFT(JV!D1217&amp;"      ",6)</f>
        <v xml:space="preserve">      </v>
      </c>
      <c r="L1208" s="22" t="str">
        <f>LEFT(JV!E1217&amp;"      ",6)</f>
        <v xml:space="preserve">      </v>
      </c>
      <c r="M1208" s="22" t="str">
        <f>LEFT(JV!F1217&amp;"      ",6)</f>
        <v xml:space="preserve">01    </v>
      </c>
      <c r="N1208" s="22" t="str">
        <f>LEFT(JV!M1217&amp;"        ",8)&amp;LEFT(JV!N1217&amp;"    ",4)&amp;LEFT(JV!O1217&amp;"    ",4)&amp;LEFT(JV!P1217&amp;" ",1)&amp;LEFT(JV!Q1217&amp;"        ",8)&amp;LEFT(JV!R1217&amp;" ",1)</f>
        <v xml:space="preserve">                          </v>
      </c>
    </row>
    <row r="1209" spans="1:14" x14ac:dyDescent="0.2">
      <c r="A1209" s="22" t="s">
        <v>1273</v>
      </c>
      <c r="B1209" s="22" t="str">
        <f>LEFT(JV!$C$4&amp;"        ",8)&amp;"        "&amp;2</f>
        <v>AUPLOAD         2</v>
      </c>
      <c r="C1209" s="22" t="str">
        <f>LEFT((JV!$C$5&amp;" "),4)</f>
        <v>BD05</v>
      </c>
      <c r="D1209" s="22" t="str">
        <f>LEFT((JV!J1218&amp;"        "),8)</f>
        <v xml:space="preserve">        </v>
      </c>
      <c r="E1209" s="22" t="str">
        <f>RIGHT("000000000000"&amp;(ROUND((JV!G1218+JV!H1218),2)*100),12)</f>
        <v>000000000000</v>
      </c>
      <c r="F1209" s="22" t="str">
        <f>LEFT(JV!I1218&amp;"                                   ",35)</f>
        <v xml:space="preserve">0                                  </v>
      </c>
      <c r="G1209" s="22" t="str">
        <f>IF((JV!G1218&gt;0),"-",IF((JV!H1218&gt;0),"+"," "))&amp;LEFT(JV!$F$5&amp;"  ",2)&amp;JV!$F$6&amp;"      "</f>
        <v xml:space="preserve">   Q      </v>
      </c>
      <c r="H1209" s="22" t="str">
        <f>LEFT(JV!A1218&amp;"      ",6)</f>
        <v xml:space="preserve">      </v>
      </c>
      <c r="I1209" s="22" t="str">
        <f>LEFT(JV!B1218&amp;"      ",6)</f>
        <v xml:space="preserve">      </v>
      </c>
      <c r="J1209" s="22" t="str">
        <f>LEFT(JV!C1218&amp;"      ",6)</f>
        <v xml:space="preserve">      </v>
      </c>
      <c r="K1209" s="22" t="str">
        <f>LEFT(JV!D1218&amp;"      ",6)</f>
        <v xml:space="preserve">      </v>
      </c>
      <c r="L1209" s="22" t="str">
        <f>LEFT(JV!E1218&amp;"      ",6)</f>
        <v xml:space="preserve">      </v>
      </c>
      <c r="M1209" s="22" t="str">
        <f>LEFT(JV!F1218&amp;"      ",6)</f>
        <v xml:space="preserve">01    </v>
      </c>
      <c r="N1209" s="22" t="str">
        <f>LEFT(JV!M1218&amp;"        ",8)&amp;LEFT(JV!N1218&amp;"    ",4)&amp;LEFT(JV!O1218&amp;"    ",4)&amp;LEFT(JV!P1218&amp;" ",1)&amp;LEFT(JV!Q1218&amp;"        ",8)&amp;LEFT(JV!R1218&amp;" ",1)</f>
        <v xml:space="preserve">                          </v>
      </c>
    </row>
    <row r="1210" spans="1:14" x14ac:dyDescent="0.2">
      <c r="A1210" s="22" t="s">
        <v>1274</v>
      </c>
      <c r="B1210" s="22" t="str">
        <f>LEFT(JV!$C$4&amp;"        ",8)&amp;"        "&amp;2</f>
        <v>AUPLOAD         2</v>
      </c>
      <c r="C1210" s="22" t="str">
        <f>LEFT((JV!$C$5&amp;" "),4)</f>
        <v>BD05</v>
      </c>
      <c r="D1210" s="22" t="str">
        <f>LEFT((JV!J1219&amp;"        "),8)</f>
        <v xml:space="preserve">        </v>
      </c>
      <c r="E1210" s="22" t="str">
        <f>RIGHT("000000000000"&amp;(ROUND((JV!G1219+JV!H1219),2)*100),12)</f>
        <v>000000000000</v>
      </c>
      <c r="F1210" s="22" t="str">
        <f>LEFT(JV!I1219&amp;"                                   ",35)</f>
        <v xml:space="preserve">0                                  </v>
      </c>
      <c r="G1210" s="22" t="str">
        <f>IF((JV!G1219&gt;0),"-",IF((JV!H1219&gt;0),"+"," "))&amp;LEFT(JV!$F$5&amp;"  ",2)&amp;JV!$F$6&amp;"      "</f>
        <v xml:space="preserve">   Q      </v>
      </c>
      <c r="H1210" s="22" t="str">
        <f>LEFT(JV!A1219&amp;"      ",6)</f>
        <v xml:space="preserve">      </v>
      </c>
      <c r="I1210" s="22" t="str">
        <f>LEFT(JV!B1219&amp;"      ",6)</f>
        <v xml:space="preserve">      </v>
      </c>
      <c r="J1210" s="22" t="str">
        <f>LEFT(JV!C1219&amp;"      ",6)</f>
        <v xml:space="preserve">      </v>
      </c>
      <c r="K1210" s="22" t="str">
        <f>LEFT(JV!D1219&amp;"      ",6)</f>
        <v xml:space="preserve">      </v>
      </c>
      <c r="L1210" s="22" t="str">
        <f>LEFT(JV!E1219&amp;"      ",6)</f>
        <v xml:space="preserve">      </v>
      </c>
      <c r="M1210" s="22" t="str">
        <f>LEFT(JV!F1219&amp;"      ",6)</f>
        <v xml:space="preserve">01    </v>
      </c>
      <c r="N1210" s="22" t="str">
        <f>LEFT(JV!M1219&amp;"        ",8)&amp;LEFT(JV!N1219&amp;"    ",4)&amp;LEFT(JV!O1219&amp;"    ",4)&amp;LEFT(JV!P1219&amp;" ",1)&amp;LEFT(JV!Q1219&amp;"        ",8)&amp;LEFT(JV!R1219&amp;" ",1)</f>
        <v xml:space="preserve">                          </v>
      </c>
    </row>
    <row r="1211" spans="1:14" x14ac:dyDescent="0.2">
      <c r="A1211" s="22" t="s">
        <v>1275</v>
      </c>
      <c r="B1211" s="22" t="str">
        <f>LEFT(JV!$C$4&amp;"        ",8)&amp;"        "&amp;2</f>
        <v>AUPLOAD         2</v>
      </c>
      <c r="C1211" s="22" t="str">
        <f>LEFT((JV!$C$5&amp;" "),4)</f>
        <v>BD05</v>
      </c>
      <c r="D1211" s="22" t="str">
        <f>LEFT((JV!J1220&amp;"        "),8)</f>
        <v xml:space="preserve">        </v>
      </c>
      <c r="E1211" s="22" t="str">
        <f>RIGHT("000000000000"&amp;(ROUND((JV!G1220+JV!H1220),2)*100),12)</f>
        <v>000000000000</v>
      </c>
      <c r="F1211" s="22" t="str">
        <f>LEFT(JV!I1220&amp;"                                   ",35)</f>
        <v xml:space="preserve">0                                  </v>
      </c>
      <c r="G1211" s="22" t="str">
        <f>IF((JV!G1220&gt;0),"-",IF((JV!H1220&gt;0),"+"," "))&amp;LEFT(JV!$F$5&amp;"  ",2)&amp;JV!$F$6&amp;"      "</f>
        <v xml:space="preserve">   Q      </v>
      </c>
      <c r="H1211" s="22" t="str">
        <f>LEFT(JV!A1220&amp;"      ",6)</f>
        <v xml:space="preserve">      </v>
      </c>
      <c r="I1211" s="22" t="str">
        <f>LEFT(JV!B1220&amp;"      ",6)</f>
        <v xml:space="preserve">      </v>
      </c>
      <c r="J1211" s="22" t="str">
        <f>LEFT(JV!C1220&amp;"      ",6)</f>
        <v xml:space="preserve">      </v>
      </c>
      <c r="K1211" s="22" t="str">
        <f>LEFT(JV!D1220&amp;"      ",6)</f>
        <v xml:space="preserve">      </v>
      </c>
      <c r="L1211" s="22" t="str">
        <f>LEFT(JV!E1220&amp;"      ",6)</f>
        <v xml:space="preserve">      </v>
      </c>
      <c r="M1211" s="22" t="str">
        <f>LEFT(JV!F1220&amp;"      ",6)</f>
        <v xml:space="preserve">01    </v>
      </c>
      <c r="N1211" s="22" t="str">
        <f>LEFT(JV!M1220&amp;"        ",8)&amp;LEFT(JV!N1220&amp;"    ",4)&amp;LEFT(JV!O1220&amp;"    ",4)&amp;LEFT(JV!P1220&amp;" ",1)&amp;LEFT(JV!Q1220&amp;"        ",8)&amp;LEFT(JV!R1220&amp;" ",1)</f>
        <v xml:space="preserve">                          </v>
      </c>
    </row>
    <row r="1212" spans="1:14" x14ac:dyDescent="0.2">
      <c r="A1212" s="22" t="s">
        <v>1276</v>
      </c>
      <c r="B1212" s="22" t="str">
        <f>LEFT(JV!$C$4&amp;"        ",8)&amp;"        "&amp;2</f>
        <v>AUPLOAD         2</v>
      </c>
      <c r="C1212" s="22" t="str">
        <f>LEFT((JV!$C$5&amp;" "),4)</f>
        <v>BD05</v>
      </c>
      <c r="D1212" s="22" t="str">
        <f>LEFT((JV!J1221&amp;"        "),8)</f>
        <v xml:space="preserve">        </v>
      </c>
      <c r="E1212" s="22" t="str">
        <f>RIGHT("000000000000"&amp;(ROUND((JV!G1221+JV!H1221),2)*100),12)</f>
        <v>000000000000</v>
      </c>
      <c r="F1212" s="22" t="str">
        <f>LEFT(JV!I1221&amp;"                                   ",35)</f>
        <v xml:space="preserve">0                                  </v>
      </c>
      <c r="G1212" s="22" t="str">
        <f>IF((JV!G1221&gt;0),"-",IF((JV!H1221&gt;0),"+"," "))&amp;LEFT(JV!$F$5&amp;"  ",2)&amp;JV!$F$6&amp;"      "</f>
        <v xml:space="preserve">   Q      </v>
      </c>
      <c r="H1212" s="22" t="str">
        <f>LEFT(JV!A1221&amp;"      ",6)</f>
        <v xml:space="preserve">      </v>
      </c>
      <c r="I1212" s="22" t="str">
        <f>LEFT(JV!B1221&amp;"      ",6)</f>
        <v xml:space="preserve">      </v>
      </c>
      <c r="J1212" s="22" t="str">
        <f>LEFT(JV!C1221&amp;"      ",6)</f>
        <v xml:space="preserve">      </v>
      </c>
      <c r="K1212" s="22" t="str">
        <f>LEFT(JV!D1221&amp;"      ",6)</f>
        <v xml:space="preserve">      </v>
      </c>
      <c r="L1212" s="22" t="str">
        <f>LEFT(JV!E1221&amp;"      ",6)</f>
        <v xml:space="preserve">      </v>
      </c>
      <c r="M1212" s="22" t="str">
        <f>LEFT(JV!F1221&amp;"      ",6)</f>
        <v xml:space="preserve">01    </v>
      </c>
      <c r="N1212" s="22" t="str">
        <f>LEFT(JV!M1221&amp;"        ",8)&amp;LEFT(JV!N1221&amp;"    ",4)&amp;LEFT(JV!O1221&amp;"    ",4)&amp;LEFT(JV!P1221&amp;" ",1)&amp;LEFT(JV!Q1221&amp;"        ",8)&amp;LEFT(JV!R1221&amp;" ",1)</f>
        <v xml:space="preserve">                          </v>
      </c>
    </row>
    <row r="1213" spans="1:14" x14ac:dyDescent="0.2">
      <c r="A1213" s="22" t="s">
        <v>1277</v>
      </c>
      <c r="B1213" s="22" t="str">
        <f>LEFT(JV!$C$4&amp;"        ",8)&amp;"        "&amp;2</f>
        <v>AUPLOAD         2</v>
      </c>
      <c r="C1213" s="22" t="str">
        <f>LEFT((JV!$C$5&amp;" "),4)</f>
        <v>BD05</v>
      </c>
      <c r="D1213" s="22" t="str">
        <f>LEFT((JV!J1222&amp;"        "),8)</f>
        <v xml:space="preserve">        </v>
      </c>
      <c r="E1213" s="22" t="str">
        <f>RIGHT("000000000000"&amp;(ROUND((JV!G1222+JV!H1222),2)*100),12)</f>
        <v>000000000000</v>
      </c>
      <c r="F1213" s="22" t="str">
        <f>LEFT(JV!I1222&amp;"                                   ",35)</f>
        <v xml:space="preserve">0                                  </v>
      </c>
      <c r="G1213" s="22" t="str">
        <f>IF((JV!G1222&gt;0),"-",IF((JV!H1222&gt;0),"+"," "))&amp;LEFT(JV!$F$5&amp;"  ",2)&amp;JV!$F$6&amp;"      "</f>
        <v xml:space="preserve">   Q      </v>
      </c>
      <c r="H1213" s="22" t="str">
        <f>LEFT(JV!A1222&amp;"      ",6)</f>
        <v xml:space="preserve">      </v>
      </c>
      <c r="I1213" s="22" t="str">
        <f>LEFT(JV!B1222&amp;"      ",6)</f>
        <v xml:space="preserve">      </v>
      </c>
      <c r="J1213" s="22" t="str">
        <f>LEFT(JV!C1222&amp;"      ",6)</f>
        <v xml:space="preserve">      </v>
      </c>
      <c r="K1213" s="22" t="str">
        <f>LEFT(JV!D1222&amp;"      ",6)</f>
        <v xml:space="preserve">      </v>
      </c>
      <c r="L1213" s="22" t="str">
        <f>LEFT(JV!E1222&amp;"      ",6)</f>
        <v xml:space="preserve">      </v>
      </c>
      <c r="M1213" s="22" t="str">
        <f>LEFT(JV!F1222&amp;"      ",6)</f>
        <v xml:space="preserve">01    </v>
      </c>
      <c r="N1213" s="22" t="str">
        <f>LEFT(JV!M1222&amp;"        ",8)&amp;LEFT(JV!N1222&amp;"    ",4)&amp;LEFT(JV!O1222&amp;"    ",4)&amp;LEFT(JV!P1222&amp;" ",1)&amp;LEFT(JV!Q1222&amp;"        ",8)&amp;LEFT(JV!R1222&amp;" ",1)</f>
        <v xml:space="preserve">                          </v>
      </c>
    </row>
    <row r="1214" spans="1:14" x14ac:dyDescent="0.2">
      <c r="A1214" s="22" t="s">
        <v>1278</v>
      </c>
      <c r="B1214" s="22" t="str">
        <f>LEFT(JV!$C$4&amp;"        ",8)&amp;"        "&amp;2</f>
        <v>AUPLOAD         2</v>
      </c>
      <c r="C1214" s="22" t="str">
        <f>LEFT((JV!$C$5&amp;" "),4)</f>
        <v>BD05</v>
      </c>
      <c r="D1214" s="22" t="str">
        <f>LEFT((JV!J1223&amp;"        "),8)</f>
        <v xml:space="preserve">        </v>
      </c>
      <c r="E1214" s="22" t="str">
        <f>RIGHT("000000000000"&amp;(ROUND((JV!G1223+JV!H1223),2)*100),12)</f>
        <v>000000000000</v>
      </c>
      <c r="F1214" s="22" t="str">
        <f>LEFT(JV!I1223&amp;"                                   ",35)</f>
        <v xml:space="preserve">0                                  </v>
      </c>
      <c r="G1214" s="22" t="str">
        <f>IF((JV!G1223&gt;0),"-",IF((JV!H1223&gt;0),"+"," "))&amp;LEFT(JV!$F$5&amp;"  ",2)&amp;JV!$F$6&amp;"      "</f>
        <v xml:space="preserve">   Q      </v>
      </c>
      <c r="H1214" s="22" t="str">
        <f>LEFT(JV!A1223&amp;"      ",6)</f>
        <v xml:space="preserve">      </v>
      </c>
      <c r="I1214" s="22" t="str">
        <f>LEFT(JV!B1223&amp;"      ",6)</f>
        <v xml:space="preserve">      </v>
      </c>
      <c r="J1214" s="22" t="str">
        <f>LEFT(JV!C1223&amp;"      ",6)</f>
        <v xml:space="preserve">      </v>
      </c>
      <c r="K1214" s="22" t="str">
        <f>LEFT(JV!D1223&amp;"      ",6)</f>
        <v xml:space="preserve">      </v>
      </c>
      <c r="L1214" s="22" t="str">
        <f>LEFT(JV!E1223&amp;"      ",6)</f>
        <v xml:space="preserve">      </v>
      </c>
      <c r="M1214" s="22" t="str">
        <f>LEFT(JV!F1223&amp;"      ",6)</f>
        <v xml:space="preserve">01    </v>
      </c>
      <c r="N1214" s="22" t="str">
        <f>LEFT(JV!M1223&amp;"        ",8)&amp;LEFT(JV!N1223&amp;"    ",4)&amp;LEFT(JV!O1223&amp;"    ",4)&amp;LEFT(JV!P1223&amp;" ",1)&amp;LEFT(JV!Q1223&amp;"        ",8)&amp;LEFT(JV!R1223&amp;" ",1)</f>
        <v xml:space="preserve">                          </v>
      </c>
    </row>
    <row r="1215" spans="1:14" x14ac:dyDescent="0.2">
      <c r="A1215" s="22" t="s">
        <v>1279</v>
      </c>
      <c r="B1215" s="22" t="str">
        <f>LEFT(JV!$C$4&amp;"        ",8)&amp;"        "&amp;2</f>
        <v>AUPLOAD         2</v>
      </c>
      <c r="C1215" s="22" t="str">
        <f>LEFT((JV!$C$5&amp;" "),4)</f>
        <v>BD05</v>
      </c>
      <c r="D1215" s="22" t="str">
        <f>LEFT((JV!J1224&amp;"        "),8)</f>
        <v xml:space="preserve">        </v>
      </c>
      <c r="E1215" s="22" t="str">
        <f>RIGHT("000000000000"&amp;(ROUND((JV!G1224+JV!H1224),2)*100),12)</f>
        <v>000000000000</v>
      </c>
      <c r="F1215" s="22" t="str">
        <f>LEFT(JV!I1224&amp;"                                   ",35)</f>
        <v xml:space="preserve">0                                  </v>
      </c>
      <c r="G1215" s="22" t="str">
        <f>IF((JV!G1224&gt;0),"-",IF((JV!H1224&gt;0),"+"," "))&amp;LEFT(JV!$F$5&amp;"  ",2)&amp;JV!$F$6&amp;"      "</f>
        <v xml:space="preserve">   Q      </v>
      </c>
      <c r="H1215" s="22" t="str">
        <f>LEFT(JV!A1224&amp;"      ",6)</f>
        <v xml:space="preserve">      </v>
      </c>
      <c r="I1215" s="22" t="str">
        <f>LEFT(JV!B1224&amp;"      ",6)</f>
        <v xml:space="preserve">      </v>
      </c>
      <c r="J1215" s="22" t="str">
        <f>LEFT(JV!C1224&amp;"      ",6)</f>
        <v xml:space="preserve">      </v>
      </c>
      <c r="K1215" s="22" t="str">
        <f>LEFT(JV!D1224&amp;"      ",6)</f>
        <v xml:space="preserve">      </v>
      </c>
      <c r="L1215" s="22" t="str">
        <f>LEFT(JV!E1224&amp;"      ",6)</f>
        <v xml:space="preserve">      </v>
      </c>
      <c r="M1215" s="22" t="str">
        <f>LEFT(JV!F1224&amp;"      ",6)</f>
        <v xml:space="preserve">01    </v>
      </c>
      <c r="N1215" s="22" t="str">
        <f>LEFT(JV!M1224&amp;"        ",8)&amp;LEFT(JV!N1224&amp;"    ",4)&amp;LEFT(JV!O1224&amp;"    ",4)&amp;LEFT(JV!P1224&amp;" ",1)&amp;LEFT(JV!Q1224&amp;"        ",8)&amp;LEFT(JV!R1224&amp;" ",1)</f>
        <v xml:space="preserve">                          </v>
      </c>
    </row>
    <row r="1216" spans="1:14" x14ac:dyDescent="0.2">
      <c r="A1216" s="22" t="s">
        <v>1280</v>
      </c>
      <c r="B1216" s="22" t="str">
        <f>LEFT(JV!$C$4&amp;"        ",8)&amp;"        "&amp;2</f>
        <v>AUPLOAD         2</v>
      </c>
      <c r="C1216" s="22" t="str">
        <f>LEFT((JV!$C$5&amp;" "),4)</f>
        <v>BD05</v>
      </c>
      <c r="D1216" s="22" t="str">
        <f>LEFT((JV!J1225&amp;"        "),8)</f>
        <v xml:space="preserve">        </v>
      </c>
      <c r="E1216" s="22" t="str">
        <f>RIGHT("000000000000"&amp;(ROUND((JV!G1225+JV!H1225),2)*100),12)</f>
        <v>000000000000</v>
      </c>
      <c r="F1216" s="22" t="str">
        <f>LEFT(JV!I1225&amp;"                                   ",35)</f>
        <v xml:space="preserve">0                                  </v>
      </c>
      <c r="G1216" s="22" t="str">
        <f>IF((JV!G1225&gt;0),"-",IF((JV!H1225&gt;0),"+"," "))&amp;LEFT(JV!$F$5&amp;"  ",2)&amp;JV!$F$6&amp;"      "</f>
        <v xml:space="preserve">   Q      </v>
      </c>
      <c r="H1216" s="22" t="str">
        <f>LEFT(JV!A1225&amp;"      ",6)</f>
        <v xml:space="preserve">      </v>
      </c>
      <c r="I1216" s="22" t="str">
        <f>LEFT(JV!B1225&amp;"      ",6)</f>
        <v xml:space="preserve">      </v>
      </c>
      <c r="J1216" s="22" t="str">
        <f>LEFT(JV!C1225&amp;"      ",6)</f>
        <v xml:space="preserve">      </v>
      </c>
      <c r="K1216" s="22" t="str">
        <f>LEFT(JV!D1225&amp;"      ",6)</f>
        <v xml:space="preserve">      </v>
      </c>
      <c r="L1216" s="22" t="str">
        <f>LEFT(JV!E1225&amp;"      ",6)</f>
        <v xml:space="preserve">      </v>
      </c>
      <c r="M1216" s="22" t="str">
        <f>LEFT(JV!F1225&amp;"      ",6)</f>
        <v xml:space="preserve">01    </v>
      </c>
      <c r="N1216" s="22" t="str">
        <f>LEFT(JV!M1225&amp;"        ",8)&amp;LEFT(JV!N1225&amp;"    ",4)&amp;LEFT(JV!O1225&amp;"    ",4)&amp;LEFT(JV!P1225&amp;" ",1)&amp;LEFT(JV!Q1225&amp;"        ",8)&amp;LEFT(JV!R1225&amp;" ",1)</f>
        <v xml:space="preserve">                          </v>
      </c>
    </row>
    <row r="1217" spans="1:14" x14ac:dyDescent="0.2">
      <c r="A1217" s="22" t="s">
        <v>1281</v>
      </c>
      <c r="B1217" s="22" t="str">
        <f>LEFT(JV!$C$4&amp;"        ",8)&amp;"        "&amp;2</f>
        <v>AUPLOAD         2</v>
      </c>
      <c r="C1217" s="22" t="str">
        <f>LEFT((JV!$C$5&amp;" "),4)</f>
        <v>BD05</v>
      </c>
      <c r="D1217" s="22" t="str">
        <f>LEFT((JV!J1226&amp;"        "),8)</f>
        <v xml:space="preserve">        </v>
      </c>
      <c r="E1217" s="22" t="str">
        <f>RIGHT("000000000000"&amp;(ROUND((JV!G1226+JV!H1226),2)*100),12)</f>
        <v>000000000000</v>
      </c>
      <c r="F1217" s="22" t="str">
        <f>LEFT(JV!I1226&amp;"                                   ",35)</f>
        <v xml:space="preserve">0                                  </v>
      </c>
      <c r="G1217" s="22" t="str">
        <f>IF((JV!G1226&gt;0),"-",IF((JV!H1226&gt;0),"+"," "))&amp;LEFT(JV!$F$5&amp;"  ",2)&amp;JV!$F$6&amp;"      "</f>
        <v xml:space="preserve">   Q      </v>
      </c>
      <c r="H1217" s="22" t="str">
        <f>LEFT(JV!A1226&amp;"      ",6)</f>
        <v xml:space="preserve">      </v>
      </c>
      <c r="I1217" s="22" t="str">
        <f>LEFT(JV!B1226&amp;"      ",6)</f>
        <v xml:space="preserve">      </v>
      </c>
      <c r="J1217" s="22" t="str">
        <f>LEFT(JV!C1226&amp;"      ",6)</f>
        <v xml:space="preserve">      </v>
      </c>
      <c r="K1217" s="22" t="str">
        <f>LEFT(JV!D1226&amp;"      ",6)</f>
        <v xml:space="preserve">      </v>
      </c>
      <c r="L1217" s="22" t="str">
        <f>LEFT(JV!E1226&amp;"      ",6)</f>
        <v xml:space="preserve">      </v>
      </c>
      <c r="M1217" s="22" t="str">
        <f>LEFT(JV!F1226&amp;"      ",6)</f>
        <v xml:space="preserve">01    </v>
      </c>
      <c r="N1217" s="22" t="str">
        <f>LEFT(JV!M1226&amp;"        ",8)&amp;LEFT(JV!N1226&amp;"    ",4)&amp;LEFT(JV!O1226&amp;"    ",4)&amp;LEFT(JV!P1226&amp;" ",1)&amp;LEFT(JV!Q1226&amp;"        ",8)&amp;LEFT(JV!R1226&amp;" ",1)</f>
        <v xml:space="preserve">                          </v>
      </c>
    </row>
    <row r="1218" spans="1:14" x14ac:dyDescent="0.2">
      <c r="A1218" s="22" t="s">
        <v>1282</v>
      </c>
      <c r="B1218" s="22" t="str">
        <f>LEFT(JV!$C$4&amp;"        ",8)&amp;"        "&amp;2</f>
        <v>AUPLOAD         2</v>
      </c>
      <c r="C1218" s="22" t="str">
        <f>LEFT((JV!$C$5&amp;" "),4)</f>
        <v>BD05</v>
      </c>
      <c r="D1218" s="22" t="str">
        <f>LEFT((JV!J1227&amp;"        "),8)</f>
        <v xml:space="preserve">        </v>
      </c>
      <c r="E1218" s="22" t="str">
        <f>RIGHT("000000000000"&amp;(ROUND((JV!G1227+JV!H1227),2)*100),12)</f>
        <v>000000000000</v>
      </c>
      <c r="F1218" s="22" t="str">
        <f>LEFT(JV!I1227&amp;"                                   ",35)</f>
        <v xml:space="preserve">0                                  </v>
      </c>
      <c r="G1218" s="22" t="str">
        <f>IF((JV!G1227&gt;0),"-",IF((JV!H1227&gt;0),"+"," "))&amp;LEFT(JV!$F$5&amp;"  ",2)&amp;JV!$F$6&amp;"      "</f>
        <v xml:space="preserve">   Q      </v>
      </c>
      <c r="H1218" s="22" t="str">
        <f>LEFT(JV!A1227&amp;"      ",6)</f>
        <v xml:space="preserve">      </v>
      </c>
      <c r="I1218" s="22" t="str">
        <f>LEFT(JV!B1227&amp;"      ",6)</f>
        <v xml:space="preserve">      </v>
      </c>
      <c r="J1218" s="22" t="str">
        <f>LEFT(JV!C1227&amp;"      ",6)</f>
        <v xml:space="preserve">      </v>
      </c>
      <c r="K1218" s="22" t="str">
        <f>LEFT(JV!D1227&amp;"      ",6)</f>
        <v xml:space="preserve">      </v>
      </c>
      <c r="L1218" s="22" t="str">
        <f>LEFT(JV!E1227&amp;"      ",6)</f>
        <v xml:space="preserve">      </v>
      </c>
      <c r="M1218" s="22" t="str">
        <f>LEFT(JV!F1227&amp;"      ",6)</f>
        <v xml:space="preserve">01    </v>
      </c>
      <c r="N1218" s="22" t="str">
        <f>LEFT(JV!M1227&amp;"        ",8)&amp;LEFT(JV!N1227&amp;"    ",4)&amp;LEFT(JV!O1227&amp;"    ",4)&amp;LEFT(JV!P1227&amp;" ",1)&amp;LEFT(JV!Q1227&amp;"        ",8)&amp;LEFT(JV!R1227&amp;" ",1)</f>
        <v xml:space="preserve">                          </v>
      </c>
    </row>
    <row r="1219" spans="1:14" x14ac:dyDescent="0.2">
      <c r="A1219" s="22" t="s">
        <v>1283</v>
      </c>
      <c r="B1219" s="22" t="str">
        <f>LEFT(JV!$C$4&amp;"        ",8)&amp;"        "&amp;2</f>
        <v>AUPLOAD         2</v>
      </c>
      <c r="C1219" s="22" t="str">
        <f>LEFT((JV!$C$5&amp;" "),4)</f>
        <v>BD05</v>
      </c>
      <c r="D1219" s="22" t="str">
        <f>LEFT((JV!J1228&amp;"        "),8)</f>
        <v xml:space="preserve">        </v>
      </c>
      <c r="E1219" s="22" t="str">
        <f>RIGHT("000000000000"&amp;(ROUND((JV!G1228+JV!H1228),2)*100),12)</f>
        <v>000000000000</v>
      </c>
      <c r="F1219" s="22" t="str">
        <f>LEFT(JV!I1228&amp;"                                   ",35)</f>
        <v xml:space="preserve">0                                  </v>
      </c>
      <c r="G1219" s="22" t="str">
        <f>IF((JV!G1228&gt;0),"-",IF((JV!H1228&gt;0),"+"," "))&amp;LEFT(JV!$F$5&amp;"  ",2)&amp;JV!$F$6&amp;"      "</f>
        <v xml:space="preserve">   Q      </v>
      </c>
      <c r="H1219" s="22" t="str">
        <f>LEFT(JV!A1228&amp;"      ",6)</f>
        <v xml:space="preserve">      </v>
      </c>
      <c r="I1219" s="22" t="str">
        <f>LEFT(JV!B1228&amp;"      ",6)</f>
        <v xml:space="preserve">      </v>
      </c>
      <c r="J1219" s="22" t="str">
        <f>LEFT(JV!C1228&amp;"      ",6)</f>
        <v xml:space="preserve">      </v>
      </c>
      <c r="K1219" s="22" t="str">
        <f>LEFT(JV!D1228&amp;"      ",6)</f>
        <v xml:space="preserve">      </v>
      </c>
      <c r="L1219" s="22" t="str">
        <f>LEFT(JV!E1228&amp;"      ",6)</f>
        <v xml:space="preserve">      </v>
      </c>
      <c r="M1219" s="22" t="str">
        <f>LEFT(JV!F1228&amp;"      ",6)</f>
        <v xml:space="preserve">01    </v>
      </c>
      <c r="N1219" s="22" t="str">
        <f>LEFT(JV!M1228&amp;"        ",8)&amp;LEFT(JV!N1228&amp;"    ",4)&amp;LEFT(JV!O1228&amp;"    ",4)&amp;LEFT(JV!P1228&amp;" ",1)&amp;LEFT(JV!Q1228&amp;"        ",8)&amp;LEFT(JV!R1228&amp;" ",1)</f>
        <v xml:space="preserve">                          </v>
      </c>
    </row>
    <row r="1220" spans="1:14" x14ac:dyDescent="0.2">
      <c r="A1220" s="22" t="s">
        <v>1284</v>
      </c>
      <c r="B1220" s="22" t="str">
        <f>LEFT(JV!$C$4&amp;"        ",8)&amp;"        "&amp;2</f>
        <v>AUPLOAD         2</v>
      </c>
      <c r="C1220" s="22" t="str">
        <f>LEFT((JV!$C$5&amp;" "),4)</f>
        <v>BD05</v>
      </c>
      <c r="D1220" s="22" t="str">
        <f>LEFT((JV!J1229&amp;"        "),8)</f>
        <v xml:space="preserve">        </v>
      </c>
      <c r="E1220" s="22" t="str">
        <f>RIGHT("000000000000"&amp;(ROUND((JV!G1229+JV!H1229),2)*100),12)</f>
        <v>000000000000</v>
      </c>
      <c r="F1220" s="22" t="str">
        <f>LEFT(JV!I1229&amp;"                                   ",35)</f>
        <v xml:space="preserve">0                                  </v>
      </c>
      <c r="G1220" s="22" t="str">
        <f>IF((JV!G1229&gt;0),"-",IF((JV!H1229&gt;0),"+"," "))&amp;LEFT(JV!$F$5&amp;"  ",2)&amp;JV!$F$6&amp;"      "</f>
        <v xml:space="preserve">   Q      </v>
      </c>
      <c r="H1220" s="22" t="str">
        <f>LEFT(JV!A1229&amp;"      ",6)</f>
        <v xml:space="preserve">      </v>
      </c>
      <c r="I1220" s="22" t="str">
        <f>LEFT(JV!B1229&amp;"      ",6)</f>
        <v xml:space="preserve">      </v>
      </c>
      <c r="J1220" s="22" t="str">
        <f>LEFT(JV!C1229&amp;"      ",6)</f>
        <v xml:space="preserve">      </v>
      </c>
      <c r="K1220" s="22" t="str">
        <f>LEFT(JV!D1229&amp;"      ",6)</f>
        <v xml:space="preserve">      </v>
      </c>
      <c r="L1220" s="22" t="str">
        <f>LEFT(JV!E1229&amp;"      ",6)</f>
        <v xml:space="preserve">      </v>
      </c>
      <c r="M1220" s="22" t="str">
        <f>LEFT(JV!F1229&amp;"      ",6)</f>
        <v xml:space="preserve">01    </v>
      </c>
      <c r="N1220" s="22" t="str">
        <f>LEFT(JV!M1229&amp;"        ",8)&amp;LEFT(JV!N1229&amp;"    ",4)&amp;LEFT(JV!O1229&amp;"    ",4)&amp;LEFT(JV!P1229&amp;" ",1)&amp;LEFT(JV!Q1229&amp;"        ",8)&amp;LEFT(JV!R1229&amp;" ",1)</f>
        <v xml:space="preserve">                          </v>
      </c>
    </row>
    <row r="1221" spans="1:14" x14ac:dyDescent="0.2">
      <c r="A1221" s="22" t="s">
        <v>1285</v>
      </c>
      <c r="B1221" s="22" t="str">
        <f>LEFT(JV!$C$4&amp;"        ",8)&amp;"        "&amp;2</f>
        <v>AUPLOAD         2</v>
      </c>
      <c r="C1221" s="22" t="str">
        <f>LEFT((JV!$C$5&amp;" "),4)</f>
        <v>BD05</v>
      </c>
      <c r="D1221" s="22" t="str">
        <f>LEFT((JV!J1230&amp;"        "),8)</f>
        <v xml:space="preserve">        </v>
      </c>
      <c r="E1221" s="22" t="str">
        <f>RIGHT("000000000000"&amp;(ROUND((JV!G1230+JV!H1230),2)*100),12)</f>
        <v>000000000000</v>
      </c>
      <c r="F1221" s="22" t="str">
        <f>LEFT(JV!I1230&amp;"                                   ",35)</f>
        <v xml:space="preserve">0                                  </v>
      </c>
      <c r="G1221" s="22" t="str">
        <f>IF((JV!G1230&gt;0),"-",IF((JV!H1230&gt;0),"+"," "))&amp;LEFT(JV!$F$5&amp;"  ",2)&amp;JV!$F$6&amp;"      "</f>
        <v xml:space="preserve">   Q      </v>
      </c>
      <c r="H1221" s="22" t="str">
        <f>LEFT(JV!A1230&amp;"      ",6)</f>
        <v xml:space="preserve">      </v>
      </c>
      <c r="I1221" s="22" t="str">
        <f>LEFT(JV!B1230&amp;"      ",6)</f>
        <v xml:space="preserve">      </v>
      </c>
      <c r="J1221" s="22" t="str">
        <f>LEFT(JV!C1230&amp;"      ",6)</f>
        <v xml:space="preserve">      </v>
      </c>
      <c r="K1221" s="22" t="str">
        <f>LEFT(JV!D1230&amp;"      ",6)</f>
        <v xml:space="preserve">      </v>
      </c>
      <c r="L1221" s="22" t="str">
        <f>LEFT(JV!E1230&amp;"      ",6)</f>
        <v xml:space="preserve">      </v>
      </c>
      <c r="M1221" s="22" t="str">
        <f>LEFT(JV!F1230&amp;"      ",6)</f>
        <v xml:space="preserve">01    </v>
      </c>
      <c r="N1221" s="22" t="str">
        <f>LEFT(JV!M1230&amp;"        ",8)&amp;LEFT(JV!N1230&amp;"    ",4)&amp;LEFT(JV!O1230&amp;"    ",4)&amp;LEFT(JV!P1230&amp;" ",1)&amp;LEFT(JV!Q1230&amp;"        ",8)&amp;LEFT(JV!R1230&amp;" ",1)</f>
        <v xml:space="preserve">                          </v>
      </c>
    </row>
    <row r="1222" spans="1:14" x14ac:dyDescent="0.2">
      <c r="A1222" s="22" t="s">
        <v>1286</v>
      </c>
      <c r="B1222" s="22" t="str">
        <f>LEFT(JV!$C$4&amp;"        ",8)&amp;"        "&amp;2</f>
        <v>AUPLOAD         2</v>
      </c>
      <c r="C1222" s="22" t="str">
        <f>LEFT((JV!$C$5&amp;" "),4)</f>
        <v>BD05</v>
      </c>
      <c r="D1222" s="22" t="str">
        <f>LEFT((JV!J1231&amp;"        "),8)</f>
        <v xml:space="preserve">        </v>
      </c>
      <c r="E1222" s="22" t="str">
        <f>RIGHT("000000000000"&amp;(ROUND((JV!G1231+JV!H1231),2)*100),12)</f>
        <v>000000000000</v>
      </c>
      <c r="F1222" s="22" t="str">
        <f>LEFT(JV!I1231&amp;"                                   ",35)</f>
        <v xml:space="preserve">0                                  </v>
      </c>
      <c r="G1222" s="22" t="str">
        <f>IF((JV!G1231&gt;0),"-",IF((JV!H1231&gt;0),"+"," "))&amp;LEFT(JV!$F$5&amp;"  ",2)&amp;JV!$F$6&amp;"      "</f>
        <v xml:space="preserve">   Q      </v>
      </c>
      <c r="H1222" s="22" t="str">
        <f>LEFT(JV!A1231&amp;"      ",6)</f>
        <v xml:space="preserve">      </v>
      </c>
      <c r="I1222" s="22" t="str">
        <f>LEFT(JV!B1231&amp;"      ",6)</f>
        <v xml:space="preserve">      </v>
      </c>
      <c r="J1222" s="22" t="str">
        <f>LEFT(JV!C1231&amp;"      ",6)</f>
        <v xml:space="preserve">      </v>
      </c>
      <c r="K1222" s="22" t="str">
        <f>LEFT(JV!D1231&amp;"      ",6)</f>
        <v xml:space="preserve">      </v>
      </c>
      <c r="L1222" s="22" t="str">
        <f>LEFT(JV!E1231&amp;"      ",6)</f>
        <v xml:space="preserve">      </v>
      </c>
      <c r="M1222" s="22" t="str">
        <f>LEFT(JV!F1231&amp;"      ",6)</f>
        <v xml:space="preserve">01    </v>
      </c>
      <c r="N1222" s="22" t="str">
        <f>LEFT(JV!M1231&amp;"        ",8)&amp;LEFT(JV!N1231&amp;"    ",4)&amp;LEFT(JV!O1231&amp;"    ",4)&amp;LEFT(JV!P1231&amp;" ",1)&amp;LEFT(JV!Q1231&amp;"        ",8)&amp;LEFT(JV!R1231&amp;" ",1)</f>
        <v xml:space="preserve">                          </v>
      </c>
    </row>
    <row r="1223" spans="1:14" x14ac:dyDescent="0.2">
      <c r="A1223" s="22" t="s">
        <v>1287</v>
      </c>
      <c r="B1223" s="22" t="str">
        <f>LEFT(JV!$C$4&amp;"        ",8)&amp;"        "&amp;2</f>
        <v>AUPLOAD         2</v>
      </c>
      <c r="C1223" s="22" t="str">
        <f>LEFT((JV!$C$5&amp;" "),4)</f>
        <v>BD05</v>
      </c>
      <c r="D1223" s="22" t="str">
        <f>LEFT((JV!J1232&amp;"        "),8)</f>
        <v xml:space="preserve">        </v>
      </c>
      <c r="E1223" s="22" t="str">
        <f>RIGHT("000000000000"&amp;(ROUND((JV!G1232+JV!H1232),2)*100),12)</f>
        <v>000000000000</v>
      </c>
      <c r="F1223" s="22" t="str">
        <f>LEFT(JV!I1232&amp;"                                   ",35)</f>
        <v xml:space="preserve">0                                  </v>
      </c>
      <c r="G1223" s="22" t="str">
        <f>IF((JV!G1232&gt;0),"-",IF((JV!H1232&gt;0),"+"," "))&amp;LEFT(JV!$F$5&amp;"  ",2)&amp;JV!$F$6&amp;"      "</f>
        <v xml:space="preserve">   Q      </v>
      </c>
      <c r="H1223" s="22" t="str">
        <f>LEFT(JV!A1232&amp;"      ",6)</f>
        <v xml:space="preserve">      </v>
      </c>
      <c r="I1223" s="22" t="str">
        <f>LEFT(JV!B1232&amp;"      ",6)</f>
        <v xml:space="preserve">      </v>
      </c>
      <c r="J1223" s="22" t="str">
        <f>LEFT(JV!C1232&amp;"      ",6)</f>
        <v xml:space="preserve">      </v>
      </c>
      <c r="K1223" s="22" t="str">
        <f>LEFT(JV!D1232&amp;"      ",6)</f>
        <v xml:space="preserve">      </v>
      </c>
      <c r="L1223" s="22" t="str">
        <f>LEFT(JV!E1232&amp;"      ",6)</f>
        <v xml:space="preserve">      </v>
      </c>
      <c r="M1223" s="22" t="str">
        <f>LEFT(JV!F1232&amp;"      ",6)</f>
        <v xml:space="preserve">01    </v>
      </c>
      <c r="N1223" s="22" t="str">
        <f>LEFT(JV!M1232&amp;"        ",8)&amp;LEFT(JV!N1232&amp;"    ",4)&amp;LEFT(JV!O1232&amp;"    ",4)&amp;LEFT(JV!P1232&amp;" ",1)&amp;LEFT(JV!Q1232&amp;"        ",8)&amp;LEFT(JV!R1232&amp;" ",1)</f>
        <v xml:space="preserve">                          </v>
      </c>
    </row>
    <row r="1224" spans="1:14" x14ac:dyDescent="0.2">
      <c r="A1224" s="22" t="s">
        <v>1288</v>
      </c>
      <c r="B1224" s="22" t="str">
        <f>LEFT(JV!$C$4&amp;"        ",8)&amp;"        "&amp;2</f>
        <v>AUPLOAD         2</v>
      </c>
      <c r="C1224" s="22" t="str">
        <f>LEFT((JV!$C$5&amp;" "),4)</f>
        <v>BD05</v>
      </c>
      <c r="D1224" s="22" t="str">
        <f>LEFT((JV!J1233&amp;"        "),8)</f>
        <v xml:space="preserve">        </v>
      </c>
      <c r="E1224" s="22" t="str">
        <f>RIGHT("000000000000"&amp;(ROUND((JV!G1233+JV!H1233),2)*100),12)</f>
        <v>000000000000</v>
      </c>
      <c r="F1224" s="22" t="str">
        <f>LEFT(JV!I1233&amp;"                                   ",35)</f>
        <v xml:space="preserve">0                                  </v>
      </c>
      <c r="G1224" s="22" t="str">
        <f>IF((JV!G1233&gt;0),"-",IF((JV!H1233&gt;0),"+"," "))&amp;LEFT(JV!$F$5&amp;"  ",2)&amp;JV!$F$6&amp;"      "</f>
        <v xml:space="preserve">   Q      </v>
      </c>
      <c r="H1224" s="22" t="str">
        <f>LEFT(JV!A1233&amp;"      ",6)</f>
        <v xml:space="preserve">      </v>
      </c>
      <c r="I1224" s="22" t="str">
        <f>LEFT(JV!B1233&amp;"      ",6)</f>
        <v xml:space="preserve">      </v>
      </c>
      <c r="J1224" s="22" t="str">
        <f>LEFT(JV!C1233&amp;"      ",6)</f>
        <v xml:space="preserve">      </v>
      </c>
      <c r="K1224" s="22" t="str">
        <f>LEFT(JV!D1233&amp;"      ",6)</f>
        <v xml:space="preserve">      </v>
      </c>
      <c r="L1224" s="22" t="str">
        <f>LEFT(JV!E1233&amp;"      ",6)</f>
        <v xml:space="preserve">      </v>
      </c>
      <c r="M1224" s="22" t="str">
        <f>LEFT(JV!F1233&amp;"      ",6)</f>
        <v xml:space="preserve">01    </v>
      </c>
      <c r="N1224" s="22" t="str">
        <f>LEFT(JV!M1233&amp;"        ",8)&amp;LEFT(JV!N1233&amp;"    ",4)&amp;LEFT(JV!O1233&amp;"    ",4)&amp;LEFT(JV!P1233&amp;" ",1)&amp;LEFT(JV!Q1233&amp;"        ",8)&amp;LEFT(JV!R1233&amp;" ",1)</f>
        <v xml:space="preserve">                          </v>
      </c>
    </row>
    <row r="1225" spans="1:14" x14ac:dyDescent="0.2">
      <c r="A1225" s="22" t="s">
        <v>1289</v>
      </c>
      <c r="B1225" s="22" t="str">
        <f>LEFT(JV!$C$4&amp;"        ",8)&amp;"        "&amp;2</f>
        <v>AUPLOAD         2</v>
      </c>
      <c r="C1225" s="22" t="str">
        <f>LEFT((JV!$C$5&amp;" "),4)</f>
        <v>BD05</v>
      </c>
      <c r="D1225" s="22" t="str">
        <f>LEFT((JV!J1234&amp;"        "),8)</f>
        <v xml:space="preserve">        </v>
      </c>
      <c r="E1225" s="22" t="str">
        <f>RIGHT("000000000000"&amp;(ROUND((JV!G1234+JV!H1234),2)*100),12)</f>
        <v>000000000000</v>
      </c>
      <c r="F1225" s="22" t="str">
        <f>LEFT(JV!I1234&amp;"                                   ",35)</f>
        <v xml:space="preserve">0                                  </v>
      </c>
      <c r="G1225" s="22" t="str">
        <f>IF((JV!G1234&gt;0),"-",IF((JV!H1234&gt;0),"+"," "))&amp;LEFT(JV!$F$5&amp;"  ",2)&amp;JV!$F$6&amp;"      "</f>
        <v xml:space="preserve">   Q      </v>
      </c>
      <c r="H1225" s="22" t="str">
        <f>LEFT(JV!A1234&amp;"      ",6)</f>
        <v xml:space="preserve">      </v>
      </c>
      <c r="I1225" s="22" t="str">
        <f>LEFT(JV!B1234&amp;"      ",6)</f>
        <v xml:space="preserve">      </v>
      </c>
      <c r="J1225" s="22" t="str">
        <f>LEFT(JV!C1234&amp;"      ",6)</f>
        <v xml:space="preserve">      </v>
      </c>
      <c r="K1225" s="22" t="str">
        <f>LEFT(JV!D1234&amp;"      ",6)</f>
        <v xml:space="preserve">      </v>
      </c>
      <c r="L1225" s="22" t="str">
        <f>LEFT(JV!E1234&amp;"      ",6)</f>
        <v xml:space="preserve">      </v>
      </c>
      <c r="M1225" s="22" t="str">
        <f>LEFT(JV!F1234&amp;"      ",6)</f>
        <v xml:space="preserve">01    </v>
      </c>
      <c r="N1225" s="22" t="str">
        <f>LEFT(JV!M1234&amp;"        ",8)&amp;LEFT(JV!N1234&amp;"    ",4)&amp;LEFT(JV!O1234&amp;"    ",4)&amp;LEFT(JV!P1234&amp;" ",1)&amp;LEFT(JV!Q1234&amp;"        ",8)&amp;LEFT(JV!R1234&amp;" ",1)</f>
        <v xml:space="preserve">                          </v>
      </c>
    </row>
    <row r="1226" spans="1:14" x14ac:dyDescent="0.2">
      <c r="A1226" s="22" t="s">
        <v>1290</v>
      </c>
      <c r="B1226" s="22" t="str">
        <f>LEFT(JV!$C$4&amp;"        ",8)&amp;"        "&amp;2</f>
        <v>AUPLOAD         2</v>
      </c>
      <c r="C1226" s="22" t="str">
        <f>LEFT((JV!$C$5&amp;" "),4)</f>
        <v>BD05</v>
      </c>
      <c r="D1226" s="22" t="str">
        <f>LEFT((JV!J1235&amp;"        "),8)</f>
        <v xml:space="preserve">        </v>
      </c>
      <c r="E1226" s="22" t="str">
        <f>RIGHT("000000000000"&amp;(ROUND((JV!G1235+JV!H1235),2)*100),12)</f>
        <v>000000000000</v>
      </c>
      <c r="F1226" s="22" t="str">
        <f>LEFT(JV!I1235&amp;"                                   ",35)</f>
        <v xml:space="preserve">0                                  </v>
      </c>
      <c r="G1226" s="22" t="str">
        <f>IF((JV!G1235&gt;0),"-",IF((JV!H1235&gt;0),"+"," "))&amp;LEFT(JV!$F$5&amp;"  ",2)&amp;JV!$F$6&amp;"      "</f>
        <v xml:space="preserve">   Q      </v>
      </c>
      <c r="H1226" s="22" t="str">
        <f>LEFT(JV!A1235&amp;"      ",6)</f>
        <v xml:space="preserve">      </v>
      </c>
      <c r="I1226" s="22" t="str">
        <f>LEFT(JV!B1235&amp;"      ",6)</f>
        <v xml:space="preserve">      </v>
      </c>
      <c r="J1226" s="22" t="str">
        <f>LEFT(JV!C1235&amp;"      ",6)</f>
        <v xml:space="preserve">      </v>
      </c>
      <c r="K1226" s="22" t="str">
        <f>LEFT(JV!D1235&amp;"      ",6)</f>
        <v xml:space="preserve">      </v>
      </c>
      <c r="L1226" s="22" t="str">
        <f>LEFT(JV!E1235&amp;"      ",6)</f>
        <v xml:space="preserve">      </v>
      </c>
      <c r="M1226" s="22" t="str">
        <f>LEFT(JV!F1235&amp;"      ",6)</f>
        <v xml:space="preserve">01    </v>
      </c>
      <c r="N1226" s="22" t="str">
        <f>LEFT(JV!M1235&amp;"        ",8)&amp;LEFT(JV!N1235&amp;"    ",4)&amp;LEFT(JV!O1235&amp;"    ",4)&amp;LEFT(JV!P1235&amp;" ",1)&amp;LEFT(JV!Q1235&amp;"        ",8)&amp;LEFT(JV!R1235&amp;" ",1)</f>
        <v xml:space="preserve">                          </v>
      </c>
    </row>
    <row r="1227" spans="1:14" x14ac:dyDescent="0.2">
      <c r="A1227" s="22" t="s">
        <v>1291</v>
      </c>
      <c r="B1227" s="22" t="str">
        <f>LEFT(JV!$C$4&amp;"        ",8)&amp;"        "&amp;2</f>
        <v>AUPLOAD         2</v>
      </c>
      <c r="C1227" s="22" t="str">
        <f>LEFT((JV!$C$5&amp;" "),4)</f>
        <v>BD05</v>
      </c>
      <c r="D1227" s="22" t="str">
        <f>LEFT((JV!J1236&amp;"        "),8)</f>
        <v xml:space="preserve">        </v>
      </c>
      <c r="E1227" s="22" t="str">
        <f>RIGHT("000000000000"&amp;(ROUND((JV!G1236+JV!H1236),2)*100),12)</f>
        <v>000000000000</v>
      </c>
      <c r="F1227" s="22" t="str">
        <f>LEFT(JV!I1236&amp;"                                   ",35)</f>
        <v xml:space="preserve">0                                  </v>
      </c>
      <c r="G1227" s="22" t="str">
        <f>IF((JV!G1236&gt;0),"-",IF((JV!H1236&gt;0),"+"," "))&amp;LEFT(JV!$F$5&amp;"  ",2)&amp;JV!$F$6&amp;"      "</f>
        <v xml:space="preserve">   Q      </v>
      </c>
      <c r="H1227" s="22" t="str">
        <f>LEFT(JV!A1236&amp;"      ",6)</f>
        <v xml:space="preserve">      </v>
      </c>
      <c r="I1227" s="22" t="str">
        <f>LEFT(JV!B1236&amp;"      ",6)</f>
        <v xml:space="preserve">      </v>
      </c>
      <c r="J1227" s="22" t="str">
        <f>LEFT(JV!C1236&amp;"      ",6)</f>
        <v xml:space="preserve">      </v>
      </c>
      <c r="K1227" s="22" t="str">
        <f>LEFT(JV!D1236&amp;"      ",6)</f>
        <v xml:space="preserve">      </v>
      </c>
      <c r="L1227" s="22" t="str">
        <f>LEFT(JV!E1236&amp;"      ",6)</f>
        <v xml:space="preserve">      </v>
      </c>
      <c r="M1227" s="22" t="str">
        <f>LEFT(JV!F1236&amp;"      ",6)</f>
        <v xml:space="preserve">01    </v>
      </c>
      <c r="N1227" s="22" t="str">
        <f>LEFT(JV!M1236&amp;"        ",8)&amp;LEFT(JV!N1236&amp;"    ",4)&amp;LEFT(JV!O1236&amp;"    ",4)&amp;LEFT(JV!P1236&amp;" ",1)&amp;LEFT(JV!Q1236&amp;"        ",8)&amp;LEFT(JV!R1236&amp;" ",1)</f>
        <v xml:space="preserve">                          </v>
      </c>
    </row>
    <row r="1228" spans="1:14" x14ac:dyDescent="0.2">
      <c r="A1228" s="22" t="s">
        <v>1292</v>
      </c>
      <c r="B1228" s="22" t="str">
        <f>LEFT(JV!$C$4&amp;"        ",8)&amp;"        "&amp;2</f>
        <v>AUPLOAD         2</v>
      </c>
      <c r="C1228" s="22" t="str">
        <f>LEFT((JV!$C$5&amp;" "),4)</f>
        <v>BD05</v>
      </c>
      <c r="D1228" s="22" t="str">
        <f>LEFT((JV!J1237&amp;"        "),8)</f>
        <v xml:space="preserve">        </v>
      </c>
      <c r="E1228" s="22" t="str">
        <f>RIGHT("000000000000"&amp;(ROUND((JV!G1237+JV!H1237),2)*100),12)</f>
        <v>000000000000</v>
      </c>
      <c r="F1228" s="22" t="str">
        <f>LEFT(JV!I1237&amp;"                                   ",35)</f>
        <v xml:space="preserve">0                                  </v>
      </c>
      <c r="G1228" s="22" t="str">
        <f>IF((JV!G1237&gt;0),"-",IF((JV!H1237&gt;0),"+"," "))&amp;LEFT(JV!$F$5&amp;"  ",2)&amp;JV!$F$6&amp;"      "</f>
        <v xml:space="preserve">   Q      </v>
      </c>
      <c r="H1228" s="22" t="str">
        <f>LEFT(JV!A1237&amp;"      ",6)</f>
        <v xml:space="preserve">      </v>
      </c>
      <c r="I1228" s="22" t="str">
        <f>LEFT(JV!B1237&amp;"      ",6)</f>
        <v xml:space="preserve">      </v>
      </c>
      <c r="J1228" s="22" t="str">
        <f>LEFT(JV!C1237&amp;"      ",6)</f>
        <v xml:space="preserve">      </v>
      </c>
      <c r="K1228" s="22" t="str">
        <f>LEFT(JV!D1237&amp;"      ",6)</f>
        <v xml:space="preserve">      </v>
      </c>
      <c r="L1228" s="22" t="str">
        <f>LEFT(JV!E1237&amp;"      ",6)</f>
        <v xml:space="preserve">      </v>
      </c>
      <c r="M1228" s="22" t="str">
        <f>LEFT(JV!F1237&amp;"      ",6)</f>
        <v xml:space="preserve">01    </v>
      </c>
      <c r="N1228" s="22" t="str">
        <f>LEFT(JV!M1237&amp;"        ",8)&amp;LEFT(JV!N1237&amp;"    ",4)&amp;LEFT(JV!O1237&amp;"    ",4)&amp;LEFT(JV!P1237&amp;" ",1)&amp;LEFT(JV!Q1237&amp;"        ",8)&amp;LEFT(JV!R1237&amp;" ",1)</f>
        <v xml:space="preserve">                          </v>
      </c>
    </row>
    <row r="1229" spans="1:14" x14ac:dyDescent="0.2">
      <c r="A1229" s="22" t="s">
        <v>1293</v>
      </c>
      <c r="B1229" s="22" t="str">
        <f>LEFT(JV!$C$4&amp;"        ",8)&amp;"        "&amp;2</f>
        <v>AUPLOAD         2</v>
      </c>
      <c r="C1229" s="22" t="str">
        <f>LEFT((JV!$C$5&amp;" "),4)</f>
        <v>BD05</v>
      </c>
      <c r="D1229" s="22" t="str">
        <f>LEFT((JV!J1238&amp;"        "),8)</f>
        <v xml:space="preserve">        </v>
      </c>
      <c r="E1229" s="22" t="str">
        <f>RIGHT("000000000000"&amp;(ROUND((JV!G1238+JV!H1238),2)*100),12)</f>
        <v>000000000000</v>
      </c>
      <c r="F1229" s="22" t="str">
        <f>LEFT(JV!I1238&amp;"                                   ",35)</f>
        <v xml:space="preserve">0                                  </v>
      </c>
      <c r="G1229" s="22" t="str">
        <f>IF((JV!G1238&gt;0),"-",IF((JV!H1238&gt;0),"+"," "))&amp;LEFT(JV!$F$5&amp;"  ",2)&amp;JV!$F$6&amp;"      "</f>
        <v xml:space="preserve">   Q      </v>
      </c>
      <c r="H1229" s="22" t="str">
        <f>LEFT(JV!A1238&amp;"      ",6)</f>
        <v xml:space="preserve">      </v>
      </c>
      <c r="I1229" s="22" t="str">
        <f>LEFT(JV!B1238&amp;"      ",6)</f>
        <v xml:space="preserve">      </v>
      </c>
      <c r="J1229" s="22" t="str">
        <f>LEFT(JV!C1238&amp;"      ",6)</f>
        <v xml:space="preserve">      </v>
      </c>
      <c r="K1229" s="22" t="str">
        <f>LEFT(JV!D1238&amp;"      ",6)</f>
        <v xml:space="preserve">      </v>
      </c>
      <c r="L1229" s="22" t="str">
        <f>LEFT(JV!E1238&amp;"      ",6)</f>
        <v xml:space="preserve">      </v>
      </c>
      <c r="M1229" s="22" t="str">
        <f>LEFT(JV!F1238&amp;"      ",6)</f>
        <v xml:space="preserve">01    </v>
      </c>
      <c r="N1229" s="22" t="str">
        <f>LEFT(JV!M1238&amp;"        ",8)&amp;LEFT(JV!N1238&amp;"    ",4)&amp;LEFT(JV!O1238&amp;"    ",4)&amp;LEFT(JV!P1238&amp;" ",1)&amp;LEFT(JV!Q1238&amp;"        ",8)&amp;LEFT(JV!R1238&amp;" ",1)</f>
        <v xml:space="preserve">                          </v>
      </c>
    </row>
    <row r="1230" spans="1:14" x14ac:dyDescent="0.2">
      <c r="A1230" s="22" t="s">
        <v>1294</v>
      </c>
      <c r="B1230" s="22" t="str">
        <f>LEFT(JV!$C$4&amp;"        ",8)&amp;"        "&amp;2</f>
        <v>AUPLOAD         2</v>
      </c>
      <c r="C1230" s="22" t="str">
        <f>LEFT((JV!$C$5&amp;" "),4)</f>
        <v>BD05</v>
      </c>
      <c r="D1230" s="22" t="str">
        <f>LEFT((JV!J1239&amp;"        "),8)</f>
        <v xml:space="preserve">        </v>
      </c>
      <c r="E1230" s="22" t="str">
        <f>RIGHT("000000000000"&amp;(ROUND((JV!G1239+JV!H1239),2)*100),12)</f>
        <v>000000000000</v>
      </c>
      <c r="F1230" s="22" t="str">
        <f>LEFT(JV!I1239&amp;"                                   ",35)</f>
        <v xml:space="preserve">0                                  </v>
      </c>
      <c r="G1230" s="22" t="str">
        <f>IF((JV!G1239&gt;0),"-",IF((JV!H1239&gt;0),"+"," "))&amp;LEFT(JV!$F$5&amp;"  ",2)&amp;JV!$F$6&amp;"      "</f>
        <v xml:space="preserve">   Q      </v>
      </c>
      <c r="H1230" s="22" t="str">
        <f>LEFT(JV!A1239&amp;"      ",6)</f>
        <v xml:space="preserve">      </v>
      </c>
      <c r="I1230" s="22" t="str">
        <f>LEFT(JV!B1239&amp;"      ",6)</f>
        <v xml:space="preserve">      </v>
      </c>
      <c r="J1230" s="22" t="str">
        <f>LEFT(JV!C1239&amp;"      ",6)</f>
        <v xml:space="preserve">      </v>
      </c>
      <c r="K1230" s="22" t="str">
        <f>LEFT(JV!D1239&amp;"      ",6)</f>
        <v xml:space="preserve">      </v>
      </c>
      <c r="L1230" s="22" t="str">
        <f>LEFT(JV!E1239&amp;"      ",6)</f>
        <v xml:space="preserve">      </v>
      </c>
      <c r="M1230" s="22" t="str">
        <f>LEFT(JV!F1239&amp;"      ",6)</f>
        <v xml:space="preserve">01    </v>
      </c>
      <c r="N1230" s="22" t="str">
        <f>LEFT(JV!M1239&amp;"        ",8)&amp;LEFT(JV!N1239&amp;"    ",4)&amp;LEFT(JV!O1239&amp;"    ",4)&amp;LEFT(JV!P1239&amp;" ",1)&amp;LEFT(JV!Q1239&amp;"        ",8)&amp;LEFT(JV!R1239&amp;" ",1)</f>
        <v xml:space="preserve">                          </v>
      </c>
    </row>
    <row r="1231" spans="1:14" x14ac:dyDescent="0.2">
      <c r="A1231" s="22" t="s">
        <v>1295</v>
      </c>
      <c r="B1231" s="22" t="str">
        <f>LEFT(JV!$C$4&amp;"        ",8)&amp;"        "&amp;2</f>
        <v>AUPLOAD         2</v>
      </c>
      <c r="C1231" s="22" t="str">
        <f>LEFT((JV!$C$5&amp;" "),4)</f>
        <v>BD05</v>
      </c>
      <c r="D1231" s="22" t="str">
        <f>LEFT((JV!J1240&amp;"        "),8)</f>
        <v xml:space="preserve">        </v>
      </c>
      <c r="E1231" s="22" t="str">
        <f>RIGHT("000000000000"&amp;(ROUND((JV!G1240+JV!H1240),2)*100),12)</f>
        <v>000000000000</v>
      </c>
      <c r="F1231" s="22" t="str">
        <f>LEFT(JV!I1240&amp;"                                   ",35)</f>
        <v xml:space="preserve">0                                  </v>
      </c>
      <c r="G1231" s="22" t="str">
        <f>IF((JV!G1240&gt;0),"-",IF((JV!H1240&gt;0),"+"," "))&amp;LEFT(JV!$F$5&amp;"  ",2)&amp;JV!$F$6&amp;"      "</f>
        <v xml:space="preserve">   Q      </v>
      </c>
      <c r="H1231" s="22" t="str">
        <f>LEFT(JV!A1240&amp;"      ",6)</f>
        <v xml:space="preserve">      </v>
      </c>
      <c r="I1231" s="22" t="str">
        <f>LEFT(JV!B1240&amp;"      ",6)</f>
        <v xml:space="preserve">      </v>
      </c>
      <c r="J1231" s="22" t="str">
        <f>LEFT(JV!C1240&amp;"      ",6)</f>
        <v xml:space="preserve">      </v>
      </c>
      <c r="K1231" s="22" t="str">
        <f>LEFT(JV!D1240&amp;"      ",6)</f>
        <v xml:space="preserve">      </v>
      </c>
      <c r="L1231" s="22" t="str">
        <f>LEFT(JV!E1240&amp;"      ",6)</f>
        <v xml:space="preserve">      </v>
      </c>
      <c r="M1231" s="22" t="str">
        <f>LEFT(JV!F1240&amp;"      ",6)</f>
        <v xml:space="preserve">01    </v>
      </c>
      <c r="N1231" s="22" t="str">
        <f>LEFT(JV!M1240&amp;"        ",8)&amp;LEFT(JV!N1240&amp;"    ",4)&amp;LEFT(JV!O1240&amp;"    ",4)&amp;LEFT(JV!P1240&amp;" ",1)&amp;LEFT(JV!Q1240&amp;"        ",8)&amp;LEFT(JV!R1240&amp;" ",1)</f>
        <v xml:space="preserve">                          </v>
      </c>
    </row>
    <row r="1232" spans="1:14" x14ac:dyDescent="0.2">
      <c r="A1232" s="22" t="s">
        <v>1296</v>
      </c>
      <c r="B1232" s="22" t="str">
        <f>LEFT(JV!$C$4&amp;"        ",8)&amp;"        "&amp;2</f>
        <v>AUPLOAD         2</v>
      </c>
      <c r="C1232" s="22" t="str">
        <f>LEFT((JV!$C$5&amp;" "),4)</f>
        <v>BD05</v>
      </c>
      <c r="D1232" s="22" t="str">
        <f>LEFT((JV!J1241&amp;"        "),8)</f>
        <v xml:space="preserve">        </v>
      </c>
      <c r="E1232" s="22" t="str">
        <f>RIGHT("000000000000"&amp;(ROUND((JV!G1241+JV!H1241),2)*100),12)</f>
        <v>000000000000</v>
      </c>
      <c r="F1232" s="22" t="str">
        <f>LEFT(JV!I1241&amp;"                                   ",35)</f>
        <v xml:space="preserve">0                                  </v>
      </c>
      <c r="G1232" s="22" t="str">
        <f>IF((JV!G1241&gt;0),"-",IF((JV!H1241&gt;0),"+"," "))&amp;LEFT(JV!$F$5&amp;"  ",2)&amp;JV!$F$6&amp;"      "</f>
        <v xml:space="preserve">   Q      </v>
      </c>
      <c r="H1232" s="22" t="str">
        <f>LEFT(JV!A1241&amp;"      ",6)</f>
        <v xml:space="preserve">      </v>
      </c>
      <c r="I1232" s="22" t="str">
        <f>LEFT(JV!B1241&amp;"      ",6)</f>
        <v xml:space="preserve">      </v>
      </c>
      <c r="J1232" s="22" t="str">
        <f>LEFT(JV!C1241&amp;"      ",6)</f>
        <v xml:space="preserve">      </v>
      </c>
      <c r="K1232" s="22" t="str">
        <f>LEFT(JV!D1241&amp;"      ",6)</f>
        <v xml:space="preserve">      </v>
      </c>
      <c r="L1232" s="22" t="str">
        <f>LEFT(JV!E1241&amp;"      ",6)</f>
        <v xml:space="preserve">      </v>
      </c>
      <c r="M1232" s="22" t="str">
        <f>LEFT(JV!F1241&amp;"      ",6)</f>
        <v xml:space="preserve">01    </v>
      </c>
      <c r="N1232" s="22" t="str">
        <f>LEFT(JV!M1241&amp;"        ",8)&amp;LEFT(JV!N1241&amp;"    ",4)&amp;LEFT(JV!O1241&amp;"    ",4)&amp;LEFT(JV!P1241&amp;" ",1)&amp;LEFT(JV!Q1241&amp;"        ",8)&amp;LEFT(JV!R1241&amp;" ",1)</f>
        <v xml:space="preserve">                          </v>
      </c>
    </row>
    <row r="1233" spans="1:14" x14ac:dyDescent="0.2">
      <c r="A1233" s="22" t="s">
        <v>1297</v>
      </c>
      <c r="B1233" s="22" t="str">
        <f>LEFT(JV!$C$4&amp;"        ",8)&amp;"        "&amp;2</f>
        <v>AUPLOAD         2</v>
      </c>
      <c r="C1233" s="22" t="str">
        <f>LEFT((JV!$C$5&amp;" "),4)</f>
        <v>BD05</v>
      </c>
      <c r="D1233" s="22" t="str">
        <f>LEFT((JV!J1242&amp;"        "),8)</f>
        <v xml:space="preserve">        </v>
      </c>
      <c r="E1233" s="22" t="str">
        <f>RIGHT("000000000000"&amp;(ROUND((JV!G1242+JV!H1242),2)*100),12)</f>
        <v>000000000000</v>
      </c>
      <c r="F1233" s="22" t="str">
        <f>LEFT(JV!I1242&amp;"                                   ",35)</f>
        <v xml:space="preserve">0                                  </v>
      </c>
      <c r="G1233" s="22" t="str">
        <f>IF((JV!G1242&gt;0),"-",IF((JV!H1242&gt;0),"+"," "))&amp;LEFT(JV!$F$5&amp;"  ",2)&amp;JV!$F$6&amp;"      "</f>
        <v xml:space="preserve">   Q      </v>
      </c>
      <c r="H1233" s="22" t="str">
        <f>LEFT(JV!A1242&amp;"      ",6)</f>
        <v xml:space="preserve">      </v>
      </c>
      <c r="I1233" s="22" t="str">
        <f>LEFT(JV!B1242&amp;"      ",6)</f>
        <v xml:space="preserve">      </v>
      </c>
      <c r="J1233" s="22" t="str">
        <f>LEFT(JV!C1242&amp;"      ",6)</f>
        <v xml:space="preserve">      </v>
      </c>
      <c r="K1233" s="22" t="str">
        <f>LEFT(JV!D1242&amp;"      ",6)</f>
        <v xml:space="preserve">      </v>
      </c>
      <c r="L1233" s="22" t="str">
        <f>LEFT(JV!E1242&amp;"      ",6)</f>
        <v xml:space="preserve">      </v>
      </c>
      <c r="M1233" s="22" t="str">
        <f>LEFT(JV!F1242&amp;"      ",6)</f>
        <v xml:space="preserve">01    </v>
      </c>
      <c r="N1233" s="22" t="str">
        <f>LEFT(JV!M1242&amp;"        ",8)&amp;LEFT(JV!N1242&amp;"    ",4)&amp;LEFT(JV!O1242&amp;"    ",4)&amp;LEFT(JV!P1242&amp;" ",1)&amp;LEFT(JV!Q1242&amp;"        ",8)&amp;LEFT(JV!R1242&amp;" ",1)</f>
        <v xml:space="preserve">                          </v>
      </c>
    </row>
    <row r="1234" spans="1:14" x14ac:dyDescent="0.2">
      <c r="A1234" s="22" t="s">
        <v>1298</v>
      </c>
      <c r="B1234" s="22" t="str">
        <f>LEFT(JV!$C$4&amp;"        ",8)&amp;"        "&amp;2</f>
        <v>AUPLOAD         2</v>
      </c>
      <c r="C1234" s="22" t="str">
        <f>LEFT((JV!$C$5&amp;" "),4)</f>
        <v>BD05</v>
      </c>
      <c r="D1234" s="22" t="str">
        <f>LEFT((JV!J1243&amp;"        "),8)</f>
        <v xml:space="preserve">        </v>
      </c>
      <c r="E1234" s="22" t="str">
        <f>RIGHT("000000000000"&amp;(ROUND((JV!G1243+JV!H1243),2)*100),12)</f>
        <v>000000000000</v>
      </c>
      <c r="F1234" s="22" t="str">
        <f>LEFT(JV!I1243&amp;"                                   ",35)</f>
        <v xml:space="preserve">0                                  </v>
      </c>
      <c r="G1234" s="22" t="str">
        <f>IF((JV!G1243&gt;0),"-",IF((JV!H1243&gt;0),"+"," "))&amp;LEFT(JV!$F$5&amp;"  ",2)&amp;JV!$F$6&amp;"      "</f>
        <v xml:space="preserve">   Q      </v>
      </c>
      <c r="H1234" s="22" t="str">
        <f>LEFT(JV!A1243&amp;"      ",6)</f>
        <v xml:space="preserve">      </v>
      </c>
      <c r="I1234" s="22" t="str">
        <f>LEFT(JV!B1243&amp;"      ",6)</f>
        <v xml:space="preserve">      </v>
      </c>
      <c r="J1234" s="22" t="str">
        <f>LEFT(JV!C1243&amp;"      ",6)</f>
        <v xml:space="preserve">      </v>
      </c>
      <c r="K1234" s="22" t="str">
        <f>LEFT(JV!D1243&amp;"      ",6)</f>
        <v xml:space="preserve">      </v>
      </c>
      <c r="L1234" s="22" t="str">
        <f>LEFT(JV!E1243&amp;"      ",6)</f>
        <v xml:space="preserve">      </v>
      </c>
      <c r="M1234" s="22" t="str">
        <f>LEFT(JV!F1243&amp;"      ",6)</f>
        <v xml:space="preserve">01    </v>
      </c>
      <c r="N1234" s="22" t="str">
        <f>LEFT(JV!M1243&amp;"        ",8)&amp;LEFT(JV!N1243&amp;"    ",4)&amp;LEFT(JV!O1243&amp;"    ",4)&amp;LEFT(JV!P1243&amp;" ",1)&amp;LEFT(JV!Q1243&amp;"        ",8)&amp;LEFT(JV!R1243&amp;" ",1)</f>
        <v xml:space="preserve">                          </v>
      </c>
    </row>
    <row r="1235" spans="1:14" x14ac:dyDescent="0.2">
      <c r="A1235" s="22" t="s">
        <v>1299</v>
      </c>
      <c r="B1235" s="22" t="str">
        <f>LEFT(JV!$C$4&amp;"        ",8)&amp;"        "&amp;2</f>
        <v>AUPLOAD         2</v>
      </c>
      <c r="C1235" s="22" t="str">
        <f>LEFT((JV!$C$5&amp;" "),4)</f>
        <v>BD05</v>
      </c>
      <c r="D1235" s="22" t="str">
        <f>LEFT((JV!J1244&amp;"        "),8)</f>
        <v xml:space="preserve">        </v>
      </c>
      <c r="E1235" s="22" t="str">
        <f>RIGHT("000000000000"&amp;(ROUND((JV!G1244+JV!H1244),2)*100),12)</f>
        <v>000000000000</v>
      </c>
      <c r="F1235" s="22" t="str">
        <f>LEFT(JV!I1244&amp;"                                   ",35)</f>
        <v xml:space="preserve">0                                  </v>
      </c>
      <c r="G1235" s="22" t="str">
        <f>IF((JV!G1244&gt;0),"-",IF((JV!H1244&gt;0),"+"," "))&amp;LEFT(JV!$F$5&amp;"  ",2)&amp;JV!$F$6&amp;"      "</f>
        <v xml:space="preserve">   Q      </v>
      </c>
      <c r="H1235" s="22" t="str">
        <f>LEFT(JV!A1244&amp;"      ",6)</f>
        <v xml:space="preserve">      </v>
      </c>
      <c r="I1235" s="22" t="str">
        <f>LEFT(JV!B1244&amp;"      ",6)</f>
        <v xml:space="preserve">      </v>
      </c>
      <c r="J1235" s="22" t="str">
        <f>LEFT(JV!C1244&amp;"      ",6)</f>
        <v xml:space="preserve">      </v>
      </c>
      <c r="K1235" s="22" t="str">
        <f>LEFT(JV!D1244&amp;"      ",6)</f>
        <v xml:space="preserve">      </v>
      </c>
      <c r="L1235" s="22" t="str">
        <f>LEFT(JV!E1244&amp;"      ",6)</f>
        <v xml:space="preserve">      </v>
      </c>
      <c r="M1235" s="22" t="str">
        <f>LEFT(JV!F1244&amp;"      ",6)</f>
        <v xml:space="preserve">01    </v>
      </c>
      <c r="N1235" s="22" t="str">
        <f>LEFT(JV!M1244&amp;"        ",8)&amp;LEFT(JV!N1244&amp;"    ",4)&amp;LEFT(JV!O1244&amp;"    ",4)&amp;LEFT(JV!P1244&amp;" ",1)&amp;LEFT(JV!Q1244&amp;"        ",8)&amp;LEFT(JV!R1244&amp;" ",1)</f>
        <v xml:space="preserve">                          </v>
      </c>
    </row>
    <row r="1236" spans="1:14" x14ac:dyDescent="0.2">
      <c r="A1236" s="22" t="s">
        <v>1300</v>
      </c>
      <c r="B1236" s="22" t="str">
        <f>LEFT(JV!$C$4&amp;"        ",8)&amp;"        "&amp;2</f>
        <v>AUPLOAD         2</v>
      </c>
      <c r="C1236" s="22" t="str">
        <f>LEFT((JV!$C$5&amp;" "),4)</f>
        <v>BD05</v>
      </c>
      <c r="D1236" s="22" t="str">
        <f>LEFT((JV!J1245&amp;"        "),8)</f>
        <v xml:space="preserve">        </v>
      </c>
      <c r="E1236" s="22" t="str">
        <f>RIGHT("000000000000"&amp;(ROUND((JV!G1245+JV!H1245),2)*100),12)</f>
        <v>000000000000</v>
      </c>
      <c r="F1236" s="22" t="str">
        <f>LEFT(JV!I1245&amp;"                                   ",35)</f>
        <v xml:space="preserve">0                                  </v>
      </c>
      <c r="G1236" s="22" t="str">
        <f>IF((JV!G1245&gt;0),"-",IF((JV!H1245&gt;0),"+"," "))&amp;LEFT(JV!$F$5&amp;"  ",2)&amp;JV!$F$6&amp;"      "</f>
        <v xml:space="preserve">   Q      </v>
      </c>
      <c r="H1236" s="22" t="str">
        <f>LEFT(JV!A1245&amp;"      ",6)</f>
        <v xml:space="preserve">      </v>
      </c>
      <c r="I1236" s="22" t="str">
        <f>LEFT(JV!B1245&amp;"      ",6)</f>
        <v xml:space="preserve">      </v>
      </c>
      <c r="J1236" s="22" t="str">
        <f>LEFT(JV!C1245&amp;"      ",6)</f>
        <v xml:space="preserve">      </v>
      </c>
      <c r="K1236" s="22" t="str">
        <f>LEFT(JV!D1245&amp;"      ",6)</f>
        <v xml:space="preserve">      </v>
      </c>
      <c r="L1236" s="22" t="str">
        <f>LEFT(JV!E1245&amp;"      ",6)</f>
        <v xml:space="preserve">      </v>
      </c>
      <c r="M1236" s="22" t="str">
        <f>LEFT(JV!F1245&amp;"      ",6)</f>
        <v xml:space="preserve">01    </v>
      </c>
      <c r="N1236" s="22" t="str">
        <f>LEFT(JV!M1245&amp;"        ",8)&amp;LEFT(JV!N1245&amp;"    ",4)&amp;LEFT(JV!O1245&amp;"    ",4)&amp;LEFT(JV!P1245&amp;" ",1)&amp;LEFT(JV!Q1245&amp;"        ",8)&amp;LEFT(JV!R1245&amp;" ",1)</f>
        <v xml:space="preserve">                          </v>
      </c>
    </row>
    <row r="1237" spans="1:14" x14ac:dyDescent="0.2">
      <c r="A1237" s="22" t="s">
        <v>1301</v>
      </c>
      <c r="B1237" s="22" t="str">
        <f>LEFT(JV!$C$4&amp;"        ",8)&amp;"        "&amp;2</f>
        <v>AUPLOAD         2</v>
      </c>
      <c r="C1237" s="22" t="str">
        <f>LEFT((JV!$C$5&amp;" "),4)</f>
        <v>BD05</v>
      </c>
      <c r="D1237" s="22" t="str">
        <f>LEFT((JV!J1246&amp;"        "),8)</f>
        <v xml:space="preserve">        </v>
      </c>
      <c r="E1237" s="22" t="str">
        <f>RIGHT("000000000000"&amp;(ROUND((JV!G1246+JV!H1246),2)*100),12)</f>
        <v>000000000000</v>
      </c>
      <c r="F1237" s="22" t="str">
        <f>LEFT(JV!I1246&amp;"                                   ",35)</f>
        <v xml:space="preserve">0                                  </v>
      </c>
      <c r="G1237" s="22" t="str">
        <f>IF((JV!G1246&gt;0),"-",IF((JV!H1246&gt;0),"+"," "))&amp;LEFT(JV!$F$5&amp;"  ",2)&amp;JV!$F$6&amp;"      "</f>
        <v xml:space="preserve">   Q      </v>
      </c>
      <c r="H1237" s="22" t="str">
        <f>LEFT(JV!A1246&amp;"      ",6)</f>
        <v xml:space="preserve">      </v>
      </c>
      <c r="I1237" s="22" t="str">
        <f>LEFT(JV!B1246&amp;"      ",6)</f>
        <v xml:space="preserve">      </v>
      </c>
      <c r="J1237" s="22" t="str">
        <f>LEFT(JV!C1246&amp;"      ",6)</f>
        <v xml:space="preserve">      </v>
      </c>
      <c r="K1237" s="22" t="str">
        <f>LEFT(JV!D1246&amp;"      ",6)</f>
        <v xml:space="preserve">      </v>
      </c>
      <c r="L1237" s="22" t="str">
        <f>LEFT(JV!E1246&amp;"      ",6)</f>
        <v xml:space="preserve">      </v>
      </c>
      <c r="M1237" s="22" t="str">
        <f>LEFT(JV!F1246&amp;"      ",6)</f>
        <v xml:space="preserve">01    </v>
      </c>
      <c r="N1237" s="22" t="str">
        <f>LEFT(JV!M1246&amp;"        ",8)&amp;LEFT(JV!N1246&amp;"    ",4)&amp;LEFT(JV!O1246&amp;"    ",4)&amp;LEFT(JV!P1246&amp;" ",1)&amp;LEFT(JV!Q1246&amp;"        ",8)&amp;LEFT(JV!R1246&amp;" ",1)</f>
        <v xml:space="preserve">                          </v>
      </c>
    </row>
    <row r="1238" spans="1:14" x14ac:dyDescent="0.2">
      <c r="A1238" s="22" t="s">
        <v>1302</v>
      </c>
      <c r="B1238" s="22" t="str">
        <f>LEFT(JV!$C$4&amp;"        ",8)&amp;"        "&amp;2</f>
        <v>AUPLOAD         2</v>
      </c>
      <c r="C1238" s="22" t="str">
        <f>LEFT((JV!$C$5&amp;" "),4)</f>
        <v>BD05</v>
      </c>
      <c r="D1238" s="22" t="str">
        <f>LEFT((JV!J1247&amp;"        "),8)</f>
        <v xml:space="preserve">        </v>
      </c>
      <c r="E1238" s="22" t="str">
        <f>RIGHT("000000000000"&amp;(ROUND((JV!G1247+JV!H1247),2)*100),12)</f>
        <v>000000000000</v>
      </c>
      <c r="F1238" s="22" t="str">
        <f>LEFT(JV!I1247&amp;"                                   ",35)</f>
        <v xml:space="preserve">0                                  </v>
      </c>
      <c r="G1238" s="22" t="str">
        <f>IF((JV!G1247&gt;0),"-",IF((JV!H1247&gt;0),"+"," "))&amp;LEFT(JV!$F$5&amp;"  ",2)&amp;JV!$F$6&amp;"      "</f>
        <v xml:space="preserve">   Q      </v>
      </c>
      <c r="H1238" s="22" t="str">
        <f>LEFT(JV!A1247&amp;"      ",6)</f>
        <v xml:space="preserve">      </v>
      </c>
      <c r="I1238" s="22" t="str">
        <f>LEFT(JV!B1247&amp;"      ",6)</f>
        <v xml:space="preserve">      </v>
      </c>
      <c r="J1238" s="22" t="str">
        <f>LEFT(JV!C1247&amp;"      ",6)</f>
        <v xml:space="preserve">      </v>
      </c>
      <c r="K1238" s="22" t="str">
        <f>LEFT(JV!D1247&amp;"      ",6)</f>
        <v xml:space="preserve">      </v>
      </c>
      <c r="L1238" s="22" t="str">
        <f>LEFT(JV!E1247&amp;"      ",6)</f>
        <v xml:space="preserve">      </v>
      </c>
      <c r="M1238" s="22" t="str">
        <f>LEFT(JV!F1247&amp;"      ",6)</f>
        <v xml:space="preserve">01    </v>
      </c>
      <c r="N1238" s="22" t="str">
        <f>LEFT(JV!M1247&amp;"        ",8)&amp;LEFT(JV!N1247&amp;"    ",4)&amp;LEFT(JV!O1247&amp;"    ",4)&amp;LEFT(JV!P1247&amp;" ",1)&amp;LEFT(JV!Q1247&amp;"        ",8)&amp;LEFT(JV!R1247&amp;" ",1)</f>
        <v xml:space="preserve">                          </v>
      </c>
    </row>
    <row r="1239" spans="1:14" x14ac:dyDescent="0.2">
      <c r="A1239" s="22" t="s">
        <v>1303</v>
      </c>
      <c r="B1239" s="22" t="str">
        <f>LEFT(JV!$C$4&amp;"        ",8)&amp;"        "&amp;2</f>
        <v>AUPLOAD         2</v>
      </c>
      <c r="C1239" s="22" t="str">
        <f>LEFT((JV!$C$5&amp;" "),4)</f>
        <v>BD05</v>
      </c>
      <c r="D1239" s="22" t="str">
        <f>LEFT((JV!J1248&amp;"        "),8)</f>
        <v xml:space="preserve">        </v>
      </c>
      <c r="E1239" s="22" t="str">
        <f>RIGHT("000000000000"&amp;(ROUND((JV!G1248+JV!H1248),2)*100),12)</f>
        <v>000000000000</v>
      </c>
      <c r="F1239" s="22" t="str">
        <f>LEFT(JV!I1248&amp;"                                   ",35)</f>
        <v xml:space="preserve">0                                  </v>
      </c>
      <c r="G1239" s="22" t="str">
        <f>IF((JV!G1248&gt;0),"-",IF((JV!H1248&gt;0),"+"," "))&amp;LEFT(JV!$F$5&amp;"  ",2)&amp;JV!$F$6&amp;"      "</f>
        <v xml:space="preserve">   Q      </v>
      </c>
      <c r="H1239" s="22" t="str">
        <f>LEFT(JV!A1248&amp;"      ",6)</f>
        <v xml:space="preserve">      </v>
      </c>
      <c r="I1239" s="22" t="str">
        <f>LEFT(JV!B1248&amp;"      ",6)</f>
        <v xml:space="preserve">      </v>
      </c>
      <c r="J1239" s="22" t="str">
        <f>LEFT(JV!C1248&amp;"      ",6)</f>
        <v xml:space="preserve">      </v>
      </c>
      <c r="K1239" s="22" t="str">
        <f>LEFT(JV!D1248&amp;"      ",6)</f>
        <v xml:space="preserve">      </v>
      </c>
      <c r="L1239" s="22" t="str">
        <f>LEFT(JV!E1248&amp;"      ",6)</f>
        <v xml:space="preserve">      </v>
      </c>
      <c r="M1239" s="22" t="str">
        <f>LEFT(JV!F1248&amp;"      ",6)</f>
        <v xml:space="preserve">01    </v>
      </c>
      <c r="N1239" s="22" t="str">
        <f>LEFT(JV!M1248&amp;"        ",8)&amp;LEFT(JV!N1248&amp;"    ",4)&amp;LEFT(JV!O1248&amp;"    ",4)&amp;LEFT(JV!P1248&amp;" ",1)&amp;LEFT(JV!Q1248&amp;"        ",8)&amp;LEFT(JV!R1248&amp;" ",1)</f>
        <v xml:space="preserve">                          </v>
      </c>
    </row>
    <row r="1240" spans="1:14" x14ac:dyDescent="0.2">
      <c r="A1240" s="22" t="s">
        <v>1304</v>
      </c>
      <c r="B1240" s="22" t="str">
        <f>LEFT(JV!$C$4&amp;"        ",8)&amp;"        "&amp;2</f>
        <v>AUPLOAD         2</v>
      </c>
      <c r="C1240" s="22" t="str">
        <f>LEFT((JV!$C$5&amp;" "),4)</f>
        <v>BD05</v>
      </c>
      <c r="D1240" s="22" t="str">
        <f>LEFT((JV!J1249&amp;"        "),8)</f>
        <v xml:space="preserve">        </v>
      </c>
      <c r="E1240" s="22" t="str">
        <f>RIGHT("000000000000"&amp;(ROUND((JV!G1249+JV!H1249),2)*100),12)</f>
        <v>000000000000</v>
      </c>
      <c r="F1240" s="22" t="str">
        <f>LEFT(JV!I1249&amp;"                                   ",35)</f>
        <v xml:space="preserve">0                                  </v>
      </c>
      <c r="G1240" s="22" t="str">
        <f>IF((JV!G1249&gt;0),"-",IF((JV!H1249&gt;0),"+"," "))&amp;LEFT(JV!$F$5&amp;"  ",2)&amp;JV!$F$6&amp;"      "</f>
        <v xml:space="preserve">   Q      </v>
      </c>
      <c r="H1240" s="22" t="str">
        <f>LEFT(JV!A1249&amp;"      ",6)</f>
        <v xml:space="preserve">      </v>
      </c>
      <c r="I1240" s="22" t="str">
        <f>LEFT(JV!B1249&amp;"      ",6)</f>
        <v xml:space="preserve">      </v>
      </c>
      <c r="J1240" s="22" t="str">
        <f>LEFT(JV!C1249&amp;"      ",6)</f>
        <v xml:space="preserve">      </v>
      </c>
      <c r="K1240" s="22" t="str">
        <f>LEFT(JV!D1249&amp;"      ",6)</f>
        <v xml:space="preserve">      </v>
      </c>
      <c r="L1240" s="22" t="str">
        <f>LEFT(JV!E1249&amp;"      ",6)</f>
        <v xml:space="preserve">      </v>
      </c>
      <c r="M1240" s="22" t="str">
        <f>LEFT(JV!F1249&amp;"      ",6)</f>
        <v xml:space="preserve">01    </v>
      </c>
      <c r="N1240" s="22" t="str">
        <f>LEFT(JV!M1249&amp;"        ",8)&amp;LEFT(JV!N1249&amp;"    ",4)&amp;LEFT(JV!O1249&amp;"    ",4)&amp;LEFT(JV!P1249&amp;" ",1)&amp;LEFT(JV!Q1249&amp;"        ",8)&amp;LEFT(JV!R1249&amp;" ",1)</f>
        <v xml:space="preserve">                          </v>
      </c>
    </row>
    <row r="1241" spans="1:14" x14ac:dyDescent="0.2">
      <c r="A1241" s="22" t="s">
        <v>1305</v>
      </c>
      <c r="B1241" s="22" t="str">
        <f>LEFT(JV!$C$4&amp;"        ",8)&amp;"        "&amp;2</f>
        <v>AUPLOAD         2</v>
      </c>
      <c r="C1241" s="22" t="str">
        <f>LEFT((JV!$C$5&amp;" "),4)</f>
        <v>BD05</v>
      </c>
      <c r="D1241" s="22" t="str">
        <f>LEFT((JV!J1250&amp;"        "),8)</f>
        <v xml:space="preserve">        </v>
      </c>
      <c r="E1241" s="22" t="str">
        <f>RIGHT("000000000000"&amp;(ROUND((JV!G1250+JV!H1250),2)*100),12)</f>
        <v>000000000000</v>
      </c>
      <c r="F1241" s="22" t="str">
        <f>LEFT(JV!I1250&amp;"                                   ",35)</f>
        <v xml:space="preserve">0                                  </v>
      </c>
      <c r="G1241" s="22" t="str">
        <f>IF((JV!G1250&gt;0),"-",IF((JV!H1250&gt;0),"+"," "))&amp;LEFT(JV!$F$5&amp;"  ",2)&amp;JV!$F$6&amp;"      "</f>
        <v xml:space="preserve">   Q      </v>
      </c>
      <c r="H1241" s="22" t="str">
        <f>LEFT(JV!A1250&amp;"      ",6)</f>
        <v xml:space="preserve">      </v>
      </c>
      <c r="I1241" s="22" t="str">
        <f>LEFT(JV!B1250&amp;"      ",6)</f>
        <v xml:space="preserve">      </v>
      </c>
      <c r="J1241" s="22" t="str">
        <f>LEFT(JV!C1250&amp;"      ",6)</f>
        <v xml:space="preserve">      </v>
      </c>
      <c r="K1241" s="22" t="str">
        <f>LEFT(JV!D1250&amp;"      ",6)</f>
        <v xml:space="preserve">      </v>
      </c>
      <c r="L1241" s="22" t="str">
        <f>LEFT(JV!E1250&amp;"      ",6)</f>
        <v xml:space="preserve">      </v>
      </c>
      <c r="M1241" s="22" t="str">
        <f>LEFT(JV!F1250&amp;"      ",6)</f>
        <v xml:space="preserve">01    </v>
      </c>
      <c r="N1241" s="22" t="str">
        <f>LEFT(JV!M1250&amp;"        ",8)&amp;LEFT(JV!N1250&amp;"    ",4)&amp;LEFT(JV!O1250&amp;"    ",4)&amp;LEFT(JV!P1250&amp;" ",1)&amp;LEFT(JV!Q1250&amp;"        ",8)&amp;LEFT(JV!R1250&amp;" ",1)</f>
        <v xml:space="preserve">                          </v>
      </c>
    </row>
    <row r="1242" spans="1:14" x14ac:dyDescent="0.2">
      <c r="A1242" s="22" t="s">
        <v>1306</v>
      </c>
      <c r="B1242" s="22" t="str">
        <f>LEFT(JV!$C$4&amp;"        ",8)&amp;"        "&amp;2</f>
        <v>AUPLOAD         2</v>
      </c>
      <c r="C1242" s="22" t="str">
        <f>LEFT((JV!$C$5&amp;" "),4)</f>
        <v>BD05</v>
      </c>
      <c r="D1242" s="22" t="str">
        <f>LEFT((JV!J1251&amp;"        "),8)</f>
        <v xml:space="preserve">        </v>
      </c>
      <c r="E1242" s="22" t="str">
        <f>RIGHT("000000000000"&amp;(ROUND((JV!G1251+JV!H1251),2)*100),12)</f>
        <v>000000000000</v>
      </c>
      <c r="F1242" s="22" t="str">
        <f>LEFT(JV!I1251&amp;"                                   ",35)</f>
        <v xml:space="preserve">0                                  </v>
      </c>
      <c r="G1242" s="22" t="str">
        <f>IF((JV!G1251&gt;0),"-",IF((JV!H1251&gt;0),"+"," "))&amp;LEFT(JV!$F$5&amp;"  ",2)&amp;JV!$F$6&amp;"      "</f>
        <v xml:space="preserve">   Q      </v>
      </c>
      <c r="H1242" s="22" t="str">
        <f>LEFT(JV!A1251&amp;"      ",6)</f>
        <v xml:space="preserve">      </v>
      </c>
      <c r="I1242" s="22" t="str">
        <f>LEFT(JV!B1251&amp;"      ",6)</f>
        <v xml:space="preserve">      </v>
      </c>
      <c r="J1242" s="22" t="str">
        <f>LEFT(JV!C1251&amp;"      ",6)</f>
        <v xml:space="preserve">      </v>
      </c>
      <c r="K1242" s="22" t="str">
        <f>LEFT(JV!D1251&amp;"      ",6)</f>
        <v xml:space="preserve">      </v>
      </c>
      <c r="L1242" s="22" t="str">
        <f>LEFT(JV!E1251&amp;"      ",6)</f>
        <v xml:space="preserve">      </v>
      </c>
      <c r="M1242" s="22" t="str">
        <f>LEFT(JV!F1251&amp;"      ",6)</f>
        <v xml:space="preserve">01    </v>
      </c>
      <c r="N1242" s="22" t="str">
        <f>LEFT(JV!M1251&amp;"        ",8)&amp;LEFT(JV!N1251&amp;"    ",4)&amp;LEFT(JV!O1251&amp;"    ",4)&amp;LEFT(JV!P1251&amp;" ",1)&amp;LEFT(JV!Q1251&amp;"        ",8)&amp;LEFT(JV!R1251&amp;" ",1)</f>
        <v xml:space="preserve">                          </v>
      </c>
    </row>
    <row r="1243" spans="1:14" x14ac:dyDescent="0.2">
      <c r="A1243" s="22" t="s">
        <v>1307</v>
      </c>
      <c r="B1243" s="22" t="str">
        <f>LEFT(JV!$C$4&amp;"        ",8)&amp;"        "&amp;2</f>
        <v>AUPLOAD         2</v>
      </c>
      <c r="C1243" s="22" t="str">
        <f>LEFT((JV!$C$5&amp;" "),4)</f>
        <v>BD05</v>
      </c>
      <c r="D1243" s="22" t="str">
        <f>LEFT((JV!J1252&amp;"        "),8)</f>
        <v xml:space="preserve">        </v>
      </c>
      <c r="E1243" s="22" t="str">
        <f>RIGHT("000000000000"&amp;(ROUND((JV!G1252+JV!H1252),2)*100),12)</f>
        <v>000000000000</v>
      </c>
      <c r="F1243" s="22" t="str">
        <f>LEFT(JV!I1252&amp;"                                   ",35)</f>
        <v xml:space="preserve">0                                  </v>
      </c>
      <c r="G1243" s="22" t="str">
        <f>IF((JV!G1252&gt;0),"-",IF((JV!H1252&gt;0),"+"," "))&amp;LEFT(JV!$F$5&amp;"  ",2)&amp;JV!$F$6&amp;"      "</f>
        <v xml:space="preserve">   Q      </v>
      </c>
      <c r="H1243" s="22" t="str">
        <f>LEFT(JV!A1252&amp;"      ",6)</f>
        <v xml:space="preserve">      </v>
      </c>
      <c r="I1243" s="22" t="str">
        <f>LEFT(JV!B1252&amp;"      ",6)</f>
        <v xml:space="preserve">      </v>
      </c>
      <c r="J1243" s="22" t="str">
        <f>LEFT(JV!C1252&amp;"      ",6)</f>
        <v xml:space="preserve">      </v>
      </c>
      <c r="K1243" s="22" t="str">
        <f>LEFT(JV!D1252&amp;"      ",6)</f>
        <v xml:space="preserve">      </v>
      </c>
      <c r="L1243" s="22" t="str">
        <f>LEFT(JV!E1252&amp;"      ",6)</f>
        <v xml:space="preserve">      </v>
      </c>
      <c r="M1243" s="22" t="str">
        <f>LEFT(JV!F1252&amp;"      ",6)</f>
        <v xml:space="preserve">01    </v>
      </c>
      <c r="N1243" s="22" t="str">
        <f>LEFT(JV!M1252&amp;"        ",8)&amp;LEFT(JV!N1252&amp;"    ",4)&amp;LEFT(JV!O1252&amp;"    ",4)&amp;LEFT(JV!P1252&amp;" ",1)&amp;LEFT(JV!Q1252&amp;"        ",8)&amp;LEFT(JV!R1252&amp;" ",1)</f>
        <v xml:space="preserve">                          </v>
      </c>
    </row>
    <row r="1244" spans="1:14" x14ac:dyDescent="0.2">
      <c r="A1244" s="22" t="s">
        <v>1308</v>
      </c>
      <c r="B1244" s="22" t="str">
        <f>LEFT(JV!$C$4&amp;"        ",8)&amp;"        "&amp;2</f>
        <v>AUPLOAD         2</v>
      </c>
      <c r="C1244" s="22" t="str">
        <f>LEFT((JV!$C$5&amp;" "),4)</f>
        <v>BD05</v>
      </c>
      <c r="D1244" s="22" t="str">
        <f>LEFT((JV!J1253&amp;"        "),8)</f>
        <v xml:space="preserve">        </v>
      </c>
      <c r="E1244" s="22" t="str">
        <f>RIGHT("000000000000"&amp;(ROUND((JV!G1253+JV!H1253),2)*100),12)</f>
        <v>000000000000</v>
      </c>
      <c r="F1244" s="22" t="str">
        <f>LEFT(JV!I1253&amp;"                                   ",35)</f>
        <v xml:space="preserve">0                                  </v>
      </c>
      <c r="G1244" s="22" t="str">
        <f>IF((JV!G1253&gt;0),"-",IF((JV!H1253&gt;0),"+"," "))&amp;LEFT(JV!$F$5&amp;"  ",2)&amp;JV!$F$6&amp;"      "</f>
        <v xml:space="preserve">   Q      </v>
      </c>
      <c r="H1244" s="22" t="str">
        <f>LEFT(JV!A1253&amp;"      ",6)</f>
        <v xml:space="preserve">      </v>
      </c>
      <c r="I1244" s="22" t="str">
        <f>LEFT(JV!B1253&amp;"      ",6)</f>
        <v xml:space="preserve">      </v>
      </c>
      <c r="J1244" s="22" t="str">
        <f>LEFT(JV!C1253&amp;"      ",6)</f>
        <v xml:space="preserve">      </v>
      </c>
      <c r="K1244" s="22" t="str">
        <f>LEFT(JV!D1253&amp;"      ",6)</f>
        <v xml:space="preserve">      </v>
      </c>
      <c r="L1244" s="22" t="str">
        <f>LEFT(JV!E1253&amp;"      ",6)</f>
        <v xml:space="preserve">      </v>
      </c>
      <c r="M1244" s="22" t="str">
        <f>LEFT(JV!F1253&amp;"      ",6)</f>
        <v xml:space="preserve">01    </v>
      </c>
      <c r="N1244" s="22" t="str">
        <f>LEFT(JV!M1253&amp;"        ",8)&amp;LEFT(JV!N1253&amp;"    ",4)&amp;LEFT(JV!O1253&amp;"    ",4)&amp;LEFT(JV!P1253&amp;" ",1)&amp;LEFT(JV!Q1253&amp;"        ",8)&amp;LEFT(JV!R1253&amp;" ",1)</f>
        <v xml:space="preserve">                          </v>
      </c>
    </row>
    <row r="1245" spans="1:14" x14ac:dyDescent="0.2">
      <c r="A1245" s="22" t="s">
        <v>1309</v>
      </c>
      <c r="B1245" s="22" t="str">
        <f>LEFT(JV!$C$4&amp;"        ",8)&amp;"        "&amp;2</f>
        <v>AUPLOAD         2</v>
      </c>
      <c r="C1245" s="22" t="str">
        <f>LEFT((JV!$C$5&amp;" "),4)</f>
        <v>BD05</v>
      </c>
      <c r="D1245" s="22" t="str">
        <f>LEFT((JV!J1254&amp;"        "),8)</f>
        <v xml:space="preserve">        </v>
      </c>
      <c r="E1245" s="22" t="str">
        <f>RIGHT("000000000000"&amp;(ROUND((JV!G1254+JV!H1254),2)*100),12)</f>
        <v>000000000000</v>
      </c>
      <c r="F1245" s="22" t="str">
        <f>LEFT(JV!I1254&amp;"                                   ",35)</f>
        <v xml:space="preserve">0                                  </v>
      </c>
      <c r="G1245" s="22" t="str">
        <f>IF((JV!G1254&gt;0),"-",IF((JV!H1254&gt;0),"+"," "))&amp;LEFT(JV!$F$5&amp;"  ",2)&amp;JV!$F$6&amp;"      "</f>
        <v xml:space="preserve">   Q      </v>
      </c>
      <c r="H1245" s="22" t="str">
        <f>LEFT(JV!A1254&amp;"      ",6)</f>
        <v xml:space="preserve">      </v>
      </c>
      <c r="I1245" s="22" t="str">
        <f>LEFT(JV!B1254&amp;"      ",6)</f>
        <v xml:space="preserve">      </v>
      </c>
      <c r="J1245" s="22" t="str">
        <f>LEFT(JV!C1254&amp;"      ",6)</f>
        <v xml:space="preserve">      </v>
      </c>
      <c r="K1245" s="22" t="str">
        <f>LEFT(JV!D1254&amp;"      ",6)</f>
        <v xml:space="preserve">      </v>
      </c>
      <c r="L1245" s="22" t="str">
        <f>LEFT(JV!E1254&amp;"      ",6)</f>
        <v xml:space="preserve">      </v>
      </c>
      <c r="M1245" s="22" t="str">
        <f>LEFT(JV!F1254&amp;"      ",6)</f>
        <v xml:space="preserve">01    </v>
      </c>
      <c r="N1245" s="22" t="str">
        <f>LEFT(JV!M1254&amp;"        ",8)&amp;LEFT(JV!N1254&amp;"    ",4)&amp;LEFT(JV!O1254&amp;"    ",4)&amp;LEFT(JV!P1254&amp;" ",1)&amp;LEFT(JV!Q1254&amp;"        ",8)&amp;LEFT(JV!R1254&amp;" ",1)</f>
        <v xml:space="preserve">                          </v>
      </c>
    </row>
    <row r="1246" spans="1:14" x14ac:dyDescent="0.2">
      <c r="A1246" s="22" t="s">
        <v>1310</v>
      </c>
      <c r="B1246" s="22" t="str">
        <f>LEFT(JV!$C$4&amp;"        ",8)&amp;"        "&amp;2</f>
        <v>AUPLOAD         2</v>
      </c>
      <c r="C1246" s="22" t="str">
        <f>LEFT((JV!$C$5&amp;" "),4)</f>
        <v>BD05</v>
      </c>
      <c r="D1246" s="22" t="str">
        <f>LEFT((JV!J1255&amp;"        "),8)</f>
        <v xml:space="preserve">        </v>
      </c>
      <c r="E1246" s="22" t="str">
        <f>RIGHT("000000000000"&amp;(ROUND((JV!G1255+JV!H1255),2)*100),12)</f>
        <v>000000000000</v>
      </c>
      <c r="F1246" s="22" t="str">
        <f>LEFT(JV!I1255&amp;"                                   ",35)</f>
        <v xml:space="preserve">0                                  </v>
      </c>
      <c r="G1246" s="22" t="str">
        <f>IF((JV!G1255&gt;0),"-",IF((JV!H1255&gt;0),"+"," "))&amp;LEFT(JV!$F$5&amp;"  ",2)&amp;JV!$F$6&amp;"      "</f>
        <v xml:space="preserve">   Q      </v>
      </c>
      <c r="H1246" s="22" t="str">
        <f>LEFT(JV!A1255&amp;"      ",6)</f>
        <v xml:space="preserve">      </v>
      </c>
      <c r="I1246" s="22" t="str">
        <f>LEFT(JV!B1255&amp;"      ",6)</f>
        <v xml:space="preserve">      </v>
      </c>
      <c r="J1246" s="22" t="str">
        <f>LEFT(JV!C1255&amp;"      ",6)</f>
        <v xml:space="preserve">      </v>
      </c>
      <c r="K1246" s="22" t="str">
        <f>LEFT(JV!D1255&amp;"      ",6)</f>
        <v xml:space="preserve">      </v>
      </c>
      <c r="L1246" s="22" t="str">
        <f>LEFT(JV!E1255&amp;"      ",6)</f>
        <v xml:space="preserve">      </v>
      </c>
      <c r="M1246" s="22" t="str">
        <f>LEFT(JV!F1255&amp;"      ",6)</f>
        <v xml:space="preserve">01    </v>
      </c>
      <c r="N1246" s="22" t="str">
        <f>LEFT(JV!M1255&amp;"        ",8)&amp;LEFT(JV!N1255&amp;"    ",4)&amp;LEFT(JV!O1255&amp;"    ",4)&amp;LEFT(JV!P1255&amp;" ",1)&amp;LEFT(JV!Q1255&amp;"        ",8)&amp;LEFT(JV!R1255&amp;" ",1)</f>
        <v xml:space="preserve">                          </v>
      </c>
    </row>
    <row r="1247" spans="1:14" x14ac:dyDescent="0.2">
      <c r="A1247" s="22" t="s">
        <v>1311</v>
      </c>
      <c r="B1247" s="22" t="str">
        <f>LEFT(JV!$C$4&amp;"        ",8)&amp;"        "&amp;2</f>
        <v>AUPLOAD         2</v>
      </c>
      <c r="C1247" s="22" t="str">
        <f>LEFT((JV!$C$5&amp;" "),4)</f>
        <v>BD05</v>
      </c>
      <c r="D1247" s="22" t="str">
        <f>LEFT((JV!J1256&amp;"        "),8)</f>
        <v xml:space="preserve">        </v>
      </c>
      <c r="E1247" s="22" t="str">
        <f>RIGHT("000000000000"&amp;(ROUND((JV!G1256+JV!H1256),2)*100),12)</f>
        <v>000000000000</v>
      </c>
      <c r="F1247" s="22" t="str">
        <f>LEFT(JV!I1256&amp;"                                   ",35)</f>
        <v xml:space="preserve">0                                  </v>
      </c>
      <c r="G1247" s="22" t="str">
        <f>IF((JV!G1256&gt;0),"-",IF((JV!H1256&gt;0),"+"," "))&amp;LEFT(JV!$F$5&amp;"  ",2)&amp;JV!$F$6&amp;"      "</f>
        <v xml:space="preserve">   Q      </v>
      </c>
      <c r="H1247" s="22" t="str">
        <f>LEFT(JV!A1256&amp;"      ",6)</f>
        <v xml:space="preserve">      </v>
      </c>
      <c r="I1247" s="22" t="str">
        <f>LEFT(JV!B1256&amp;"      ",6)</f>
        <v xml:space="preserve">      </v>
      </c>
      <c r="J1247" s="22" t="str">
        <f>LEFT(JV!C1256&amp;"      ",6)</f>
        <v xml:space="preserve">      </v>
      </c>
      <c r="K1247" s="22" t="str">
        <f>LEFT(JV!D1256&amp;"      ",6)</f>
        <v xml:space="preserve">      </v>
      </c>
      <c r="L1247" s="22" t="str">
        <f>LEFT(JV!E1256&amp;"      ",6)</f>
        <v xml:space="preserve">      </v>
      </c>
      <c r="M1247" s="22" t="str">
        <f>LEFT(JV!F1256&amp;"      ",6)</f>
        <v xml:space="preserve">01    </v>
      </c>
      <c r="N1247" s="22" t="str">
        <f>LEFT(JV!M1256&amp;"        ",8)&amp;LEFT(JV!N1256&amp;"    ",4)&amp;LEFT(JV!O1256&amp;"    ",4)&amp;LEFT(JV!P1256&amp;" ",1)&amp;LEFT(JV!Q1256&amp;"        ",8)&amp;LEFT(JV!R1256&amp;" ",1)</f>
        <v xml:space="preserve">                          </v>
      </c>
    </row>
    <row r="1248" spans="1:14" x14ac:dyDescent="0.2">
      <c r="A1248" s="22" t="s">
        <v>1312</v>
      </c>
      <c r="B1248" s="22" t="str">
        <f>LEFT(JV!$C$4&amp;"        ",8)&amp;"        "&amp;2</f>
        <v>AUPLOAD         2</v>
      </c>
      <c r="C1248" s="22" t="str">
        <f>LEFT((JV!$C$5&amp;" "),4)</f>
        <v>BD05</v>
      </c>
      <c r="D1248" s="22" t="str">
        <f>LEFT((JV!J1257&amp;"        "),8)</f>
        <v xml:space="preserve">        </v>
      </c>
      <c r="E1248" s="22" t="str">
        <f>RIGHT("000000000000"&amp;(ROUND((JV!G1257+JV!H1257),2)*100),12)</f>
        <v>000000000000</v>
      </c>
      <c r="F1248" s="22" t="str">
        <f>LEFT(JV!I1257&amp;"                                   ",35)</f>
        <v xml:space="preserve">0                                  </v>
      </c>
      <c r="G1248" s="22" t="str">
        <f>IF((JV!G1257&gt;0),"-",IF((JV!H1257&gt;0),"+"," "))&amp;LEFT(JV!$F$5&amp;"  ",2)&amp;JV!$F$6&amp;"      "</f>
        <v xml:space="preserve">   Q      </v>
      </c>
      <c r="H1248" s="22" t="str">
        <f>LEFT(JV!A1257&amp;"      ",6)</f>
        <v xml:space="preserve">      </v>
      </c>
      <c r="I1248" s="22" t="str">
        <f>LEFT(JV!B1257&amp;"      ",6)</f>
        <v xml:space="preserve">      </v>
      </c>
      <c r="J1248" s="22" t="str">
        <f>LEFT(JV!C1257&amp;"      ",6)</f>
        <v xml:space="preserve">      </v>
      </c>
      <c r="K1248" s="22" t="str">
        <f>LEFT(JV!D1257&amp;"      ",6)</f>
        <v xml:space="preserve">      </v>
      </c>
      <c r="L1248" s="22" t="str">
        <f>LEFT(JV!E1257&amp;"      ",6)</f>
        <v xml:space="preserve">      </v>
      </c>
      <c r="M1248" s="22" t="str">
        <f>LEFT(JV!F1257&amp;"      ",6)</f>
        <v xml:space="preserve">01    </v>
      </c>
      <c r="N1248" s="22" t="str">
        <f>LEFT(JV!M1257&amp;"        ",8)&amp;LEFT(JV!N1257&amp;"    ",4)&amp;LEFT(JV!O1257&amp;"    ",4)&amp;LEFT(JV!P1257&amp;" ",1)&amp;LEFT(JV!Q1257&amp;"        ",8)&amp;LEFT(JV!R1257&amp;" ",1)</f>
        <v xml:space="preserve">                          </v>
      </c>
    </row>
    <row r="1249" spans="1:14" x14ac:dyDescent="0.2">
      <c r="A1249" s="22" t="s">
        <v>1313</v>
      </c>
      <c r="B1249" s="22" t="str">
        <f>LEFT(JV!$C$4&amp;"        ",8)&amp;"        "&amp;2</f>
        <v>AUPLOAD         2</v>
      </c>
      <c r="C1249" s="22" t="str">
        <f>LEFT((JV!$C$5&amp;" "),4)</f>
        <v>BD05</v>
      </c>
      <c r="D1249" s="22" t="str">
        <f>LEFT((JV!J1258&amp;"        "),8)</f>
        <v xml:space="preserve">        </v>
      </c>
      <c r="E1249" s="22" t="str">
        <f>RIGHT("000000000000"&amp;(ROUND((JV!G1258+JV!H1258),2)*100),12)</f>
        <v>000000000000</v>
      </c>
      <c r="F1249" s="22" t="str">
        <f>LEFT(JV!I1258&amp;"                                   ",35)</f>
        <v xml:space="preserve">0                                  </v>
      </c>
      <c r="G1249" s="22" t="str">
        <f>IF((JV!G1258&gt;0),"-",IF((JV!H1258&gt;0),"+"," "))&amp;LEFT(JV!$F$5&amp;"  ",2)&amp;JV!$F$6&amp;"      "</f>
        <v xml:space="preserve">   Q      </v>
      </c>
      <c r="H1249" s="22" t="str">
        <f>LEFT(JV!A1258&amp;"      ",6)</f>
        <v xml:space="preserve">      </v>
      </c>
      <c r="I1249" s="22" t="str">
        <f>LEFT(JV!B1258&amp;"      ",6)</f>
        <v xml:space="preserve">      </v>
      </c>
      <c r="J1249" s="22" t="str">
        <f>LEFT(JV!C1258&amp;"      ",6)</f>
        <v xml:space="preserve">      </v>
      </c>
      <c r="K1249" s="22" t="str">
        <f>LEFT(JV!D1258&amp;"      ",6)</f>
        <v xml:space="preserve">      </v>
      </c>
      <c r="L1249" s="22" t="str">
        <f>LEFT(JV!E1258&amp;"      ",6)</f>
        <v xml:space="preserve">      </v>
      </c>
      <c r="M1249" s="22" t="str">
        <f>LEFT(JV!F1258&amp;"      ",6)</f>
        <v xml:space="preserve">01    </v>
      </c>
      <c r="N1249" s="22" t="str">
        <f>LEFT(JV!M1258&amp;"        ",8)&amp;LEFT(JV!N1258&amp;"    ",4)&amp;LEFT(JV!O1258&amp;"    ",4)&amp;LEFT(JV!P1258&amp;" ",1)&amp;LEFT(JV!Q1258&amp;"        ",8)&amp;LEFT(JV!R1258&amp;" ",1)</f>
        <v xml:space="preserve">                          </v>
      </c>
    </row>
    <row r="1250" spans="1:14" x14ac:dyDescent="0.2">
      <c r="A1250" s="22" t="s">
        <v>1314</v>
      </c>
      <c r="B1250" s="22" t="str">
        <f>LEFT(JV!$C$4&amp;"        ",8)&amp;"        "&amp;2</f>
        <v>AUPLOAD         2</v>
      </c>
      <c r="C1250" s="22" t="str">
        <f>LEFT((JV!$C$5&amp;" "),4)</f>
        <v>BD05</v>
      </c>
      <c r="D1250" s="22" t="str">
        <f>LEFT((JV!J1259&amp;"        "),8)</f>
        <v xml:space="preserve">        </v>
      </c>
      <c r="E1250" s="22" t="str">
        <f>RIGHT("000000000000"&amp;(ROUND((JV!G1259+JV!H1259),2)*100),12)</f>
        <v>000000000000</v>
      </c>
      <c r="F1250" s="22" t="str">
        <f>LEFT(JV!I1259&amp;"                                   ",35)</f>
        <v xml:space="preserve">0                                  </v>
      </c>
      <c r="G1250" s="22" t="str">
        <f>IF((JV!G1259&gt;0),"-",IF((JV!H1259&gt;0),"+"," "))&amp;LEFT(JV!$F$5&amp;"  ",2)&amp;JV!$F$6&amp;"      "</f>
        <v xml:space="preserve">   Q      </v>
      </c>
      <c r="H1250" s="22" t="str">
        <f>LEFT(JV!A1259&amp;"      ",6)</f>
        <v xml:space="preserve">      </v>
      </c>
      <c r="I1250" s="22" t="str">
        <f>LEFT(JV!B1259&amp;"      ",6)</f>
        <v xml:space="preserve">      </v>
      </c>
      <c r="J1250" s="22" t="str">
        <f>LEFT(JV!C1259&amp;"      ",6)</f>
        <v xml:space="preserve">      </v>
      </c>
      <c r="K1250" s="22" t="str">
        <f>LEFT(JV!D1259&amp;"      ",6)</f>
        <v xml:space="preserve">      </v>
      </c>
      <c r="L1250" s="22" t="str">
        <f>LEFT(JV!E1259&amp;"      ",6)</f>
        <v xml:space="preserve">      </v>
      </c>
      <c r="M1250" s="22" t="str">
        <f>LEFT(JV!F1259&amp;"      ",6)</f>
        <v xml:space="preserve">01    </v>
      </c>
      <c r="N1250" s="22" t="str">
        <f>LEFT(JV!M1259&amp;"        ",8)&amp;LEFT(JV!N1259&amp;"    ",4)&amp;LEFT(JV!O1259&amp;"    ",4)&amp;LEFT(JV!P1259&amp;" ",1)&amp;LEFT(JV!Q1259&amp;"        ",8)&amp;LEFT(JV!R1259&amp;" ",1)</f>
        <v xml:space="preserve">                          </v>
      </c>
    </row>
    <row r="1251" spans="1:14" x14ac:dyDescent="0.2">
      <c r="A1251" s="22" t="s">
        <v>1315</v>
      </c>
      <c r="B1251" s="22" t="str">
        <f>LEFT(JV!$C$4&amp;"        ",8)&amp;"        "&amp;2</f>
        <v>AUPLOAD         2</v>
      </c>
      <c r="C1251" s="22" t="str">
        <f>LEFT((JV!$C$5&amp;" "),4)</f>
        <v>BD05</v>
      </c>
      <c r="D1251" s="22" t="str">
        <f>LEFT((JV!J1260&amp;"        "),8)</f>
        <v xml:space="preserve">        </v>
      </c>
      <c r="E1251" s="22" t="str">
        <f>RIGHT("000000000000"&amp;(ROUND((JV!G1260+JV!H1260),2)*100),12)</f>
        <v>000000000000</v>
      </c>
      <c r="F1251" s="22" t="str">
        <f>LEFT(JV!I1260&amp;"                                   ",35)</f>
        <v xml:space="preserve">0                                  </v>
      </c>
      <c r="G1251" s="22" t="str">
        <f>IF((JV!G1260&gt;0),"-",IF((JV!H1260&gt;0),"+"," "))&amp;LEFT(JV!$F$5&amp;"  ",2)&amp;JV!$F$6&amp;"      "</f>
        <v xml:space="preserve">   Q      </v>
      </c>
      <c r="H1251" s="22" t="str">
        <f>LEFT(JV!A1260&amp;"      ",6)</f>
        <v xml:space="preserve">      </v>
      </c>
      <c r="I1251" s="22" t="str">
        <f>LEFT(JV!B1260&amp;"      ",6)</f>
        <v xml:space="preserve">      </v>
      </c>
      <c r="J1251" s="22" t="str">
        <f>LEFT(JV!C1260&amp;"      ",6)</f>
        <v xml:space="preserve">      </v>
      </c>
      <c r="K1251" s="22" t="str">
        <f>LEFT(JV!D1260&amp;"      ",6)</f>
        <v xml:space="preserve">      </v>
      </c>
      <c r="L1251" s="22" t="str">
        <f>LEFT(JV!E1260&amp;"      ",6)</f>
        <v xml:space="preserve">      </v>
      </c>
      <c r="M1251" s="22" t="str">
        <f>LEFT(JV!F1260&amp;"      ",6)</f>
        <v xml:space="preserve">01    </v>
      </c>
      <c r="N1251" s="22" t="str">
        <f>LEFT(JV!M1260&amp;"        ",8)&amp;LEFT(JV!N1260&amp;"    ",4)&amp;LEFT(JV!O1260&amp;"    ",4)&amp;LEFT(JV!P1260&amp;" ",1)&amp;LEFT(JV!Q1260&amp;"        ",8)&amp;LEFT(JV!R1260&amp;" ",1)</f>
        <v xml:space="preserve">                          </v>
      </c>
    </row>
    <row r="1252" spans="1:14" x14ac:dyDescent="0.2">
      <c r="A1252" s="22" t="s">
        <v>1316</v>
      </c>
      <c r="B1252" s="22" t="str">
        <f>LEFT(JV!$C$4&amp;"        ",8)&amp;"        "&amp;2</f>
        <v>AUPLOAD         2</v>
      </c>
      <c r="C1252" s="22" t="str">
        <f>LEFT((JV!$C$5&amp;" "),4)</f>
        <v>BD05</v>
      </c>
      <c r="D1252" s="22" t="str">
        <f>LEFT((JV!J1261&amp;"        "),8)</f>
        <v xml:space="preserve">        </v>
      </c>
      <c r="E1252" s="22" t="str">
        <f>RIGHT("000000000000"&amp;(ROUND((JV!G1261+JV!H1261),2)*100),12)</f>
        <v>000000000000</v>
      </c>
      <c r="F1252" s="22" t="str">
        <f>LEFT(JV!I1261&amp;"                                   ",35)</f>
        <v xml:space="preserve">0                                  </v>
      </c>
      <c r="G1252" s="22" t="str">
        <f>IF((JV!G1261&gt;0),"-",IF((JV!H1261&gt;0),"+"," "))&amp;LEFT(JV!$F$5&amp;"  ",2)&amp;JV!$F$6&amp;"      "</f>
        <v xml:space="preserve">   Q      </v>
      </c>
      <c r="H1252" s="22" t="str">
        <f>LEFT(JV!A1261&amp;"      ",6)</f>
        <v xml:space="preserve">      </v>
      </c>
      <c r="I1252" s="22" t="str">
        <f>LEFT(JV!B1261&amp;"      ",6)</f>
        <v xml:space="preserve">      </v>
      </c>
      <c r="J1252" s="22" t="str">
        <f>LEFT(JV!C1261&amp;"      ",6)</f>
        <v xml:space="preserve">      </v>
      </c>
      <c r="K1252" s="22" t="str">
        <f>LEFT(JV!D1261&amp;"      ",6)</f>
        <v xml:space="preserve">      </v>
      </c>
      <c r="L1252" s="22" t="str">
        <f>LEFT(JV!E1261&amp;"      ",6)</f>
        <v xml:space="preserve">      </v>
      </c>
      <c r="M1252" s="22" t="str">
        <f>LEFT(JV!F1261&amp;"      ",6)</f>
        <v xml:space="preserve">01    </v>
      </c>
      <c r="N1252" s="22" t="str">
        <f>LEFT(JV!M1261&amp;"        ",8)&amp;LEFT(JV!N1261&amp;"    ",4)&amp;LEFT(JV!O1261&amp;"    ",4)&amp;LEFT(JV!P1261&amp;" ",1)&amp;LEFT(JV!Q1261&amp;"        ",8)&amp;LEFT(JV!R1261&amp;" ",1)</f>
        <v xml:space="preserve">                          </v>
      </c>
    </row>
    <row r="1253" spans="1:14" x14ac:dyDescent="0.2">
      <c r="A1253" s="22" t="s">
        <v>1317</v>
      </c>
      <c r="B1253" s="22" t="str">
        <f>LEFT(JV!$C$4&amp;"        ",8)&amp;"        "&amp;2</f>
        <v>AUPLOAD         2</v>
      </c>
      <c r="C1253" s="22" t="str">
        <f>LEFT((JV!$C$5&amp;" "),4)</f>
        <v>BD05</v>
      </c>
      <c r="D1253" s="22" t="str">
        <f>LEFT((JV!J1262&amp;"        "),8)</f>
        <v xml:space="preserve">        </v>
      </c>
      <c r="E1253" s="22" t="str">
        <f>RIGHT("000000000000"&amp;(ROUND((JV!G1262+JV!H1262),2)*100),12)</f>
        <v>000000000000</v>
      </c>
      <c r="F1253" s="22" t="str">
        <f>LEFT(JV!I1262&amp;"                                   ",35)</f>
        <v xml:space="preserve">0                                  </v>
      </c>
      <c r="G1253" s="22" t="str">
        <f>IF((JV!G1262&gt;0),"-",IF((JV!H1262&gt;0),"+"," "))&amp;LEFT(JV!$F$5&amp;"  ",2)&amp;JV!$F$6&amp;"      "</f>
        <v xml:space="preserve">   Q      </v>
      </c>
      <c r="H1253" s="22" t="str">
        <f>LEFT(JV!A1262&amp;"      ",6)</f>
        <v xml:space="preserve">      </v>
      </c>
      <c r="I1253" s="22" t="str">
        <f>LEFT(JV!B1262&amp;"      ",6)</f>
        <v xml:space="preserve">      </v>
      </c>
      <c r="J1253" s="22" t="str">
        <f>LEFT(JV!C1262&amp;"      ",6)</f>
        <v xml:space="preserve">      </v>
      </c>
      <c r="K1253" s="22" t="str">
        <f>LEFT(JV!D1262&amp;"      ",6)</f>
        <v xml:space="preserve">      </v>
      </c>
      <c r="L1253" s="22" t="str">
        <f>LEFT(JV!E1262&amp;"      ",6)</f>
        <v xml:space="preserve">      </v>
      </c>
      <c r="M1253" s="22" t="str">
        <f>LEFT(JV!F1262&amp;"      ",6)</f>
        <v xml:space="preserve">01    </v>
      </c>
      <c r="N1253" s="22" t="str">
        <f>LEFT(JV!M1262&amp;"        ",8)&amp;LEFT(JV!N1262&amp;"    ",4)&amp;LEFT(JV!O1262&amp;"    ",4)&amp;LEFT(JV!P1262&amp;" ",1)&amp;LEFT(JV!Q1262&amp;"        ",8)&amp;LEFT(JV!R1262&amp;" ",1)</f>
        <v xml:space="preserve">                          </v>
      </c>
    </row>
    <row r="1254" spans="1:14" x14ac:dyDescent="0.2">
      <c r="A1254" s="22" t="s">
        <v>1318</v>
      </c>
      <c r="B1254" s="22" t="str">
        <f>LEFT(JV!$C$4&amp;"        ",8)&amp;"        "&amp;2</f>
        <v>AUPLOAD         2</v>
      </c>
      <c r="C1254" s="22" t="str">
        <f>LEFT((JV!$C$5&amp;" "),4)</f>
        <v>BD05</v>
      </c>
      <c r="D1254" s="22" t="str">
        <f>LEFT((JV!J1263&amp;"        "),8)</f>
        <v xml:space="preserve">        </v>
      </c>
      <c r="E1254" s="22" t="str">
        <f>RIGHT("000000000000"&amp;(ROUND((JV!G1263+JV!H1263),2)*100),12)</f>
        <v>000000000000</v>
      </c>
      <c r="F1254" s="22" t="str">
        <f>LEFT(JV!I1263&amp;"                                   ",35)</f>
        <v xml:space="preserve">0                                  </v>
      </c>
      <c r="G1254" s="22" t="str">
        <f>IF((JV!G1263&gt;0),"-",IF((JV!H1263&gt;0),"+"," "))&amp;LEFT(JV!$F$5&amp;"  ",2)&amp;JV!$F$6&amp;"      "</f>
        <v xml:space="preserve">   Q      </v>
      </c>
      <c r="H1254" s="22" t="str">
        <f>LEFT(JV!A1263&amp;"      ",6)</f>
        <v xml:space="preserve">      </v>
      </c>
      <c r="I1254" s="22" t="str">
        <f>LEFT(JV!B1263&amp;"      ",6)</f>
        <v xml:space="preserve">      </v>
      </c>
      <c r="J1254" s="22" t="str">
        <f>LEFT(JV!C1263&amp;"      ",6)</f>
        <v xml:space="preserve">      </v>
      </c>
      <c r="K1254" s="22" t="str">
        <f>LEFT(JV!D1263&amp;"      ",6)</f>
        <v xml:space="preserve">      </v>
      </c>
      <c r="L1254" s="22" t="str">
        <f>LEFT(JV!E1263&amp;"      ",6)</f>
        <v xml:space="preserve">      </v>
      </c>
      <c r="M1254" s="22" t="str">
        <f>LEFT(JV!F1263&amp;"      ",6)</f>
        <v xml:space="preserve">01    </v>
      </c>
      <c r="N1254" s="22" t="str">
        <f>LEFT(JV!M1263&amp;"        ",8)&amp;LEFT(JV!N1263&amp;"    ",4)&amp;LEFT(JV!O1263&amp;"    ",4)&amp;LEFT(JV!P1263&amp;" ",1)&amp;LEFT(JV!Q1263&amp;"        ",8)&amp;LEFT(JV!R1263&amp;" ",1)</f>
        <v xml:space="preserve">                          </v>
      </c>
    </row>
    <row r="1255" spans="1:14" x14ac:dyDescent="0.2">
      <c r="A1255" s="22" t="s">
        <v>1319</v>
      </c>
      <c r="B1255" s="22" t="str">
        <f>LEFT(JV!$C$4&amp;"        ",8)&amp;"        "&amp;2</f>
        <v>AUPLOAD         2</v>
      </c>
      <c r="C1255" s="22" t="str">
        <f>LEFT((JV!$C$5&amp;" "),4)</f>
        <v>BD05</v>
      </c>
      <c r="D1255" s="22" t="str">
        <f>LEFT((JV!J1264&amp;"        "),8)</f>
        <v xml:space="preserve">        </v>
      </c>
      <c r="E1255" s="22" t="str">
        <f>RIGHT("000000000000"&amp;(ROUND((JV!G1264+JV!H1264),2)*100),12)</f>
        <v>000000000000</v>
      </c>
      <c r="F1255" s="22" t="str">
        <f>LEFT(JV!I1264&amp;"                                   ",35)</f>
        <v xml:space="preserve">0                                  </v>
      </c>
      <c r="G1255" s="22" t="str">
        <f>IF((JV!G1264&gt;0),"-",IF((JV!H1264&gt;0),"+"," "))&amp;LEFT(JV!$F$5&amp;"  ",2)&amp;JV!$F$6&amp;"      "</f>
        <v xml:space="preserve">   Q      </v>
      </c>
      <c r="H1255" s="22" t="str">
        <f>LEFT(JV!A1264&amp;"      ",6)</f>
        <v xml:space="preserve">      </v>
      </c>
      <c r="I1255" s="22" t="str">
        <f>LEFT(JV!B1264&amp;"      ",6)</f>
        <v xml:space="preserve">      </v>
      </c>
      <c r="J1255" s="22" t="str">
        <f>LEFT(JV!C1264&amp;"      ",6)</f>
        <v xml:space="preserve">      </v>
      </c>
      <c r="K1255" s="22" t="str">
        <f>LEFT(JV!D1264&amp;"      ",6)</f>
        <v xml:space="preserve">      </v>
      </c>
      <c r="L1255" s="22" t="str">
        <f>LEFT(JV!E1264&amp;"      ",6)</f>
        <v xml:space="preserve">      </v>
      </c>
      <c r="M1255" s="22" t="str">
        <f>LEFT(JV!F1264&amp;"      ",6)</f>
        <v xml:space="preserve">01    </v>
      </c>
      <c r="N1255" s="22" t="str">
        <f>LEFT(JV!M1264&amp;"        ",8)&amp;LEFT(JV!N1264&amp;"    ",4)&amp;LEFT(JV!O1264&amp;"    ",4)&amp;LEFT(JV!P1264&amp;" ",1)&amp;LEFT(JV!Q1264&amp;"        ",8)&amp;LEFT(JV!R1264&amp;" ",1)</f>
        <v xml:space="preserve">                          </v>
      </c>
    </row>
    <row r="1256" spans="1:14" x14ac:dyDescent="0.2">
      <c r="A1256" s="22" t="s">
        <v>1320</v>
      </c>
      <c r="B1256" s="22" t="str">
        <f>LEFT(JV!$C$4&amp;"        ",8)&amp;"        "&amp;2</f>
        <v>AUPLOAD         2</v>
      </c>
      <c r="C1256" s="22" t="str">
        <f>LEFT((JV!$C$5&amp;" "),4)</f>
        <v>BD05</v>
      </c>
      <c r="D1256" s="22" t="str">
        <f>LEFT((JV!J1265&amp;"        "),8)</f>
        <v xml:space="preserve">        </v>
      </c>
      <c r="E1256" s="22" t="str">
        <f>RIGHT("000000000000"&amp;(ROUND((JV!G1265+JV!H1265),2)*100),12)</f>
        <v>000000000000</v>
      </c>
      <c r="F1256" s="22" t="str">
        <f>LEFT(JV!I1265&amp;"                                   ",35)</f>
        <v xml:space="preserve">0                                  </v>
      </c>
      <c r="G1256" s="22" t="str">
        <f>IF((JV!G1265&gt;0),"-",IF((JV!H1265&gt;0),"+"," "))&amp;LEFT(JV!$F$5&amp;"  ",2)&amp;JV!$F$6&amp;"      "</f>
        <v xml:space="preserve">   Q      </v>
      </c>
      <c r="H1256" s="22" t="str">
        <f>LEFT(JV!A1265&amp;"      ",6)</f>
        <v xml:space="preserve">      </v>
      </c>
      <c r="I1256" s="22" t="str">
        <f>LEFT(JV!B1265&amp;"      ",6)</f>
        <v xml:space="preserve">      </v>
      </c>
      <c r="J1256" s="22" t="str">
        <f>LEFT(JV!C1265&amp;"      ",6)</f>
        <v xml:space="preserve">      </v>
      </c>
      <c r="K1256" s="22" t="str">
        <f>LEFT(JV!D1265&amp;"      ",6)</f>
        <v xml:space="preserve">      </v>
      </c>
      <c r="L1256" s="22" t="str">
        <f>LEFT(JV!E1265&amp;"      ",6)</f>
        <v xml:space="preserve">      </v>
      </c>
      <c r="M1256" s="22" t="str">
        <f>LEFT(JV!F1265&amp;"      ",6)</f>
        <v xml:space="preserve">01    </v>
      </c>
      <c r="N1256" s="22" t="str">
        <f>LEFT(JV!M1265&amp;"        ",8)&amp;LEFT(JV!N1265&amp;"    ",4)&amp;LEFT(JV!O1265&amp;"    ",4)&amp;LEFT(JV!P1265&amp;" ",1)&amp;LEFT(JV!Q1265&amp;"        ",8)&amp;LEFT(JV!R1265&amp;" ",1)</f>
        <v xml:space="preserve">                          </v>
      </c>
    </row>
    <row r="1257" spans="1:14" x14ac:dyDescent="0.2">
      <c r="A1257" s="22" t="s">
        <v>1321</v>
      </c>
      <c r="B1257" s="22" t="str">
        <f>LEFT(JV!$C$4&amp;"        ",8)&amp;"        "&amp;2</f>
        <v>AUPLOAD         2</v>
      </c>
      <c r="C1257" s="22" t="str">
        <f>LEFT((JV!$C$5&amp;" "),4)</f>
        <v>BD05</v>
      </c>
      <c r="D1257" s="22" t="str">
        <f>LEFT((JV!J1266&amp;"        "),8)</f>
        <v xml:space="preserve">        </v>
      </c>
      <c r="E1257" s="22" t="str">
        <f>RIGHT("000000000000"&amp;(ROUND((JV!G1266+JV!H1266),2)*100),12)</f>
        <v>000000000000</v>
      </c>
      <c r="F1257" s="22" t="str">
        <f>LEFT(JV!I1266&amp;"                                   ",35)</f>
        <v xml:space="preserve">0                                  </v>
      </c>
      <c r="G1257" s="22" t="str">
        <f>IF((JV!G1266&gt;0),"-",IF((JV!H1266&gt;0),"+"," "))&amp;LEFT(JV!$F$5&amp;"  ",2)&amp;JV!$F$6&amp;"      "</f>
        <v xml:space="preserve">   Q      </v>
      </c>
      <c r="H1257" s="22" t="str">
        <f>LEFT(JV!A1266&amp;"      ",6)</f>
        <v xml:space="preserve">      </v>
      </c>
      <c r="I1257" s="22" t="str">
        <f>LEFT(JV!B1266&amp;"      ",6)</f>
        <v xml:space="preserve">      </v>
      </c>
      <c r="J1257" s="22" t="str">
        <f>LEFT(JV!C1266&amp;"      ",6)</f>
        <v xml:space="preserve">      </v>
      </c>
      <c r="K1257" s="22" t="str">
        <f>LEFT(JV!D1266&amp;"      ",6)</f>
        <v xml:space="preserve">      </v>
      </c>
      <c r="L1257" s="22" t="str">
        <f>LEFT(JV!E1266&amp;"      ",6)</f>
        <v xml:space="preserve">      </v>
      </c>
      <c r="M1257" s="22" t="str">
        <f>LEFT(JV!F1266&amp;"      ",6)</f>
        <v xml:space="preserve">01    </v>
      </c>
      <c r="N1257" s="22" t="str">
        <f>LEFT(JV!M1266&amp;"        ",8)&amp;LEFT(JV!N1266&amp;"    ",4)&amp;LEFT(JV!O1266&amp;"    ",4)&amp;LEFT(JV!P1266&amp;" ",1)&amp;LEFT(JV!Q1266&amp;"        ",8)&amp;LEFT(JV!R1266&amp;" ",1)</f>
        <v xml:space="preserve">                          </v>
      </c>
    </row>
    <row r="1258" spans="1:14" x14ac:dyDescent="0.2">
      <c r="A1258" s="22" t="s">
        <v>1322</v>
      </c>
      <c r="B1258" s="22" t="str">
        <f>LEFT(JV!$C$4&amp;"        ",8)&amp;"        "&amp;2</f>
        <v>AUPLOAD         2</v>
      </c>
      <c r="C1258" s="22" t="str">
        <f>LEFT((JV!$C$5&amp;" "),4)</f>
        <v>BD05</v>
      </c>
      <c r="D1258" s="22" t="str">
        <f>LEFT((JV!J1267&amp;"        "),8)</f>
        <v xml:space="preserve">        </v>
      </c>
      <c r="E1258" s="22" t="str">
        <f>RIGHT("000000000000"&amp;(ROUND((JV!G1267+JV!H1267),2)*100),12)</f>
        <v>000000000000</v>
      </c>
      <c r="F1258" s="22" t="str">
        <f>LEFT(JV!I1267&amp;"                                   ",35)</f>
        <v xml:space="preserve">0                                  </v>
      </c>
      <c r="G1258" s="22" t="str">
        <f>IF((JV!G1267&gt;0),"-",IF((JV!H1267&gt;0),"+"," "))&amp;LEFT(JV!$F$5&amp;"  ",2)&amp;JV!$F$6&amp;"      "</f>
        <v xml:space="preserve">   Q      </v>
      </c>
      <c r="H1258" s="22" t="str">
        <f>LEFT(JV!A1267&amp;"      ",6)</f>
        <v xml:space="preserve">      </v>
      </c>
      <c r="I1258" s="22" t="str">
        <f>LEFT(JV!B1267&amp;"      ",6)</f>
        <v xml:space="preserve">      </v>
      </c>
      <c r="J1258" s="22" t="str">
        <f>LEFT(JV!C1267&amp;"      ",6)</f>
        <v xml:space="preserve">      </v>
      </c>
      <c r="K1258" s="22" t="str">
        <f>LEFT(JV!D1267&amp;"      ",6)</f>
        <v xml:space="preserve">      </v>
      </c>
      <c r="L1258" s="22" t="str">
        <f>LEFT(JV!E1267&amp;"      ",6)</f>
        <v xml:space="preserve">      </v>
      </c>
      <c r="M1258" s="22" t="str">
        <f>LEFT(JV!F1267&amp;"      ",6)</f>
        <v xml:space="preserve">01    </v>
      </c>
      <c r="N1258" s="22" t="str">
        <f>LEFT(JV!M1267&amp;"        ",8)&amp;LEFT(JV!N1267&amp;"    ",4)&amp;LEFT(JV!O1267&amp;"    ",4)&amp;LEFT(JV!P1267&amp;" ",1)&amp;LEFT(JV!Q1267&amp;"        ",8)&amp;LEFT(JV!R1267&amp;" ",1)</f>
        <v xml:space="preserve">                          </v>
      </c>
    </row>
    <row r="1259" spans="1:14" x14ac:dyDescent="0.2">
      <c r="A1259" s="22" t="s">
        <v>1323</v>
      </c>
      <c r="B1259" s="22" t="str">
        <f>LEFT(JV!$C$4&amp;"        ",8)&amp;"        "&amp;2</f>
        <v>AUPLOAD         2</v>
      </c>
      <c r="C1259" s="22" t="str">
        <f>LEFT((JV!$C$5&amp;" "),4)</f>
        <v>BD05</v>
      </c>
      <c r="D1259" s="22" t="str">
        <f>LEFT((JV!J1268&amp;"        "),8)</f>
        <v xml:space="preserve">        </v>
      </c>
      <c r="E1259" s="22" t="str">
        <f>RIGHT("000000000000"&amp;(ROUND((JV!G1268+JV!H1268),2)*100),12)</f>
        <v>000000000000</v>
      </c>
      <c r="F1259" s="22" t="str">
        <f>LEFT(JV!I1268&amp;"                                   ",35)</f>
        <v xml:space="preserve">0                                  </v>
      </c>
      <c r="G1259" s="22" t="str">
        <f>IF((JV!G1268&gt;0),"-",IF((JV!H1268&gt;0),"+"," "))&amp;LEFT(JV!$F$5&amp;"  ",2)&amp;JV!$F$6&amp;"      "</f>
        <v xml:space="preserve">   Q      </v>
      </c>
      <c r="H1259" s="22" t="str">
        <f>LEFT(JV!A1268&amp;"      ",6)</f>
        <v xml:space="preserve">      </v>
      </c>
      <c r="I1259" s="22" t="str">
        <f>LEFT(JV!B1268&amp;"      ",6)</f>
        <v xml:space="preserve">      </v>
      </c>
      <c r="J1259" s="22" t="str">
        <f>LEFT(JV!C1268&amp;"      ",6)</f>
        <v xml:space="preserve">      </v>
      </c>
      <c r="K1259" s="22" t="str">
        <f>LEFT(JV!D1268&amp;"      ",6)</f>
        <v xml:space="preserve">      </v>
      </c>
      <c r="L1259" s="22" t="str">
        <f>LEFT(JV!E1268&amp;"      ",6)</f>
        <v xml:space="preserve">      </v>
      </c>
      <c r="M1259" s="22" t="str">
        <f>LEFT(JV!F1268&amp;"      ",6)</f>
        <v xml:space="preserve">01    </v>
      </c>
      <c r="N1259" s="22" t="str">
        <f>LEFT(JV!M1268&amp;"        ",8)&amp;LEFT(JV!N1268&amp;"    ",4)&amp;LEFT(JV!O1268&amp;"    ",4)&amp;LEFT(JV!P1268&amp;" ",1)&amp;LEFT(JV!Q1268&amp;"        ",8)&amp;LEFT(JV!R1268&amp;" ",1)</f>
        <v xml:space="preserve">                          </v>
      </c>
    </row>
    <row r="1260" spans="1:14" x14ac:dyDescent="0.2">
      <c r="A1260" s="22" t="s">
        <v>1324</v>
      </c>
      <c r="B1260" s="22" t="str">
        <f>LEFT(JV!$C$4&amp;"        ",8)&amp;"        "&amp;2</f>
        <v>AUPLOAD         2</v>
      </c>
      <c r="C1260" s="22" t="str">
        <f>LEFT((JV!$C$5&amp;" "),4)</f>
        <v>BD05</v>
      </c>
      <c r="D1260" s="22" t="str">
        <f>LEFT((JV!J1269&amp;"        "),8)</f>
        <v xml:space="preserve">        </v>
      </c>
      <c r="E1260" s="22" t="str">
        <f>RIGHT("000000000000"&amp;(ROUND((JV!G1269+JV!H1269),2)*100),12)</f>
        <v>000000000000</v>
      </c>
      <c r="F1260" s="22" t="str">
        <f>LEFT(JV!I1269&amp;"                                   ",35)</f>
        <v xml:space="preserve">0                                  </v>
      </c>
      <c r="G1260" s="22" t="str">
        <f>IF((JV!G1269&gt;0),"-",IF((JV!H1269&gt;0),"+"," "))&amp;LEFT(JV!$F$5&amp;"  ",2)&amp;JV!$F$6&amp;"      "</f>
        <v xml:space="preserve">   Q      </v>
      </c>
      <c r="H1260" s="22" t="str">
        <f>LEFT(JV!A1269&amp;"      ",6)</f>
        <v xml:space="preserve">      </v>
      </c>
      <c r="I1260" s="22" t="str">
        <f>LEFT(JV!B1269&amp;"      ",6)</f>
        <v xml:space="preserve">      </v>
      </c>
      <c r="J1260" s="22" t="str">
        <f>LEFT(JV!C1269&amp;"      ",6)</f>
        <v xml:space="preserve">      </v>
      </c>
      <c r="K1260" s="22" t="str">
        <f>LEFT(JV!D1269&amp;"      ",6)</f>
        <v xml:space="preserve">      </v>
      </c>
      <c r="L1260" s="22" t="str">
        <f>LEFT(JV!E1269&amp;"      ",6)</f>
        <v xml:space="preserve">      </v>
      </c>
      <c r="M1260" s="22" t="str">
        <f>LEFT(JV!F1269&amp;"      ",6)</f>
        <v xml:space="preserve">01    </v>
      </c>
      <c r="N1260" s="22" t="str">
        <f>LEFT(JV!M1269&amp;"        ",8)&amp;LEFT(JV!N1269&amp;"    ",4)&amp;LEFT(JV!O1269&amp;"    ",4)&amp;LEFT(JV!P1269&amp;" ",1)&amp;LEFT(JV!Q1269&amp;"        ",8)&amp;LEFT(JV!R1269&amp;" ",1)</f>
        <v xml:space="preserve">                          </v>
      </c>
    </row>
    <row r="1261" spans="1:14" x14ac:dyDescent="0.2">
      <c r="A1261" s="22" t="s">
        <v>1325</v>
      </c>
      <c r="B1261" s="22" t="str">
        <f>LEFT(JV!$C$4&amp;"        ",8)&amp;"        "&amp;2</f>
        <v>AUPLOAD         2</v>
      </c>
      <c r="C1261" s="22" t="str">
        <f>LEFT((JV!$C$5&amp;" "),4)</f>
        <v>BD05</v>
      </c>
      <c r="D1261" s="22" t="str">
        <f>LEFT((JV!J1270&amp;"        "),8)</f>
        <v xml:space="preserve">        </v>
      </c>
      <c r="E1261" s="22" t="str">
        <f>RIGHT("000000000000"&amp;(ROUND((JV!G1270+JV!H1270),2)*100),12)</f>
        <v>000000000000</v>
      </c>
      <c r="F1261" s="22" t="str">
        <f>LEFT(JV!I1270&amp;"                                   ",35)</f>
        <v xml:space="preserve">0                                  </v>
      </c>
      <c r="G1261" s="22" t="str">
        <f>IF((JV!G1270&gt;0),"-",IF((JV!H1270&gt;0),"+"," "))&amp;LEFT(JV!$F$5&amp;"  ",2)&amp;JV!$F$6&amp;"      "</f>
        <v xml:space="preserve">   Q      </v>
      </c>
      <c r="H1261" s="22" t="str">
        <f>LEFT(JV!A1270&amp;"      ",6)</f>
        <v xml:space="preserve">      </v>
      </c>
      <c r="I1261" s="22" t="str">
        <f>LEFT(JV!B1270&amp;"      ",6)</f>
        <v xml:space="preserve">      </v>
      </c>
      <c r="J1261" s="22" t="str">
        <f>LEFT(JV!C1270&amp;"      ",6)</f>
        <v xml:space="preserve">      </v>
      </c>
      <c r="K1261" s="22" t="str">
        <f>LEFT(JV!D1270&amp;"      ",6)</f>
        <v xml:space="preserve">      </v>
      </c>
      <c r="L1261" s="22" t="str">
        <f>LEFT(JV!E1270&amp;"      ",6)</f>
        <v xml:space="preserve">      </v>
      </c>
      <c r="M1261" s="22" t="str">
        <f>LEFT(JV!F1270&amp;"      ",6)</f>
        <v xml:space="preserve">01    </v>
      </c>
      <c r="N1261" s="22" t="str">
        <f>LEFT(JV!M1270&amp;"        ",8)&amp;LEFT(JV!N1270&amp;"    ",4)&amp;LEFT(JV!O1270&amp;"    ",4)&amp;LEFT(JV!P1270&amp;" ",1)&amp;LEFT(JV!Q1270&amp;"        ",8)&amp;LEFT(JV!R1270&amp;" ",1)</f>
        <v xml:space="preserve">                          </v>
      </c>
    </row>
    <row r="1262" spans="1:14" x14ac:dyDescent="0.2">
      <c r="A1262" s="22" t="s">
        <v>1326</v>
      </c>
      <c r="B1262" s="22" t="str">
        <f>LEFT(JV!$C$4&amp;"        ",8)&amp;"        "&amp;2</f>
        <v>AUPLOAD         2</v>
      </c>
      <c r="C1262" s="22" t="str">
        <f>LEFT((JV!$C$5&amp;" "),4)</f>
        <v>BD05</v>
      </c>
      <c r="D1262" s="22" t="str">
        <f>LEFT((JV!J1271&amp;"        "),8)</f>
        <v xml:space="preserve">        </v>
      </c>
      <c r="E1262" s="22" t="str">
        <f>RIGHT("000000000000"&amp;(ROUND((JV!G1271+JV!H1271),2)*100),12)</f>
        <v>000000000000</v>
      </c>
      <c r="F1262" s="22" t="str">
        <f>LEFT(JV!I1271&amp;"                                   ",35)</f>
        <v xml:space="preserve">0                                  </v>
      </c>
      <c r="G1262" s="22" t="str">
        <f>IF((JV!G1271&gt;0),"-",IF((JV!H1271&gt;0),"+"," "))&amp;LEFT(JV!$F$5&amp;"  ",2)&amp;JV!$F$6&amp;"      "</f>
        <v xml:space="preserve">   Q      </v>
      </c>
      <c r="H1262" s="22" t="str">
        <f>LEFT(JV!A1271&amp;"      ",6)</f>
        <v xml:space="preserve">      </v>
      </c>
      <c r="I1262" s="22" t="str">
        <f>LEFT(JV!B1271&amp;"      ",6)</f>
        <v xml:space="preserve">      </v>
      </c>
      <c r="J1262" s="22" t="str">
        <f>LEFT(JV!C1271&amp;"      ",6)</f>
        <v xml:space="preserve">      </v>
      </c>
      <c r="K1262" s="22" t="str">
        <f>LEFT(JV!D1271&amp;"      ",6)</f>
        <v xml:space="preserve">      </v>
      </c>
      <c r="L1262" s="22" t="str">
        <f>LEFT(JV!E1271&amp;"      ",6)</f>
        <v xml:space="preserve">      </v>
      </c>
      <c r="M1262" s="22" t="str">
        <f>LEFT(JV!F1271&amp;"      ",6)</f>
        <v xml:space="preserve">01    </v>
      </c>
      <c r="N1262" s="22" t="str">
        <f>LEFT(JV!M1271&amp;"        ",8)&amp;LEFT(JV!N1271&amp;"    ",4)&amp;LEFT(JV!O1271&amp;"    ",4)&amp;LEFT(JV!P1271&amp;" ",1)&amp;LEFT(JV!Q1271&amp;"        ",8)&amp;LEFT(JV!R1271&amp;" ",1)</f>
        <v xml:space="preserve">                          </v>
      </c>
    </row>
    <row r="1263" spans="1:14" x14ac:dyDescent="0.2">
      <c r="A1263" s="22" t="s">
        <v>1327</v>
      </c>
      <c r="B1263" s="22" t="str">
        <f>LEFT(JV!$C$4&amp;"        ",8)&amp;"        "&amp;2</f>
        <v>AUPLOAD         2</v>
      </c>
      <c r="C1263" s="22" t="str">
        <f>LEFT((JV!$C$5&amp;" "),4)</f>
        <v>BD05</v>
      </c>
      <c r="D1263" s="22" t="str">
        <f>LEFT((JV!J1272&amp;"        "),8)</f>
        <v xml:space="preserve">        </v>
      </c>
      <c r="E1263" s="22" t="str">
        <f>RIGHT("000000000000"&amp;(ROUND((JV!G1272+JV!H1272),2)*100),12)</f>
        <v>000000000000</v>
      </c>
      <c r="F1263" s="22" t="str">
        <f>LEFT(JV!I1272&amp;"                                   ",35)</f>
        <v xml:space="preserve">0                                  </v>
      </c>
      <c r="G1263" s="22" t="str">
        <f>IF((JV!G1272&gt;0),"-",IF((JV!H1272&gt;0),"+"," "))&amp;LEFT(JV!$F$5&amp;"  ",2)&amp;JV!$F$6&amp;"      "</f>
        <v xml:space="preserve">   Q      </v>
      </c>
      <c r="H1263" s="22" t="str">
        <f>LEFT(JV!A1272&amp;"      ",6)</f>
        <v xml:space="preserve">      </v>
      </c>
      <c r="I1263" s="22" t="str">
        <f>LEFT(JV!B1272&amp;"      ",6)</f>
        <v xml:space="preserve">      </v>
      </c>
      <c r="J1263" s="22" t="str">
        <f>LEFT(JV!C1272&amp;"      ",6)</f>
        <v xml:space="preserve">      </v>
      </c>
      <c r="K1263" s="22" t="str">
        <f>LEFT(JV!D1272&amp;"      ",6)</f>
        <v xml:space="preserve">      </v>
      </c>
      <c r="L1263" s="22" t="str">
        <f>LEFT(JV!E1272&amp;"      ",6)</f>
        <v xml:space="preserve">      </v>
      </c>
      <c r="M1263" s="22" t="str">
        <f>LEFT(JV!F1272&amp;"      ",6)</f>
        <v xml:space="preserve">01    </v>
      </c>
      <c r="N1263" s="22" t="str">
        <f>LEFT(JV!M1272&amp;"        ",8)&amp;LEFT(JV!N1272&amp;"    ",4)&amp;LEFT(JV!O1272&amp;"    ",4)&amp;LEFT(JV!P1272&amp;" ",1)&amp;LEFT(JV!Q1272&amp;"        ",8)&amp;LEFT(JV!R1272&amp;" ",1)</f>
        <v xml:space="preserve">                          </v>
      </c>
    </row>
    <row r="1264" spans="1:14" x14ac:dyDescent="0.2">
      <c r="A1264" s="22" t="s">
        <v>1328</v>
      </c>
      <c r="B1264" s="22" t="str">
        <f>LEFT(JV!$C$4&amp;"        ",8)&amp;"        "&amp;2</f>
        <v>AUPLOAD         2</v>
      </c>
      <c r="C1264" s="22" t="str">
        <f>LEFT((JV!$C$5&amp;" "),4)</f>
        <v>BD05</v>
      </c>
      <c r="D1264" s="22" t="str">
        <f>LEFT((JV!J1273&amp;"        "),8)</f>
        <v xml:space="preserve">        </v>
      </c>
      <c r="E1264" s="22" t="str">
        <f>RIGHT("000000000000"&amp;(ROUND((JV!G1273+JV!H1273),2)*100),12)</f>
        <v>000000000000</v>
      </c>
      <c r="F1264" s="22" t="str">
        <f>LEFT(JV!I1273&amp;"                                   ",35)</f>
        <v xml:space="preserve">0                                  </v>
      </c>
      <c r="G1264" s="22" t="str">
        <f>IF((JV!G1273&gt;0),"-",IF((JV!H1273&gt;0),"+"," "))&amp;LEFT(JV!$F$5&amp;"  ",2)&amp;JV!$F$6&amp;"      "</f>
        <v xml:space="preserve">   Q      </v>
      </c>
      <c r="H1264" s="22" t="str">
        <f>LEFT(JV!A1273&amp;"      ",6)</f>
        <v xml:space="preserve">      </v>
      </c>
      <c r="I1264" s="22" t="str">
        <f>LEFT(JV!B1273&amp;"      ",6)</f>
        <v xml:space="preserve">      </v>
      </c>
      <c r="J1264" s="22" t="str">
        <f>LEFT(JV!C1273&amp;"      ",6)</f>
        <v xml:space="preserve">      </v>
      </c>
      <c r="K1264" s="22" t="str">
        <f>LEFT(JV!D1273&amp;"      ",6)</f>
        <v xml:space="preserve">      </v>
      </c>
      <c r="L1264" s="22" t="str">
        <f>LEFT(JV!E1273&amp;"      ",6)</f>
        <v xml:space="preserve">      </v>
      </c>
      <c r="M1264" s="22" t="str">
        <f>LEFT(JV!F1273&amp;"      ",6)</f>
        <v xml:space="preserve">01    </v>
      </c>
      <c r="N1264" s="22" t="str">
        <f>LEFT(JV!M1273&amp;"        ",8)&amp;LEFT(JV!N1273&amp;"    ",4)&amp;LEFT(JV!O1273&amp;"    ",4)&amp;LEFT(JV!P1273&amp;" ",1)&amp;LEFT(JV!Q1273&amp;"        ",8)&amp;LEFT(JV!R1273&amp;" ",1)</f>
        <v xml:space="preserve">                          </v>
      </c>
    </row>
    <row r="1265" spans="1:14" x14ac:dyDescent="0.2">
      <c r="A1265" s="22" t="s">
        <v>1329</v>
      </c>
      <c r="B1265" s="22" t="str">
        <f>LEFT(JV!$C$4&amp;"        ",8)&amp;"        "&amp;2</f>
        <v>AUPLOAD         2</v>
      </c>
      <c r="C1265" s="22" t="str">
        <f>LEFT((JV!$C$5&amp;" "),4)</f>
        <v>BD05</v>
      </c>
      <c r="D1265" s="22" t="str">
        <f>LEFT((JV!J1274&amp;"        "),8)</f>
        <v xml:space="preserve">        </v>
      </c>
      <c r="E1265" s="22" t="str">
        <f>RIGHT("000000000000"&amp;(ROUND((JV!G1274+JV!H1274),2)*100),12)</f>
        <v>000000000000</v>
      </c>
      <c r="F1265" s="22" t="str">
        <f>LEFT(JV!I1274&amp;"                                   ",35)</f>
        <v xml:space="preserve">0                                  </v>
      </c>
      <c r="G1265" s="22" t="str">
        <f>IF((JV!G1274&gt;0),"-",IF((JV!H1274&gt;0),"+"," "))&amp;LEFT(JV!$F$5&amp;"  ",2)&amp;JV!$F$6&amp;"      "</f>
        <v xml:space="preserve">   Q      </v>
      </c>
      <c r="H1265" s="22" t="str">
        <f>LEFT(JV!A1274&amp;"      ",6)</f>
        <v xml:space="preserve">      </v>
      </c>
      <c r="I1265" s="22" t="str">
        <f>LEFT(JV!B1274&amp;"      ",6)</f>
        <v xml:space="preserve">      </v>
      </c>
      <c r="J1265" s="22" t="str">
        <f>LEFT(JV!C1274&amp;"      ",6)</f>
        <v xml:space="preserve">      </v>
      </c>
      <c r="K1265" s="22" t="str">
        <f>LEFT(JV!D1274&amp;"      ",6)</f>
        <v xml:space="preserve">      </v>
      </c>
      <c r="L1265" s="22" t="str">
        <f>LEFT(JV!E1274&amp;"      ",6)</f>
        <v xml:space="preserve">      </v>
      </c>
      <c r="M1265" s="22" t="str">
        <f>LEFT(JV!F1274&amp;"      ",6)</f>
        <v xml:space="preserve">01    </v>
      </c>
      <c r="N1265" s="22" t="str">
        <f>LEFT(JV!M1274&amp;"        ",8)&amp;LEFT(JV!N1274&amp;"    ",4)&amp;LEFT(JV!O1274&amp;"    ",4)&amp;LEFT(JV!P1274&amp;" ",1)&amp;LEFT(JV!Q1274&amp;"        ",8)&amp;LEFT(JV!R1274&amp;" ",1)</f>
        <v xml:space="preserve">                          </v>
      </c>
    </row>
    <row r="1266" spans="1:14" x14ac:dyDescent="0.2">
      <c r="A1266" s="22" t="s">
        <v>1330</v>
      </c>
      <c r="B1266" s="22" t="str">
        <f>LEFT(JV!$C$4&amp;"        ",8)&amp;"        "&amp;2</f>
        <v>AUPLOAD         2</v>
      </c>
      <c r="C1266" s="22" t="str">
        <f>LEFT((JV!$C$5&amp;" "),4)</f>
        <v>BD05</v>
      </c>
      <c r="D1266" s="22" t="str">
        <f>LEFT((JV!J1275&amp;"        "),8)</f>
        <v xml:space="preserve">        </v>
      </c>
      <c r="E1266" s="22" t="str">
        <f>RIGHT("000000000000"&amp;(ROUND((JV!G1275+JV!H1275),2)*100),12)</f>
        <v>000000000000</v>
      </c>
      <c r="F1266" s="22" t="str">
        <f>LEFT(JV!I1275&amp;"                                   ",35)</f>
        <v xml:space="preserve">0                                  </v>
      </c>
      <c r="G1266" s="22" t="str">
        <f>IF((JV!G1275&gt;0),"-",IF((JV!H1275&gt;0),"+"," "))&amp;LEFT(JV!$F$5&amp;"  ",2)&amp;JV!$F$6&amp;"      "</f>
        <v xml:space="preserve">   Q      </v>
      </c>
      <c r="H1266" s="22" t="str">
        <f>LEFT(JV!A1275&amp;"      ",6)</f>
        <v xml:space="preserve">      </v>
      </c>
      <c r="I1266" s="22" t="str">
        <f>LEFT(JV!B1275&amp;"      ",6)</f>
        <v xml:space="preserve">      </v>
      </c>
      <c r="J1266" s="22" t="str">
        <f>LEFT(JV!C1275&amp;"      ",6)</f>
        <v xml:space="preserve">      </v>
      </c>
      <c r="K1266" s="22" t="str">
        <f>LEFT(JV!D1275&amp;"      ",6)</f>
        <v xml:space="preserve">      </v>
      </c>
      <c r="L1266" s="22" t="str">
        <f>LEFT(JV!E1275&amp;"      ",6)</f>
        <v xml:space="preserve">      </v>
      </c>
      <c r="M1266" s="22" t="str">
        <f>LEFT(JV!F1275&amp;"      ",6)</f>
        <v xml:space="preserve">01    </v>
      </c>
      <c r="N1266" s="22" t="str">
        <f>LEFT(JV!M1275&amp;"        ",8)&amp;LEFT(JV!N1275&amp;"    ",4)&amp;LEFT(JV!O1275&amp;"    ",4)&amp;LEFT(JV!P1275&amp;" ",1)&amp;LEFT(JV!Q1275&amp;"        ",8)&amp;LEFT(JV!R1275&amp;" ",1)</f>
        <v xml:space="preserve">                          </v>
      </c>
    </row>
    <row r="1267" spans="1:14" x14ac:dyDescent="0.2">
      <c r="A1267" s="22" t="s">
        <v>1331</v>
      </c>
      <c r="B1267" s="22" t="str">
        <f>LEFT(JV!$C$4&amp;"        ",8)&amp;"        "&amp;2</f>
        <v>AUPLOAD         2</v>
      </c>
      <c r="C1267" s="22" t="str">
        <f>LEFT((JV!$C$5&amp;" "),4)</f>
        <v>BD05</v>
      </c>
      <c r="D1267" s="22" t="str">
        <f>LEFT((JV!J1276&amp;"        "),8)</f>
        <v xml:space="preserve">        </v>
      </c>
      <c r="E1267" s="22" t="str">
        <f>RIGHT("000000000000"&amp;(ROUND((JV!G1276+JV!H1276),2)*100),12)</f>
        <v>000000000000</v>
      </c>
      <c r="F1267" s="22" t="str">
        <f>LEFT(JV!I1276&amp;"                                   ",35)</f>
        <v xml:space="preserve">0                                  </v>
      </c>
      <c r="G1267" s="22" t="str">
        <f>IF((JV!G1276&gt;0),"-",IF((JV!H1276&gt;0),"+"," "))&amp;LEFT(JV!$F$5&amp;"  ",2)&amp;JV!$F$6&amp;"      "</f>
        <v xml:space="preserve">   Q      </v>
      </c>
      <c r="H1267" s="22" t="str">
        <f>LEFT(JV!A1276&amp;"      ",6)</f>
        <v xml:space="preserve">      </v>
      </c>
      <c r="I1267" s="22" t="str">
        <f>LEFT(JV!B1276&amp;"      ",6)</f>
        <v xml:space="preserve">      </v>
      </c>
      <c r="J1267" s="22" t="str">
        <f>LEFT(JV!C1276&amp;"      ",6)</f>
        <v xml:space="preserve">      </v>
      </c>
      <c r="K1267" s="22" t="str">
        <f>LEFT(JV!D1276&amp;"      ",6)</f>
        <v xml:space="preserve">      </v>
      </c>
      <c r="L1267" s="22" t="str">
        <f>LEFT(JV!E1276&amp;"      ",6)</f>
        <v xml:space="preserve">      </v>
      </c>
      <c r="M1267" s="22" t="str">
        <f>LEFT(JV!F1276&amp;"      ",6)</f>
        <v xml:space="preserve">01    </v>
      </c>
      <c r="N1267" s="22" t="str">
        <f>LEFT(JV!M1276&amp;"        ",8)&amp;LEFT(JV!N1276&amp;"    ",4)&amp;LEFT(JV!O1276&amp;"    ",4)&amp;LEFT(JV!P1276&amp;" ",1)&amp;LEFT(JV!Q1276&amp;"        ",8)&amp;LEFT(JV!R1276&amp;" ",1)</f>
        <v xml:space="preserve">                          </v>
      </c>
    </row>
    <row r="1268" spans="1:14" x14ac:dyDescent="0.2">
      <c r="A1268" s="22" t="s">
        <v>1332</v>
      </c>
      <c r="B1268" s="22" t="str">
        <f>LEFT(JV!$C$4&amp;"        ",8)&amp;"        "&amp;2</f>
        <v>AUPLOAD         2</v>
      </c>
      <c r="C1268" s="22" t="str">
        <f>LEFT((JV!$C$5&amp;" "),4)</f>
        <v>BD05</v>
      </c>
      <c r="D1268" s="22" t="str">
        <f>LEFT((JV!J1277&amp;"        "),8)</f>
        <v xml:space="preserve">        </v>
      </c>
      <c r="E1268" s="22" t="str">
        <f>RIGHT("000000000000"&amp;(ROUND((JV!G1277+JV!H1277),2)*100),12)</f>
        <v>000000000000</v>
      </c>
      <c r="F1268" s="22" t="str">
        <f>LEFT(JV!I1277&amp;"                                   ",35)</f>
        <v xml:space="preserve">0                                  </v>
      </c>
      <c r="G1268" s="22" t="str">
        <f>IF((JV!G1277&gt;0),"-",IF((JV!H1277&gt;0),"+"," "))&amp;LEFT(JV!$F$5&amp;"  ",2)&amp;JV!$F$6&amp;"      "</f>
        <v xml:space="preserve">   Q      </v>
      </c>
      <c r="H1268" s="22" t="str">
        <f>LEFT(JV!A1277&amp;"      ",6)</f>
        <v xml:space="preserve">      </v>
      </c>
      <c r="I1268" s="22" t="str">
        <f>LEFT(JV!B1277&amp;"      ",6)</f>
        <v xml:space="preserve">      </v>
      </c>
      <c r="J1268" s="22" t="str">
        <f>LEFT(JV!C1277&amp;"      ",6)</f>
        <v xml:space="preserve">      </v>
      </c>
      <c r="K1268" s="22" t="str">
        <f>LEFT(JV!D1277&amp;"      ",6)</f>
        <v xml:space="preserve">      </v>
      </c>
      <c r="L1268" s="22" t="str">
        <f>LEFT(JV!E1277&amp;"      ",6)</f>
        <v xml:space="preserve">      </v>
      </c>
      <c r="M1268" s="22" t="str">
        <f>LEFT(JV!F1277&amp;"      ",6)</f>
        <v xml:space="preserve">01    </v>
      </c>
      <c r="N1268" s="22" t="str">
        <f>LEFT(JV!M1277&amp;"        ",8)&amp;LEFT(JV!N1277&amp;"    ",4)&amp;LEFT(JV!O1277&amp;"    ",4)&amp;LEFT(JV!P1277&amp;" ",1)&amp;LEFT(JV!Q1277&amp;"        ",8)&amp;LEFT(JV!R1277&amp;" ",1)</f>
        <v xml:space="preserve">                          </v>
      </c>
    </row>
    <row r="1269" spans="1:14" x14ac:dyDescent="0.2">
      <c r="A1269" s="22" t="s">
        <v>1333</v>
      </c>
      <c r="B1269" s="22" t="str">
        <f>LEFT(JV!$C$4&amp;"        ",8)&amp;"        "&amp;2</f>
        <v>AUPLOAD         2</v>
      </c>
      <c r="C1269" s="22" t="str">
        <f>LEFT((JV!$C$5&amp;" "),4)</f>
        <v>BD05</v>
      </c>
      <c r="D1269" s="22" t="str">
        <f>LEFT((JV!J1278&amp;"        "),8)</f>
        <v xml:space="preserve">        </v>
      </c>
      <c r="E1269" s="22" t="str">
        <f>RIGHT("000000000000"&amp;(ROUND((JV!G1278+JV!H1278),2)*100),12)</f>
        <v>000000000000</v>
      </c>
      <c r="F1269" s="22" t="str">
        <f>LEFT(JV!I1278&amp;"                                   ",35)</f>
        <v xml:space="preserve">0                                  </v>
      </c>
      <c r="G1269" s="22" t="str">
        <f>IF((JV!G1278&gt;0),"-",IF((JV!H1278&gt;0),"+"," "))&amp;LEFT(JV!$F$5&amp;"  ",2)&amp;JV!$F$6&amp;"      "</f>
        <v xml:space="preserve">   Q      </v>
      </c>
      <c r="H1269" s="22" t="str">
        <f>LEFT(JV!A1278&amp;"      ",6)</f>
        <v xml:space="preserve">      </v>
      </c>
      <c r="I1269" s="22" t="str">
        <f>LEFT(JV!B1278&amp;"      ",6)</f>
        <v xml:space="preserve">      </v>
      </c>
      <c r="J1269" s="22" t="str">
        <f>LEFT(JV!C1278&amp;"      ",6)</f>
        <v xml:space="preserve">      </v>
      </c>
      <c r="K1269" s="22" t="str">
        <f>LEFT(JV!D1278&amp;"      ",6)</f>
        <v xml:space="preserve">      </v>
      </c>
      <c r="L1269" s="22" t="str">
        <f>LEFT(JV!E1278&amp;"      ",6)</f>
        <v xml:space="preserve">      </v>
      </c>
      <c r="M1269" s="22" t="str">
        <f>LEFT(JV!F1278&amp;"      ",6)</f>
        <v xml:space="preserve">01    </v>
      </c>
      <c r="N1269" s="22" t="str">
        <f>LEFT(JV!M1278&amp;"        ",8)&amp;LEFT(JV!N1278&amp;"    ",4)&amp;LEFT(JV!O1278&amp;"    ",4)&amp;LEFT(JV!P1278&amp;" ",1)&amp;LEFT(JV!Q1278&amp;"        ",8)&amp;LEFT(JV!R1278&amp;" ",1)</f>
        <v xml:space="preserve">                          </v>
      </c>
    </row>
    <row r="1270" spans="1:14" x14ac:dyDescent="0.2">
      <c r="A1270" s="22" t="s">
        <v>1334</v>
      </c>
      <c r="B1270" s="22" t="str">
        <f>LEFT(JV!$C$4&amp;"        ",8)&amp;"        "&amp;2</f>
        <v>AUPLOAD         2</v>
      </c>
      <c r="C1270" s="22" t="str">
        <f>LEFT((JV!$C$5&amp;" "),4)</f>
        <v>BD05</v>
      </c>
      <c r="D1270" s="22" t="str">
        <f>LEFT((JV!J1279&amp;"        "),8)</f>
        <v xml:space="preserve">        </v>
      </c>
      <c r="E1270" s="22" t="str">
        <f>RIGHT("000000000000"&amp;(ROUND((JV!G1279+JV!H1279),2)*100),12)</f>
        <v>000000000000</v>
      </c>
      <c r="F1270" s="22" t="str">
        <f>LEFT(JV!I1279&amp;"                                   ",35)</f>
        <v xml:space="preserve">0                                  </v>
      </c>
      <c r="G1270" s="22" t="str">
        <f>IF((JV!G1279&gt;0),"-",IF((JV!H1279&gt;0),"+"," "))&amp;LEFT(JV!$F$5&amp;"  ",2)&amp;JV!$F$6&amp;"      "</f>
        <v xml:space="preserve">   Q      </v>
      </c>
      <c r="H1270" s="22" t="str">
        <f>LEFT(JV!A1279&amp;"      ",6)</f>
        <v xml:space="preserve">      </v>
      </c>
      <c r="I1270" s="22" t="str">
        <f>LEFT(JV!B1279&amp;"      ",6)</f>
        <v xml:space="preserve">      </v>
      </c>
      <c r="J1270" s="22" t="str">
        <f>LEFT(JV!C1279&amp;"      ",6)</f>
        <v xml:space="preserve">      </v>
      </c>
      <c r="K1270" s="22" t="str">
        <f>LEFT(JV!D1279&amp;"      ",6)</f>
        <v xml:space="preserve">      </v>
      </c>
      <c r="L1270" s="22" t="str">
        <f>LEFT(JV!E1279&amp;"      ",6)</f>
        <v xml:space="preserve">      </v>
      </c>
      <c r="M1270" s="22" t="str">
        <f>LEFT(JV!F1279&amp;"      ",6)</f>
        <v xml:space="preserve">01    </v>
      </c>
      <c r="N1270" s="22" t="str">
        <f>LEFT(JV!M1279&amp;"        ",8)&amp;LEFT(JV!N1279&amp;"    ",4)&amp;LEFT(JV!O1279&amp;"    ",4)&amp;LEFT(JV!P1279&amp;" ",1)&amp;LEFT(JV!Q1279&amp;"        ",8)&amp;LEFT(JV!R1279&amp;" ",1)</f>
        <v xml:space="preserve">                          </v>
      </c>
    </row>
    <row r="1271" spans="1:14" x14ac:dyDescent="0.2">
      <c r="A1271" s="22" t="s">
        <v>1335</v>
      </c>
      <c r="B1271" s="22" t="str">
        <f>LEFT(JV!$C$4&amp;"        ",8)&amp;"        "&amp;2</f>
        <v>AUPLOAD         2</v>
      </c>
      <c r="C1271" s="22" t="str">
        <f>LEFT((JV!$C$5&amp;" "),4)</f>
        <v>BD05</v>
      </c>
      <c r="D1271" s="22" t="str">
        <f>LEFT((JV!J1280&amp;"        "),8)</f>
        <v xml:space="preserve">        </v>
      </c>
      <c r="E1271" s="22" t="str">
        <f>RIGHT("000000000000"&amp;(ROUND((JV!G1280+JV!H1280),2)*100),12)</f>
        <v>000000000000</v>
      </c>
      <c r="F1271" s="22" t="str">
        <f>LEFT(JV!I1280&amp;"                                   ",35)</f>
        <v xml:space="preserve">0                                  </v>
      </c>
      <c r="G1271" s="22" t="str">
        <f>IF((JV!G1280&gt;0),"-",IF((JV!H1280&gt;0),"+"," "))&amp;LEFT(JV!$F$5&amp;"  ",2)&amp;JV!$F$6&amp;"      "</f>
        <v xml:space="preserve">   Q      </v>
      </c>
      <c r="H1271" s="22" t="str">
        <f>LEFT(JV!A1280&amp;"      ",6)</f>
        <v xml:space="preserve">      </v>
      </c>
      <c r="I1271" s="22" t="str">
        <f>LEFT(JV!B1280&amp;"      ",6)</f>
        <v xml:space="preserve">      </v>
      </c>
      <c r="J1271" s="22" t="str">
        <f>LEFT(JV!C1280&amp;"      ",6)</f>
        <v xml:space="preserve">      </v>
      </c>
      <c r="K1271" s="22" t="str">
        <f>LEFT(JV!D1280&amp;"      ",6)</f>
        <v xml:space="preserve">      </v>
      </c>
      <c r="L1271" s="22" t="str">
        <f>LEFT(JV!E1280&amp;"      ",6)</f>
        <v xml:space="preserve">      </v>
      </c>
      <c r="M1271" s="22" t="str">
        <f>LEFT(JV!F1280&amp;"      ",6)</f>
        <v xml:space="preserve">01    </v>
      </c>
      <c r="N1271" s="22" t="str">
        <f>LEFT(JV!M1280&amp;"        ",8)&amp;LEFT(JV!N1280&amp;"    ",4)&amp;LEFT(JV!O1280&amp;"    ",4)&amp;LEFT(JV!P1280&amp;" ",1)&amp;LEFT(JV!Q1280&amp;"        ",8)&amp;LEFT(JV!R1280&amp;" ",1)</f>
        <v xml:space="preserve">                          </v>
      </c>
    </row>
    <row r="1272" spans="1:14" x14ac:dyDescent="0.2">
      <c r="A1272" s="22" t="s">
        <v>1336</v>
      </c>
      <c r="B1272" s="22" t="str">
        <f>LEFT(JV!$C$4&amp;"        ",8)&amp;"        "&amp;2</f>
        <v>AUPLOAD         2</v>
      </c>
      <c r="C1272" s="22" t="str">
        <f>LEFT((JV!$C$5&amp;" "),4)</f>
        <v>BD05</v>
      </c>
      <c r="D1272" s="22" t="str">
        <f>LEFT((JV!J1281&amp;"        "),8)</f>
        <v xml:space="preserve">        </v>
      </c>
      <c r="E1272" s="22" t="str">
        <f>RIGHT("000000000000"&amp;(ROUND((JV!G1281+JV!H1281),2)*100),12)</f>
        <v>000000000000</v>
      </c>
      <c r="F1272" s="22" t="str">
        <f>LEFT(JV!I1281&amp;"                                   ",35)</f>
        <v xml:space="preserve">0                                  </v>
      </c>
      <c r="G1272" s="22" t="str">
        <f>IF((JV!G1281&gt;0),"-",IF((JV!H1281&gt;0),"+"," "))&amp;LEFT(JV!$F$5&amp;"  ",2)&amp;JV!$F$6&amp;"      "</f>
        <v xml:space="preserve">   Q      </v>
      </c>
      <c r="H1272" s="22" t="str">
        <f>LEFT(JV!A1281&amp;"      ",6)</f>
        <v xml:space="preserve">      </v>
      </c>
      <c r="I1272" s="22" t="str">
        <f>LEFT(JV!B1281&amp;"      ",6)</f>
        <v xml:space="preserve">      </v>
      </c>
      <c r="J1272" s="22" t="str">
        <f>LEFT(JV!C1281&amp;"      ",6)</f>
        <v xml:space="preserve">      </v>
      </c>
      <c r="K1272" s="22" t="str">
        <f>LEFT(JV!D1281&amp;"      ",6)</f>
        <v xml:space="preserve">      </v>
      </c>
      <c r="L1272" s="22" t="str">
        <f>LEFT(JV!E1281&amp;"      ",6)</f>
        <v xml:space="preserve">      </v>
      </c>
      <c r="M1272" s="22" t="str">
        <f>LEFT(JV!F1281&amp;"      ",6)</f>
        <v xml:space="preserve">01    </v>
      </c>
      <c r="N1272" s="22" t="str">
        <f>LEFT(JV!M1281&amp;"        ",8)&amp;LEFT(JV!N1281&amp;"    ",4)&amp;LEFT(JV!O1281&amp;"    ",4)&amp;LEFT(JV!P1281&amp;" ",1)&amp;LEFT(JV!Q1281&amp;"        ",8)&amp;LEFT(JV!R1281&amp;" ",1)</f>
        <v xml:space="preserve">                          </v>
      </c>
    </row>
    <row r="1273" spans="1:14" x14ac:dyDescent="0.2">
      <c r="A1273" s="22" t="s">
        <v>1337</v>
      </c>
      <c r="B1273" s="22" t="str">
        <f>LEFT(JV!$C$4&amp;"        ",8)&amp;"        "&amp;2</f>
        <v>AUPLOAD         2</v>
      </c>
      <c r="C1273" s="22" t="str">
        <f>LEFT((JV!$C$5&amp;" "),4)</f>
        <v>BD05</v>
      </c>
      <c r="D1273" s="22" t="str">
        <f>LEFT((JV!J1282&amp;"        "),8)</f>
        <v xml:space="preserve">        </v>
      </c>
      <c r="E1273" s="22" t="str">
        <f>RIGHT("000000000000"&amp;(ROUND((JV!G1282+JV!H1282),2)*100),12)</f>
        <v>000000000000</v>
      </c>
      <c r="F1273" s="22" t="str">
        <f>LEFT(JV!I1282&amp;"                                   ",35)</f>
        <v xml:space="preserve">0                                  </v>
      </c>
      <c r="G1273" s="22" t="str">
        <f>IF((JV!G1282&gt;0),"-",IF((JV!H1282&gt;0),"+"," "))&amp;LEFT(JV!$F$5&amp;"  ",2)&amp;JV!$F$6&amp;"      "</f>
        <v xml:space="preserve">   Q      </v>
      </c>
      <c r="H1273" s="22" t="str">
        <f>LEFT(JV!A1282&amp;"      ",6)</f>
        <v xml:space="preserve">      </v>
      </c>
      <c r="I1273" s="22" t="str">
        <f>LEFT(JV!B1282&amp;"      ",6)</f>
        <v xml:space="preserve">      </v>
      </c>
      <c r="J1273" s="22" t="str">
        <f>LEFT(JV!C1282&amp;"      ",6)</f>
        <v xml:space="preserve">      </v>
      </c>
      <c r="K1273" s="22" t="str">
        <f>LEFT(JV!D1282&amp;"      ",6)</f>
        <v xml:space="preserve">      </v>
      </c>
      <c r="L1273" s="22" t="str">
        <f>LEFT(JV!E1282&amp;"      ",6)</f>
        <v xml:space="preserve">      </v>
      </c>
      <c r="M1273" s="22" t="str">
        <f>LEFT(JV!F1282&amp;"      ",6)</f>
        <v xml:space="preserve">01    </v>
      </c>
      <c r="N1273" s="22" t="str">
        <f>LEFT(JV!M1282&amp;"        ",8)&amp;LEFT(JV!N1282&amp;"    ",4)&amp;LEFT(JV!O1282&amp;"    ",4)&amp;LEFT(JV!P1282&amp;" ",1)&amp;LEFT(JV!Q1282&amp;"        ",8)&amp;LEFT(JV!R1282&amp;" ",1)</f>
        <v xml:space="preserve">                          </v>
      </c>
    </row>
    <row r="1274" spans="1:14" x14ac:dyDescent="0.2">
      <c r="A1274" s="22" t="s">
        <v>1338</v>
      </c>
      <c r="B1274" s="22" t="str">
        <f>LEFT(JV!$C$4&amp;"        ",8)&amp;"        "&amp;2</f>
        <v>AUPLOAD         2</v>
      </c>
      <c r="C1274" s="22" t="str">
        <f>LEFT((JV!$C$5&amp;" "),4)</f>
        <v>BD05</v>
      </c>
      <c r="D1274" s="22" t="str">
        <f>LEFT((JV!J1283&amp;"        "),8)</f>
        <v xml:space="preserve">        </v>
      </c>
      <c r="E1274" s="22" t="str">
        <f>RIGHT("000000000000"&amp;(ROUND((JV!G1283+JV!H1283),2)*100),12)</f>
        <v>000000000000</v>
      </c>
      <c r="F1274" s="22" t="str">
        <f>LEFT(JV!I1283&amp;"                                   ",35)</f>
        <v xml:space="preserve">0                                  </v>
      </c>
      <c r="G1274" s="22" t="str">
        <f>IF((JV!G1283&gt;0),"-",IF((JV!H1283&gt;0),"+"," "))&amp;LEFT(JV!$F$5&amp;"  ",2)&amp;JV!$F$6&amp;"      "</f>
        <v xml:space="preserve">   Q      </v>
      </c>
      <c r="H1274" s="22" t="str">
        <f>LEFT(JV!A1283&amp;"      ",6)</f>
        <v xml:space="preserve">      </v>
      </c>
      <c r="I1274" s="22" t="str">
        <f>LEFT(JV!B1283&amp;"      ",6)</f>
        <v xml:space="preserve">      </v>
      </c>
      <c r="J1274" s="22" t="str">
        <f>LEFT(JV!C1283&amp;"      ",6)</f>
        <v xml:space="preserve">      </v>
      </c>
      <c r="K1274" s="22" t="str">
        <f>LEFT(JV!D1283&amp;"      ",6)</f>
        <v xml:space="preserve">      </v>
      </c>
      <c r="L1274" s="22" t="str">
        <f>LEFT(JV!E1283&amp;"      ",6)</f>
        <v xml:space="preserve">      </v>
      </c>
      <c r="M1274" s="22" t="str">
        <f>LEFT(JV!F1283&amp;"      ",6)</f>
        <v xml:space="preserve">01    </v>
      </c>
      <c r="N1274" s="22" t="str">
        <f>LEFT(JV!M1283&amp;"        ",8)&amp;LEFT(JV!N1283&amp;"    ",4)&amp;LEFT(JV!O1283&amp;"    ",4)&amp;LEFT(JV!P1283&amp;" ",1)&amp;LEFT(JV!Q1283&amp;"        ",8)&amp;LEFT(JV!R1283&amp;" ",1)</f>
        <v xml:space="preserve">                          </v>
      </c>
    </row>
    <row r="1275" spans="1:14" x14ac:dyDescent="0.2">
      <c r="A1275" s="22" t="s">
        <v>1339</v>
      </c>
      <c r="B1275" s="22" t="str">
        <f>LEFT(JV!$C$4&amp;"        ",8)&amp;"        "&amp;2</f>
        <v>AUPLOAD         2</v>
      </c>
      <c r="C1275" s="22" t="str">
        <f>LEFT((JV!$C$5&amp;" "),4)</f>
        <v>BD05</v>
      </c>
      <c r="D1275" s="22" t="str">
        <f>LEFT((JV!J1284&amp;"        "),8)</f>
        <v xml:space="preserve">        </v>
      </c>
      <c r="E1275" s="22" t="str">
        <f>RIGHT("000000000000"&amp;(ROUND((JV!G1284+JV!H1284),2)*100),12)</f>
        <v>000000000000</v>
      </c>
      <c r="F1275" s="22" t="str">
        <f>LEFT(JV!I1284&amp;"                                   ",35)</f>
        <v xml:space="preserve">0                                  </v>
      </c>
      <c r="G1275" s="22" t="str">
        <f>IF((JV!G1284&gt;0),"-",IF((JV!H1284&gt;0),"+"," "))&amp;LEFT(JV!$F$5&amp;"  ",2)&amp;JV!$F$6&amp;"      "</f>
        <v xml:space="preserve">   Q      </v>
      </c>
      <c r="H1275" s="22" t="str">
        <f>LEFT(JV!A1284&amp;"      ",6)</f>
        <v xml:space="preserve">      </v>
      </c>
      <c r="I1275" s="22" t="str">
        <f>LEFT(JV!B1284&amp;"      ",6)</f>
        <v xml:space="preserve">      </v>
      </c>
      <c r="J1275" s="22" t="str">
        <f>LEFT(JV!C1284&amp;"      ",6)</f>
        <v xml:space="preserve">      </v>
      </c>
      <c r="K1275" s="22" t="str">
        <f>LEFT(JV!D1284&amp;"      ",6)</f>
        <v xml:space="preserve">      </v>
      </c>
      <c r="L1275" s="22" t="str">
        <f>LEFT(JV!E1284&amp;"      ",6)</f>
        <v xml:space="preserve">      </v>
      </c>
      <c r="M1275" s="22" t="str">
        <f>LEFT(JV!F1284&amp;"      ",6)</f>
        <v xml:space="preserve">01    </v>
      </c>
      <c r="N1275" s="22" t="str">
        <f>LEFT(JV!M1284&amp;"        ",8)&amp;LEFT(JV!N1284&amp;"    ",4)&amp;LEFT(JV!O1284&amp;"    ",4)&amp;LEFT(JV!P1284&amp;" ",1)&amp;LEFT(JV!Q1284&amp;"        ",8)&amp;LEFT(JV!R1284&amp;" ",1)</f>
        <v xml:space="preserve">                          </v>
      </c>
    </row>
    <row r="1276" spans="1:14" x14ac:dyDescent="0.2">
      <c r="A1276" s="22" t="s">
        <v>1340</v>
      </c>
      <c r="B1276" s="22" t="str">
        <f>LEFT(JV!$C$4&amp;"        ",8)&amp;"        "&amp;2</f>
        <v>AUPLOAD         2</v>
      </c>
      <c r="C1276" s="22" t="str">
        <f>LEFT((JV!$C$5&amp;" "),4)</f>
        <v>BD05</v>
      </c>
      <c r="D1276" s="22" t="str">
        <f>LEFT((JV!J1285&amp;"        "),8)</f>
        <v xml:space="preserve">        </v>
      </c>
      <c r="E1276" s="22" t="str">
        <f>RIGHT("000000000000"&amp;(ROUND((JV!G1285+JV!H1285),2)*100),12)</f>
        <v>000000000000</v>
      </c>
      <c r="F1276" s="22" t="str">
        <f>LEFT(JV!I1285&amp;"                                   ",35)</f>
        <v xml:space="preserve">0                                  </v>
      </c>
      <c r="G1276" s="22" t="str">
        <f>IF((JV!G1285&gt;0),"-",IF((JV!H1285&gt;0),"+"," "))&amp;LEFT(JV!$F$5&amp;"  ",2)&amp;JV!$F$6&amp;"      "</f>
        <v xml:space="preserve">   Q      </v>
      </c>
      <c r="H1276" s="22" t="str">
        <f>LEFT(JV!A1285&amp;"      ",6)</f>
        <v xml:space="preserve">      </v>
      </c>
      <c r="I1276" s="22" t="str">
        <f>LEFT(JV!B1285&amp;"      ",6)</f>
        <v xml:space="preserve">      </v>
      </c>
      <c r="J1276" s="22" t="str">
        <f>LEFT(JV!C1285&amp;"      ",6)</f>
        <v xml:space="preserve">      </v>
      </c>
      <c r="K1276" s="22" t="str">
        <f>LEFT(JV!D1285&amp;"      ",6)</f>
        <v xml:space="preserve">      </v>
      </c>
      <c r="L1276" s="22" t="str">
        <f>LEFT(JV!E1285&amp;"      ",6)</f>
        <v xml:space="preserve">      </v>
      </c>
      <c r="M1276" s="22" t="str">
        <f>LEFT(JV!F1285&amp;"      ",6)</f>
        <v xml:space="preserve">01    </v>
      </c>
      <c r="N1276" s="22" t="str">
        <f>LEFT(JV!M1285&amp;"        ",8)&amp;LEFT(JV!N1285&amp;"    ",4)&amp;LEFT(JV!O1285&amp;"    ",4)&amp;LEFT(JV!P1285&amp;" ",1)&amp;LEFT(JV!Q1285&amp;"        ",8)&amp;LEFT(JV!R1285&amp;" ",1)</f>
        <v xml:space="preserve">                          </v>
      </c>
    </row>
    <row r="1277" spans="1:14" x14ac:dyDescent="0.2">
      <c r="A1277" s="22" t="s">
        <v>1341</v>
      </c>
      <c r="B1277" s="22" t="str">
        <f>LEFT(JV!$C$4&amp;"        ",8)&amp;"        "&amp;2</f>
        <v>AUPLOAD         2</v>
      </c>
      <c r="C1277" s="22" t="str">
        <f>LEFT((JV!$C$5&amp;" "),4)</f>
        <v>BD05</v>
      </c>
      <c r="D1277" s="22" t="str">
        <f>LEFT((JV!J1286&amp;"        "),8)</f>
        <v xml:space="preserve">        </v>
      </c>
      <c r="E1277" s="22" t="str">
        <f>RIGHT("000000000000"&amp;(ROUND((JV!G1286+JV!H1286),2)*100),12)</f>
        <v>000000000000</v>
      </c>
      <c r="F1277" s="22" t="str">
        <f>LEFT(JV!I1286&amp;"                                   ",35)</f>
        <v xml:space="preserve">0                                  </v>
      </c>
      <c r="G1277" s="22" t="str">
        <f>IF((JV!G1286&gt;0),"-",IF((JV!H1286&gt;0),"+"," "))&amp;LEFT(JV!$F$5&amp;"  ",2)&amp;JV!$F$6&amp;"      "</f>
        <v xml:space="preserve">   Q      </v>
      </c>
      <c r="H1277" s="22" t="str">
        <f>LEFT(JV!A1286&amp;"      ",6)</f>
        <v xml:space="preserve">      </v>
      </c>
      <c r="I1277" s="22" t="str">
        <f>LEFT(JV!B1286&amp;"      ",6)</f>
        <v xml:space="preserve">      </v>
      </c>
      <c r="J1277" s="22" t="str">
        <f>LEFT(JV!C1286&amp;"      ",6)</f>
        <v xml:space="preserve">      </v>
      </c>
      <c r="K1277" s="22" t="str">
        <f>LEFT(JV!D1286&amp;"      ",6)</f>
        <v xml:space="preserve">      </v>
      </c>
      <c r="L1277" s="22" t="str">
        <f>LEFT(JV!E1286&amp;"      ",6)</f>
        <v xml:space="preserve">      </v>
      </c>
      <c r="M1277" s="22" t="str">
        <f>LEFT(JV!F1286&amp;"      ",6)</f>
        <v xml:space="preserve">01    </v>
      </c>
      <c r="N1277" s="22" t="str">
        <f>LEFT(JV!M1286&amp;"        ",8)&amp;LEFT(JV!N1286&amp;"    ",4)&amp;LEFT(JV!O1286&amp;"    ",4)&amp;LEFT(JV!P1286&amp;" ",1)&amp;LEFT(JV!Q1286&amp;"        ",8)&amp;LEFT(JV!R1286&amp;" ",1)</f>
        <v xml:space="preserve">                          </v>
      </c>
    </row>
    <row r="1278" spans="1:14" x14ac:dyDescent="0.2">
      <c r="A1278" s="22" t="s">
        <v>1342</v>
      </c>
      <c r="B1278" s="22" t="str">
        <f>LEFT(JV!$C$4&amp;"        ",8)&amp;"        "&amp;2</f>
        <v>AUPLOAD         2</v>
      </c>
      <c r="C1278" s="22" t="str">
        <f>LEFT((JV!$C$5&amp;" "),4)</f>
        <v>BD05</v>
      </c>
      <c r="D1278" s="22" t="str">
        <f>LEFT((JV!J1287&amp;"        "),8)</f>
        <v xml:space="preserve">        </v>
      </c>
      <c r="E1278" s="22" t="str">
        <f>RIGHT("000000000000"&amp;(ROUND((JV!G1287+JV!H1287),2)*100),12)</f>
        <v>000000000000</v>
      </c>
      <c r="F1278" s="22" t="str">
        <f>LEFT(JV!I1287&amp;"                                   ",35)</f>
        <v xml:space="preserve">0                                  </v>
      </c>
      <c r="G1278" s="22" t="str">
        <f>IF((JV!G1287&gt;0),"-",IF((JV!H1287&gt;0),"+"," "))&amp;LEFT(JV!$F$5&amp;"  ",2)&amp;JV!$F$6&amp;"      "</f>
        <v xml:space="preserve">   Q      </v>
      </c>
      <c r="H1278" s="22" t="str">
        <f>LEFT(JV!A1287&amp;"      ",6)</f>
        <v xml:space="preserve">      </v>
      </c>
      <c r="I1278" s="22" t="str">
        <f>LEFT(JV!B1287&amp;"      ",6)</f>
        <v xml:space="preserve">      </v>
      </c>
      <c r="J1278" s="22" t="str">
        <f>LEFT(JV!C1287&amp;"      ",6)</f>
        <v xml:space="preserve">      </v>
      </c>
      <c r="K1278" s="22" t="str">
        <f>LEFT(JV!D1287&amp;"      ",6)</f>
        <v xml:space="preserve">      </v>
      </c>
      <c r="L1278" s="22" t="str">
        <f>LEFT(JV!E1287&amp;"      ",6)</f>
        <v xml:space="preserve">      </v>
      </c>
      <c r="M1278" s="22" t="str">
        <f>LEFT(JV!F1287&amp;"      ",6)</f>
        <v xml:space="preserve">01    </v>
      </c>
      <c r="N1278" s="22" t="str">
        <f>LEFT(JV!M1287&amp;"        ",8)&amp;LEFT(JV!N1287&amp;"    ",4)&amp;LEFT(JV!O1287&amp;"    ",4)&amp;LEFT(JV!P1287&amp;" ",1)&amp;LEFT(JV!Q1287&amp;"        ",8)&amp;LEFT(JV!R1287&amp;" ",1)</f>
        <v xml:space="preserve">                          </v>
      </c>
    </row>
    <row r="1279" spans="1:14" x14ac:dyDescent="0.2">
      <c r="A1279" s="22" t="s">
        <v>1343</v>
      </c>
      <c r="B1279" s="22" t="str">
        <f>LEFT(JV!$C$4&amp;"        ",8)&amp;"        "&amp;2</f>
        <v>AUPLOAD         2</v>
      </c>
      <c r="C1279" s="22" t="str">
        <f>LEFT((JV!$C$5&amp;" "),4)</f>
        <v>BD05</v>
      </c>
      <c r="D1279" s="22" t="str">
        <f>LEFT((JV!J1288&amp;"        "),8)</f>
        <v xml:space="preserve">        </v>
      </c>
      <c r="E1279" s="22" t="str">
        <f>RIGHT("000000000000"&amp;(ROUND((JV!G1288+JV!H1288),2)*100),12)</f>
        <v>000000000000</v>
      </c>
      <c r="F1279" s="22" t="str">
        <f>LEFT(JV!I1288&amp;"                                   ",35)</f>
        <v xml:space="preserve">0                                  </v>
      </c>
      <c r="G1279" s="22" t="str">
        <f>IF((JV!G1288&gt;0),"-",IF((JV!H1288&gt;0),"+"," "))&amp;LEFT(JV!$F$5&amp;"  ",2)&amp;JV!$F$6&amp;"      "</f>
        <v xml:space="preserve">   Q      </v>
      </c>
      <c r="H1279" s="22" t="str">
        <f>LEFT(JV!A1288&amp;"      ",6)</f>
        <v xml:space="preserve">      </v>
      </c>
      <c r="I1279" s="22" t="str">
        <f>LEFT(JV!B1288&amp;"      ",6)</f>
        <v xml:space="preserve">      </v>
      </c>
      <c r="J1279" s="22" t="str">
        <f>LEFT(JV!C1288&amp;"      ",6)</f>
        <v xml:space="preserve">      </v>
      </c>
      <c r="K1279" s="22" t="str">
        <f>LEFT(JV!D1288&amp;"      ",6)</f>
        <v xml:space="preserve">      </v>
      </c>
      <c r="L1279" s="22" t="str">
        <f>LEFT(JV!E1288&amp;"      ",6)</f>
        <v xml:space="preserve">      </v>
      </c>
      <c r="M1279" s="22" t="str">
        <f>LEFT(JV!F1288&amp;"      ",6)</f>
        <v xml:space="preserve">01    </v>
      </c>
      <c r="N1279" s="22" t="str">
        <f>LEFT(JV!M1288&amp;"        ",8)&amp;LEFT(JV!N1288&amp;"    ",4)&amp;LEFT(JV!O1288&amp;"    ",4)&amp;LEFT(JV!P1288&amp;" ",1)&amp;LEFT(JV!Q1288&amp;"        ",8)&amp;LEFT(JV!R1288&amp;" ",1)</f>
        <v xml:space="preserve">                          </v>
      </c>
    </row>
    <row r="1280" spans="1:14" x14ac:dyDescent="0.2">
      <c r="A1280" s="22" t="s">
        <v>1344</v>
      </c>
      <c r="B1280" s="22" t="str">
        <f>LEFT(JV!$C$4&amp;"        ",8)&amp;"        "&amp;2</f>
        <v>AUPLOAD         2</v>
      </c>
      <c r="C1280" s="22" t="str">
        <f>LEFT((JV!$C$5&amp;" "),4)</f>
        <v>BD05</v>
      </c>
      <c r="D1280" s="22" t="str">
        <f>LEFT((JV!J1289&amp;"        "),8)</f>
        <v xml:space="preserve">        </v>
      </c>
      <c r="E1280" s="22" t="str">
        <f>RIGHT("000000000000"&amp;(ROUND((JV!G1289+JV!H1289),2)*100),12)</f>
        <v>000000000000</v>
      </c>
      <c r="F1280" s="22" t="str">
        <f>LEFT(JV!I1289&amp;"                                   ",35)</f>
        <v xml:space="preserve">0                                  </v>
      </c>
      <c r="G1280" s="22" t="str">
        <f>IF((JV!G1289&gt;0),"-",IF((JV!H1289&gt;0),"+"," "))&amp;LEFT(JV!$F$5&amp;"  ",2)&amp;JV!$F$6&amp;"      "</f>
        <v xml:space="preserve">   Q      </v>
      </c>
      <c r="H1280" s="22" t="str">
        <f>LEFT(JV!A1289&amp;"      ",6)</f>
        <v xml:space="preserve">      </v>
      </c>
      <c r="I1280" s="22" t="str">
        <f>LEFT(JV!B1289&amp;"      ",6)</f>
        <v xml:space="preserve">      </v>
      </c>
      <c r="J1280" s="22" t="str">
        <f>LEFT(JV!C1289&amp;"      ",6)</f>
        <v xml:space="preserve">      </v>
      </c>
      <c r="K1280" s="22" t="str">
        <f>LEFT(JV!D1289&amp;"      ",6)</f>
        <v xml:space="preserve">      </v>
      </c>
      <c r="L1280" s="22" t="str">
        <f>LEFT(JV!E1289&amp;"      ",6)</f>
        <v xml:space="preserve">      </v>
      </c>
      <c r="M1280" s="22" t="str">
        <f>LEFT(JV!F1289&amp;"      ",6)</f>
        <v xml:space="preserve">01    </v>
      </c>
      <c r="N1280" s="22" t="str">
        <f>LEFT(JV!M1289&amp;"        ",8)&amp;LEFT(JV!N1289&amp;"    ",4)&amp;LEFT(JV!O1289&amp;"    ",4)&amp;LEFT(JV!P1289&amp;" ",1)&amp;LEFT(JV!Q1289&amp;"        ",8)&amp;LEFT(JV!R1289&amp;" ",1)</f>
        <v xml:space="preserve">                          </v>
      </c>
    </row>
    <row r="1281" spans="1:14" x14ac:dyDescent="0.2">
      <c r="A1281" s="22" t="s">
        <v>1345</v>
      </c>
      <c r="B1281" s="22" t="str">
        <f>LEFT(JV!$C$4&amp;"        ",8)&amp;"        "&amp;2</f>
        <v>AUPLOAD         2</v>
      </c>
      <c r="C1281" s="22" t="str">
        <f>LEFT((JV!$C$5&amp;" "),4)</f>
        <v>BD05</v>
      </c>
      <c r="D1281" s="22" t="str">
        <f>LEFT((JV!J1290&amp;"        "),8)</f>
        <v xml:space="preserve">        </v>
      </c>
      <c r="E1281" s="22" t="str">
        <f>RIGHT("000000000000"&amp;(ROUND((JV!G1290+JV!H1290),2)*100),12)</f>
        <v>000000000000</v>
      </c>
      <c r="F1281" s="22" t="str">
        <f>LEFT(JV!I1290&amp;"                                   ",35)</f>
        <v xml:space="preserve">0                                  </v>
      </c>
      <c r="G1281" s="22" t="str">
        <f>IF((JV!G1290&gt;0),"-",IF((JV!H1290&gt;0),"+"," "))&amp;LEFT(JV!$F$5&amp;"  ",2)&amp;JV!$F$6&amp;"      "</f>
        <v xml:space="preserve">   Q      </v>
      </c>
      <c r="H1281" s="22" t="str">
        <f>LEFT(JV!A1290&amp;"      ",6)</f>
        <v xml:space="preserve">      </v>
      </c>
      <c r="I1281" s="22" t="str">
        <f>LEFT(JV!B1290&amp;"      ",6)</f>
        <v xml:space="preserve">      </v>
      </c>
      <c r="J1281" s="22" t="str">
        <f>LEFT(JV!C1290&amp;"      ",6)</f>
        <v xml:space="preserve">      </v>
      </c>
      <c r="K1281" s="22" t="str">
        <f>LEFT(JV!D1290&amp;"      ",6)</f>
        <v xml:space="preserve">      </v>
      </c>
      <c r="L1281" s="22" t="str">
        <f>LEFT(JV!E1290&amp;"      ",6)</f>
        <v xml:space="preserve">      </v>
      </c>
      <c r="M1281" s="22" t="str">
        <f>LEFT(JV!F1290&amp;"      ",6)</f>
        <v xml:space="preserve">01    </v>
      </c>
      <c r="N1281" s="22" t="str">
        <f>LEFT(JV!M1290&amp;"        ",8)&amp;LEFT(JV!N1290&amp;"    ",4)&amp;LEFT(JV!O1290&amp;"    ",4)&amp;LEFT(JV!P1290&amp;" ",1)&amp;LEFT(JV!Q1290&amp;"        ",8)&amp;LEFT(JV!R1290&amp;" ",1)</f>
        <v xml:space="preserve">                          </v>
      </c>
    </row>
    <row r="1282" spans="1:14" x14ac:dyDescent="0.2">
      <c r="A1282" s="22" t="s">
        <v>1346</v>
      </c>
      <c r="B1282" s="22" t="str">
        <f>LEFT(JV!$C$4&amp;"        ",8)&amp;"        "&amp;2</f>
        <v>AUPLOAD         2</v>
      </c>
      <c r="C1282" s="22" t="str">
        <f>LEFT((JV!$C$5&amp;" "),4)</f>
        <v>BD05</v>
      </c>
      <c r="D1282" s="22" t="str">
        <f>LEFT((JV!J1291&amp;"        "),8)</f>
        <v xml:space="preserve">        </v>
      </c>
      <c r="E1282" s="22" t="str">
        <f>RIGHT("000000000000"&amp;(ROUND((JV!G1291+JV!H1291),2)*100),12)</f>
        <v>000000000000</v>
      </c>
      <c r="F1282" s="22" t="str">
        <f>LEFT(JV!I1291&amp;"                                   ",35)</f>
        <v xml:space="preserve">0                                  </v>
      </c>
      <c r="G1282" s="22" t="str">
        <f>IF((JV!G1291&gt;0),"-",IF((JV!H1291&gt;0),"+"," "))&amp;LEFT(JV!$F$5&amp;"  ",2)&amp;JV!$F$6&amp;"      "</f>
        <v xml:space="preserve">   Q      </v>
      </c>
      <c r="H1282" s="22" t="str">
        <f>LEFT(JV!A1291&amp;"      ",6)</f>
        <v xml:space="preserve">      </v>
      </c>
      <c r="I1282" s="22" t="str">
        <f>LEFT(JV!B1291&amp;"      ",6)</f>
        <v xml:space="preserve">      </v>
      </c>
      <c r="J1282" s="22" t="str">
        <f>LEFT(JV!C1291&amp;"      ",6)</f>
        <v xml:space="preserve">      </v>
      </c>
      <c r="K1282" s="22" t="str">
        <f>LEFT(JV!D1291&amp;"      ",6)</f>
        <v xml:space="preserve">      </v>
      </c>
      <c r="L1282" s="22" t="str">
        <f>LEFT(JV!E1291&amp;"      ",6)</f>
        <v xml:space="preserve">      </v>
      </c>
      <c r="M1282" s="22" t="str">
        <f>LEFT(JV!F1291&amp;"      ",6)</f>
        <v xml:space="preserve">01    </v>
      </c>
      <c r="N1282" s="22" t="str">
        <f>LEFT(JV!M1291&amp;"        ",8)&amp;LEFT(JV!N1291&amp;"    ",4)&amp;LEFT(JV!O1291&amp;"    ",4)&amp;LEFT(JV!P1291&amp;" ",1)&amp;LEFT(JV!Q1291&amp;"        ",8)&amp;LEFT(JV!R1291&amp;" ",1)</f>
        <v xml:space="preserve">                          </v>
      </c>
    </row>
    <row r="1283" spans="1:14" x14ac:dyDescent="0.2">
      <c r="A1283" s="22" t="s">
        <v>1347</v>
      </c>
      <c r="B1283" s="22" t="str">
        <f>LEFT(JV!$C$4&amp;"        ",8)&amp;"        "&amp;2</f>
        <v>AUPLOAD         2</v>
      </c>
      <c r="C1283" s="22" t="str">
        <f>LEFT((JV!$C$5&amp;" "),4)</f>
        <v>BD05</v>
      </c>
      <c r="D1283" s="22" t="str">
        <f>LEFT((JV!J1292&amp;"        "),8)</f>
        <v xml:space="preserve">        </v>
      </c>
      <c r="E1283" s="22" t="str">
        <f>RIGHT("000000000000"&amp;(ROUND((JV!G1292+JV!H1292),2)*100),12)</f>
        <v>000000000000</v>
      </c>
      <c r="F1283" s="22" t="str">
        <f>LEFT(JV!I1292&amp;"                                   ",35)</f>
        <v xml:space="preserve">0                                  </v>
      </c>
      <c r="G1283" s="22" t="str">
        <f>IF((JV!G1292&gt;0),"-",IF((JV!H1292&gt;0),"+"," "))&amp;LEFT(JV!$F$5&amp;"  ",2)&amp;JV!$F$6&amp;"      "</f>
        <v xml:space="preserve">   Q      </v>
      </c>
      <c r="H1283" s="22" t="str">
        <f>LEFT(JV!A1292&amp;"      ",6)</f>
        <v xml:space="preserve">      </v>
      </c>
      <c r="I1283" s="22" t="str">
        <f>LEFT(JV!B1292&amp;"      ",6)</f>
        <v xml:space="preserve">      </v>
      </c>
      <c r="J1283" s="22" t="str">
        <f>LEFT(JV!C1292&amp;"      ",6)</f>
        <v xml:space="preserve">      </v>
      </c>
      <c r="K1283" s="22" t="str">
        <f>LEFT(JV!D1292&amp;"      ",6)</f>
        <v xml:space="preserve">      </v>
      </c>
      <c r="L1283" s="22" t="str">
        <f>LEFT(JV!E1292&amp;"      ",6)</f>
        <v xml:space="preserve">      </v>
      </c>
      <c r="M1283" s="22" t="str">
        <f>LEFT(JV!F1292&amp;"      ",6)</f>
        <v xml:space="preserve">01    </v>
      </c>
      <c r="N1283" s="22" t="str">
        <f>LEFT(JV!M1292&amp;"        ",8)&amp;LEFT(JV!N1292&amp;"    ",4)&amp;LEFT(JV!O1292&amp;"    ",4)&amp;LEFT(JV!P1292&amp;" ",1)&amp;LEFT(JV!Q1292&amp;"        ",8)&amp;LEFT(JV!R1292&amp;" ",1)</f>
        <v xml:space="preserve">                          </v>
      </c>
    </row>
    <row r="1284" spans="1:14" x14ac:dyDescent="0.2">
      <c r="A1284" s="22" t="s">
        <v>1348</v>
      </c>
      <c r="B1284" s="22" t="str">
        <f>LEFT(JV!$C$4&amp;"        ",8)&amp;"        "&amp;2</f>
        <v>AUPLOAD         2</v>
      </c>
      <c r="C1284" s="22" t="str">
        <f>LEFT((JV!$C$5&amp;" "),4)</f>
        <v>BD05</v>
      </c>
      <c r="D1284" s="22" t="str">
        <f>LEFT((JV!J1293&amp;"        "),8)</f>
        <v xml:space="preserve">        </v>
      </c>
      <c r="E1284" s="22" t="str">
        <f>RIGHT("000000000000"&amp;(ROUND((JV!G1293+JV!H1293),2)*100),12)</f>
        <v>000000000000</v>
      </c>
      <c r="F1284" s="22" t="str">
        <f>LEFT(JV!I1293&amp;"                                   ",35)</f>
        <v xml:space="preserve">0                                  </v>
      </c>
      <c r="G1284" s="22" t="str">
        <f>IF((JV!G1293&gt;0),"-",IF((JV!H1293&gt;0),"+"," "))&amp;LEFT(JV!$F$5&amp;"  ",2)&amp;JV!$F$6&amp;"      "</f>
        <v xml:space="preserve">   Q      </v>
      </c>
      <c r="H1284" s="22" t="str">
        <f>LEFT(JV!A1293&amp;"      ",6)</f>
        <v xml:space="preserve">      </v>
      </c>
      <c r="I1284" s="22" t="str">
        <f>LEFT(JV!B1293&amp;"      ",6)</f>
        <v xml:space="preserve">      </v>
      </c>
      <c r="J1284" s="22" t="str">
        <f>LEFT(JV!C1293&amp;"      ",6)</f>
        <v xml:space="preserve">      </v>
      </c>
      <c r="K1284" s="22" t="str">
        <f>LEFT(JV!D1293&amp;"      ",6)</f>
        <v xml:space="preserve">      </v>
      </c>
      <c r="L1284" s="22" t="str">
        <f>LEFT(JV!E1293&amp;"      ",6)</f>
        <v xml:space="preserve">      </v>
      </c>
      <c r="M1284" s="22" t="str">
        <f>LEFT(JV!F1293&amp;"      ",6)</f>
        <v xml:space="preserve">01    </v>
      </c>
      <c r="N1284" s="22" t="str">
        <f>LEFT(JV!M1293&amp;"        ",8)&amp;LEFT(JV!N1293&amp;"    ",4)&amp;LEFT(JV!O1293&amp;"    ",4)&amp;LEFT(JV!P1293&amp;" ",1)&amp;LEFT(JV!Q1293&amp;"        ",8)&amp;LEFT(JV!R1293&amp;" ",1)</f>
        <v xml:space="preserve">                          </v>
      </c>
    </row>
    <row r="1285" spans="1:14" x14ac:dyDescent="0.2">
      <c r="A1285" s="22" t="s">
        <v>1349</v>
      </c>
      <c r="B1285" s="22" t="str">
        <f>LEFT(JV!$C$4&amp;"        ",8)&amp;"        "&amp;2</f>
        <v>AUPLOAD         2</v>
      </c>
      <c r="C1285" s="22" t="str">
        <f>LEFT((JV!$C$5&amp;" "),4)</f>
        <v>BD05</v>
      </c>
      <c r="D1285" s="22" t="str">
        <f>LEFT((JV!J1294&amp;"        "),8)</f>
        <v xml:space="preserve">        </v>
      </c>
      <c r="E1285" s="22" t="str">
        <f>RIGHT("000000000000"&amp;(ROUND((JV!G1294+JV!H1294),2)*100),12)</f>
        <v>000000000000</v>
      </c>
      <c r="F1285" s="22" t="str">
        <f>LEFT(JV!I1294&amp;"                                   ",35)</f>
        <v xml:space="preserve">0                                  </v>
      </c>
      <c r="G1285" s="22" t="str">
        <f>IF((JV!G1294&gt;0),"-",IF((JV!H1294&gt;0),"+"," "))&amp;LEFT(JV!$F$5&amp;"  ",2)&amp;JV!$F$6&amp;"      "</f>
        <v xml:space="preserve">   Q      </v>
      </c>
      <c r="H1285" s="22" t="str">
        <f>LEFT(JV!A1294&amp;"      ",6)</f>
        <v xml:space="preserve">      </v>
      </c>
      <c r="I1285" s="22" t="str">
        <f>LEFT(JV!B1294&amp;"      ",6)</f>
        <v xml:space="preserve">      </v>
      </c>
      <c r="J1285" s="22" t="str">
        <f>LEFT(JV!C1294&amp;"      ",6)</f>
        <v xml:space="preserve">      </v>
      </c>
      <c r="K1285" s="22" t="str">
        <f>LEFT(JV!D1294&amp;"      ",6)</f>
        <v xml:space="preserve">      </v>
      </c>
      <c r="L1285" s="22" t="str">
        <f>LEFT(JV!E1294&amp;"      ",6)</f>
        <v xml:space="preserve">      </v>
      </c>
      <c r="M1285" s="22" t="str">
        <f>LEFT(JV!F1294&amp;"      ",6)</f>
        <v xml:space="preserve">01    </v>
      </c>
      <c r="N1285" s="22" t="str">
        <f>LEFT(JV!M1294&amp;"        ",8)&amp;LEFT(JV!N1294&amp;"    ",4)&amp;LEFT(JV!O1294&amp;"    ",4)&amp;LEFT(JV!P1294&amp;" ",1)&amp;LEFT(JV!Q1294&amp;"        ",8)&amp;LEFT(JV!R1294&amp;" ",1)</f>
        <v xml:space="preserve">                          </v>
      </c>
    </row>
    <row r="1286" spans="1:14" x14ac:dyDescent="0.2">
      <c r="A1286" s="22" t="s">
        <v>1350</v>
      </c>
      <c r="B1286" s="22" t="str">
        <f>LEFT(JV!$C$4&amp;"        ",8)&amp;"        "&amp;2</f>
        <v>AUPLOAD         2</v>
      </c>
      <c r="C1286" s="22" t="str">
        <f>LEFT((JV!$C$5&amp;" "),4)</f>
        <v>BD05</v>
      </c>
      <c r="D1286" s="22" t="str">
        <f>LEFT((JV!J1295&amp;"        "),8)</f>
        <v xml:space="preserve">        </v>
      </c>
      <c r="E1286" s="22" t="str">
        <f>RIGHT("000000000000"&amp;(ROUND((JV!G1295+JV!H1295),2)*100),12)</f>
        <v>000000000000</v>
      </c>
      <c r="F1286" s="22" t="str">
        <f>LEFT(JV!I1295&amp;"                                   ",35)</f>
        <v xml:space="preserve">0                                  </v>
      </c>
      <c r="G1286" s="22" t="str">
        <f>IF((JV!G1295&gt;0),"-",IF((JV!H1295&gt;0),"+"," "))&amp;LEFT(JV!$F$5&amp;"  ",2)&amp;JV!$F$6&amp;"      "</f>
        <v xml:space="preserve">   Q      </v>
      </c>
      <c r="H1286" s="22" t="str">
        <f>LEFT(JV!A1295&amp;"      ",6)</f>
        <v xml:space="preserve">      </v>
      </c>
      <c r="I1286" s="22" t="str">
        <f>LEFT(JV!B1295&amp;"      ",6)</f>
        <v xml:space="preserve">      </v>
      </c>
      <c r="J1286" s="22" t="str">
        <f>LEFT(JV!C1295&amp;"      ",6)</f>
        <v xml:space="preserve">      </v>
      </c>
      <c r="K1286" s="22" t="str">
        <f>LEFT(JV!D1295&amp;"      ",6)</f>
        <v xml:space="preserve">      </v>
      </c>
      <c r="L1286" s="22" t="str">
        <f>LEFT(JV!E1295&amp;"      ",6)</f>
        <v xml:space="preserve">      </v>
      </c>
      <c r="M1286" s="22" t="str">
        <f>LEFT(JV!F1295&amp;"      ",6)</f>
        <v xml:space="preserve">01    </v>
      </c>
      <c r="N1286" s="22" t="str">
        <f>LEFT(JV!M1295&amp;"        ",8)&amp;LEFT(JV!N1295&amp;"    ",4)&amp;LEFT(JV!O1295&amp;"    ",4)&amp;LEFT(JV!P1295&amp;" ",1)&amp;LEFT(JV!Q1295&amp;"        ",8)&amp;LEFT(JV!R1295&amp;" ",1)</f>
        <v xml:space="preserve">                          </v>
      </c>
    </row>
    <row r="1287" spans="1:14" x14ac:dyDescent="0.2">
      <c r="A1287" s="22" t="s">
        <v>1351</v>
      </c>
      <c r="B1287" s="22" t="str">
        <f>LEFT(JV!$C$4&amp;"        ",8)&amp;"        "&amp;2</f>
        <v>AUPLOAD         2</v>
      </c>
      <c r="C1287" s="22" t="str">
        <f>LEFT((JV!$C$5&amp;" "),4)</f>
        <v>BD05</v>
      </c>
      <c r="D1287" s="22" t="str">
        <f>LEFT((JV!J1296&amp;"        "),8)</f>
        <v xml:space="preserve">        </v>
      </c>
      <c r="E1287" s="22" t="str">
        <f>RIGHT("000000000000"&amp;(ROUND((JV!G1296+JV!H1296),2)*100),12)</f>
        <v>000000000000</v>
      </c>
      <c r="F1287" s="22" t="str">
        <f>LEFT(JV!I1296&amp;"                                   ",35)</f>
        <v xml:space="preserve">0                                  </v>
      </c>
      <c r="G1287" s="22" t="str">
        <f>IF((JV!G1296&gt;0),"-",IF((JV!H1296&gt;0),"+"," "))&amp;LEFT(JV!$F$5&amp;"  ",2)&amp;JV!$F$6&amp;"      "</f>
        <v xml:space="preserve">   Q      </v>
      </c>
      <c r="H1287" s="22" t="str">
        <f>LEFT(JV!A1296&amp;"      ",6)</f>
        <v xml:space="preserve">      </v>
      </c>
      <c r="I1287" s="22" t="str">
        <f>LEFT(JV!B1296&amp;"      ",6)</f>
        <v xml:space="preserve">      </v>
      </c>
      <c r="J1287" s="22" t="str">
        <f>LEFT(JV!C1296&amp;"      ",6)</f>
        <v xml:space="preserve">      </v>
      </c>
      <c r="K1287" s="22" t="str">
        <f>LEFT(JV!D1296&amp;"      ",6)</f>
        <v xml:space="preserve">      </v>
      </c>
      <c r="L1287" s="22" t="str">
        <f>LEFT(JV!E1296&amp;"      ",6)</f>
        <v xml:space="preserve">      </v>
      </c>
      <c r="M1287" s="22" t="str">
        <f>LEFT(JV!F1296&amp;"      ",6)</f>
        <v xml:space="preserve">01    </v>
      </c>
      <c r="N1287" s="22" t="str">
        <f>LEFT(JV!M1296&amp;"        ",8)&amp;LEFT(JV!N1296&amp;"    ",4)&amp;LEFT(JV!O1296&amp;"    ",4)&amp;LEFT(JV!P1296&amp;" ",1)&amp;LEFT(JV!Q1296&amp;"        ",8)&amp;LEFT(JV!R1296&amp;" ",1)</f>
        <v xml:space="preserve">                          </v>
      </c>
    </row>
    <row r="1288" spans="1:14" x14ac:dyDescent="0.2">
      <c r="A1288" s="22" t="s">
        <v>1352</v>
      </c>
      <c r="B1288" s="22" t="str">
        <f>LEFT(JV!$C$4&amp;"        ",8)&amp;"        "&amp;2</f>
        <v>AUPLOAD         2</v>
      </c>
      <c r="C1288" s="22" t="str">
        <f>LEFT((JV!$C$5&amp;" "),4)</f>
        <v>BD05</v>
      </c>
      <c r="D1288" s="22" t="str">
        <f>LEFT((JV!J1297&amp;"        "),8)</f>
        <v xml:space="preserve">        </v>
      </c>
      <c r="E1288" s="22" t="str">
        <f>RIGHT("000000000000"&amp;(ROUND((JV!G1297+JV!H1297),2)*100),12)</f>
        <v>000000000000</v>
      </c>
      <c r="F1288" s="22" t="str">
        <f>LEFT(JV!I1297&amp;"                                   ",35)</f>
        <v xml:space="preserve">0                                  </v>
      </c>
      <c r="G1288" s="22" t="str">
        <f>IF((JV!G1297&gt;0),"-",IF((JV!H1297&gt;0),"+"," "))&amp;LEFT(JV!$F$5&amp;"  ",2)&amp;JV!$F$6&amp;"      "</f>
        <v xml:space="preserve">   Q      </v>
      </c>
      <c r="H1288" s="22" t="str">
        <f>LEFT(JV!A1297&amp;"      ",6)</f>
        <v xml:space="preserve">      </v>
      </c>
      <c r="I1288" s="22" t="str">
        <f>LEFT(JV!B1297&amp;"      ",6)</f>
        <v xml:space="preserve">      </v>
      </c>
      <c r="J1288" s="22" t="str">
        <f>LEFT(JV!C1297&amp;"      ",6)</f>
        <v xml:space="preserve">      </v>
      </c>
      <c r="K1288" s="22" t="str">
        <f>LEFT(JV!D1297&amp;"      ",6)</f>
        <v xml:space="preserve">      </v>
      </c>
      <c r="L1288" s="22" t="str">
        <f>LEFT(JV!E1297&amp;"      ",6)</f>
        <v xml:space="preserve">      </v>
      </c>
      <c r="M1288" s="22" t="str">
        <f>LEFT(JV!F1297&amp;"      ",6)</f>
        <v xml:space="preserve">01    </v>
      </c>
      <c r="N1288" s="22" t="str">
        <f>LEFT(JV!M1297&amp;"        ",8)&amp;LEFT(JV!N1297&amp;"    ",4)&amp;LEFT(JV!O1297&amp;"    ",4)&amp;LEFT(JV!P1297&amp;" ",1)&amp;LEFT(JV!Q1297&amp;"        ",8)&amp;LEFT(JV!R1297&amp;" ",1)</f>
        <v xml:space="preserve">                          </v>
      </c>
    </row>
    <row r="1289" spans="1:14" x14ac:dyDescent="0.2">
      <c r="A1289" s="22" t="s">
        <v>1353</v>
      </c>
      <c r="B1289" s="22" t="str">
        <f>LEFT(JV!$C$4&amp;"        ",8)&amp;"        "&amp;2</f>
        <v>AUPLOAD         2</v>
      </c>
      <c r="C1289" s="22" t="str">
        <f>LEFT((JV!$C$5&amp;" "),4)</f>
        <v>BD05</v>
      </c>
      <c r="D1289" s="22" t="str">
        <f>LEFT((JV!J1298&amp;"        "),8)</f>
        <v xml:space="preserve">        </v>
      </c>
      <c r="E1289" s="22" t="str">
        <f>RIGHT("000000000000"&amp;(ROUND((JV!G1298+JV!H1298),2)*100),12)</f>
        <v>000000000000</v>
      </c>
      <c r="F1289" s="22" t="str">
        <f>LEFT(JV!I1298&amp;"                                   ",35)</f>
        <v xml:space="preserve">0                                  </v>
      </c>
      <c r="G1289" s="22" t="str">
        <f>IF((JV!G1298&gt;0),"-",IF((JV!H1298&gt;0),"+"," "))&amp;LEFT(JV!$F$5&amp;"  ",2)&amp;JV!$F$6&amp;"      "</f>
        <v xml:space="preserve">   Q      </v>
      </c>
      <c r="H1289" s="22" t="str">
        <f>LEFT(JV!A1298&amp;"      ",6)</f>
        <v xml:space="preserve">      </v>
      </c>
      <c r="I1289" s="22" t="str">
        <f>LEFT(JV!B1298&amp;"      ",6)</f>
        <v xml:space="preserve">      </v>
      </c>
      <c r="J1289" s="22" t="str">
        <f>LEFT(JV!C1298&amp;"      ",6)</f>
        <v xml:space="preserve">      </v>
      </c>
      <c r="K1289" s="22" t="str">
        <f>LEFT(JV!D1298&amp;"      ",6)</f>
        <v xml:space="preserve">      </v>
      </c>
      <c r="L1289" s="22" t="str">
        <f>LEFT(JV!E1298&amp;"      ",6)</f>
        <v xml:space="preserve">      </v>
      </c>
      <c r="M1289" s="22" t="str">
        <f>LEFT(JV!F1298&amp;"      ",6)</f>
        <v xml:space="preserve">01    </v>
      </c>
      <c r="N1289" s="22" t="str">
        <f>LEFT(JV!M1298&amp;"        ",8)&amp;LEFT(JV!N1298&amp;"    ",4)&amp;LEFT(JV!O1298&amp;"    ",4)&amp;LEFT(JV!P1298&amp;" ",1)&amp;LEFT(JV!Q1298&amp;"        ",8)&amp;LEFT(JV!R1298&amp;" ",1)</f>
        <v xml:space="preserve">                          </v>
      </c>
    </row>
    <row r="1290" spans="1:14" x14ac:dyDescent="0.2">
      <c r="A1290" s="22" t="s">
        <v>1354</v>
      </c>
      <c r="B1290" s="22" t="str">
        <f>LEFT(JV!$C$4&amp;"        ",8)&amp;"        "&amp;2</f>
        <v>AUPLOAD         2</v>
      </c>
      <c r="C1290" s="22" t="str">
        <f>LEFT((JV!$C$5&amp;" "),4)</f>
        <v>BD05</v>
      </c>
      <c r="D1290" s="22" t="str">
        <f>LEFT((JV!J1299&amp;"        "),8)</f>
        <v xml:space="preserve">        </v>
      </c>
      <c r="E1290" s="22" t="str">
        <f>RIGHT("000000000000"&amp;(ROUND((JV!G1299+JV!H1299),2)*100),12)</f>
        <v>000000000000</v>
      </c>
      <c r="F1290" s="22" t="str">
        <f>LEFT(JV!I1299&amp;"                                   ",35)</f>
        <v xml:space="preserve">0                                  </v>
      </c>
      <c r="G1290" s="22" t="str">
        <f>IF((JV!G1299&gt;0),"-",IF((JV!H1299&gt;0),"+"," "))&amp;LEFT(JV!$F$5&amp;"  ",2)&amp;JV!$F$6&amp;"      "</f>
        <v xml:space="preserve">   Q      </v>
      </c>
      <c r="H1290" s="22" t="str">
        <f>LEFT(JV!A1299&amp;"      ",6)</f>
        <v xml:space="preserve">      </v>
      </c>
      <c r="I1290" s="22" t="str">
        <f>LEFT(JV!B1299&amp;"      ",6)</f>
        <v xml:space="preserve">      </v>
      </c>
      <c r="J1290" s="22" t="str">
        <f>LEFT(JV!C1299&amp;"      ",6)</f>
        <v xml:space="preserve">      </v>
      </c>
      <c r="K1290" s="22" t="str">
        <f>LEFT(JV!D1299&amp;"      ",6)</f>
        <v xml:space="preserve">      </v>
      </c>
      <c r="L1290" s="22" t="str">
        <f>LEFT(JV!E1299&amp;"      ",6)</f>
        <v xml:space="preserve">      </v>
      </c>
      <c r="M1290" s="22" t="str">
        <f>LEFT(JV!F1299&amp;"      ",6)</f>
        <v xml:space="preserve">01    </v>
      </c>
      <c r="N1290" s="22" t="str">
        <f>LEFT(JV!M1299&amp;"        ",8)&amp;LEFT(JV!N1299&amp;"    ",4)&amp;LEFT(JV!O1299&amp;"    ",4)&amp;LEFT(JV!P1299&amp;" ",1)&amp;LEFT(JV!Q1299&amp;"        ",8)&amp;LEFT(JV!R1299&amp;" ",1)</f>
        <v xml:space="preserve">                          </v>
      </c>
    </row>
    <row r="1291" spans="1:14" x14ac:dyDescent="0.2">
      <c r="A1291" s="22" t="s">
        <v>1355</v>
      </c>
      <c r="B1291" s="22" t="str">
        <f>LEFT(JV!$C$4&amp;"        ",8)&amp;"        "&amp;2</f>
        <v>AUPLOAD         2</v>
      </c>
      <c r="C1291" s="22" t="str">
        <f>LEFT((JV!$C$5&amp;" "),4)</f>
        <v>BD05</v>
      </c>
      <c r="D1291" s="22" t="str">
        <f>LEFT((JV!J1300&amp;"        "),8)</f>
        <v xml:space="preserve">        </v>
      </c>
      <c r="E1291" s="22" t="str">
        <f>RIGHT("000000000000"&amp;(ROUND((JV!G1300+JV!H1300),2)*100),12)</f>
        <v>000000000000</v>
      </c>
      <c r="F1291" s="22" t="str">
        <f>LEFT(JV!I1300&amp;"                                   ",35)</f>
        <v xml:space="preserve">0                                  </v>
      </c>
      <c r="G1291" s="22" t="str">
        <f>IF((JV!G1300&gt;0),"-",IF((JV!H1300&gt;0),"+"," "))&amp;LEFT(JV!$F$5&amp;"  ",2)&amp;JV!$F$6&amp;"      "</f>
        <v xml:space="preserve">   Q      </v>
      </c>
      <c r="H1291" s="22" t="str">
        <f>LEFT(JV!A1300&amp;"      ",6)</f>
        <v xml:space="preserve">      </v>
      </c>
      <c r="I1291" s="22" t="str">
        <f>LEFT(JV!B1300&amp;"      ",6)</f>
        <v xml:space="preserve">      </v>
      </c>
      <c r="J1291" s="22" t="str">
        <f>LEFT(JV!C1300&amp;"      ",6)</f>
        <v xml:space="preserve">      </v>
      </c>
      <c r="K1291" s="22" t="str">
        <f>LEFT(JV!D1300&amp;"      ",6)</f>
        <v xml:space="preserve">      </v>
      </c>
      <c r="L1291" s="22" t="str">
        <f>LEFT(JV!E1300&amp;"      ",6)</f>
        <v xml:space="preserve">      </v>
      </c>
      <c r="M1291" s="22" t="str">
        <f>LEFT(JV!F1300&amp;"      ",6)</f>
        <v xml:space="preserve">01    </v>
      </c>
      <c r="N1291" s="22" t="str">
        <f>LEFT(JV!M1300&amp;"        ",8)&amp;LEFT(JV!N1300&amp;"    ",4)&amp;LEFT(JV!O1300&amp;"    ",4)&amp;LEFT(JV!P1300&amp;" ",1)&amp;LEFT(JV!Q1300&amp;"        ",8)&amp;LEFT(JV!R1300&amp;" ",1)</f>
        <v xml:space="preserve">                          </v>
      </c>
    </row>
    <row r="1292" spans="1:14" x14ac:dyDescent="0.2">
      <c r="A1292" s="22" t="s">
        <v>1356</v>
      </c>
      <c r="B1292" s="22" t="str">
        <f>LEFT(JV!$C$4&amp;"        ",8)&amp;"        "&amp;2</f>
        <v>AUPLOAD         2</v>
      </c>
      <c r="C1292" s="22" t="str">
        <f>LEFT((JV!$C$5&amp;" "),4)</f>
        <v>BD05</v>
      </c>
      <c r="D1292" s="22" t="str">
        <f>LEFT((JV!J1301&amp;"        "),8)</f>
        <v xml:space="preserve">        </v>
      </c>
      <c r="E1292" s="22" t="str">
        <f>RIGHT("000000000000"&amp;(ROUND((JV!G1301+JV!H1301),2)*100),12)</f>
        <v>000000000000</v>
      </c>
      <c r="F1292" s="22" t="str">
        <f>LEFT(JV!I1301&amp;"                                   ",35)</f>
        <v xml:space="preserve">0                                  </v>
      </c>
      <c r="G1292" s="22" t="str">
        <f>IF((JV!G1301&gt;0),"-",IF((JV!H1301&gt;0),"+"," "))&amp;LEFT(JV!$F$5&amp;"  ",2)&amp;JV!$F$6&amp;"      "</f>
        <v xml:space="preserve">   Q      </v>
      </c>
      <c r="H1292" s="22" t="str">
        <f>LEFT(JV!A1301&amp;"      ",6)</f>
        <v xml:space="preserve">      </v>
      </c>
      <c r="I1292" s="22" t="str">
        <f>LEFT(JV!B1301&amp;"      ",6)</f>
        <v xml:space="preserve">      </v>
      </c>
      <c r="J1292" s="22" t="str">
        <f>LEFT(JV!C1301&amp;"      ",6)</f>
        <v xml:space="preserve">      </v>
      </c>
      <c r="K1292" s="22" t="str">
        <f>LEFT(JV!D1301&amp;"      ",6)</f>
        <v xml:space="preserve">      </v>
      </c>
      <c r="L1292" s="22" t="str">
        <f>LEFT(JV!E1301&amp;"      ",6)</f>
        <v xml:space="preserve">      </v>
      </c>
      <c r="M1292" s="22" t="str">
        <f>LEFT(JV!F1301&amp;"      ",6)</f>
        <v xml:space="preserve">01    </v>
      </c>
      <c r="N1292" s="22" t="str">
        <f>LEFT(JV!M1301&amp;"        ",8)&amp;LEFT(JV!N1301&amp;"    ",4)&amp;LEFT(JV!O1301&amp;"    ",4)&amp;LEFT(JV!P1301&amp;" ",1)&amp;LEFT(JV!Q1301&amp;"        ",8)&amp;LEFT(JV!R1301&amp;" ",1)</f>
        <v xml:space="preserve">                          </v>
      </c>
    </row>
    <row r="1293" spans="1:14" x14ac:dyDescent="0.2">
      <c r="A1293" s="22" t="s">
        <v>1357</v>
      </c>
      <c r="B1293" s="22" t="str">
        <f>LEFT(JV!$C$4&amp;"        ",8)&amp;"        "&amp;2</f>
        <v>AUPLOAD         2</v>
      </c>
      <c r="C1293" s="22" t="str">
        <f>LEFT((JV!$C$5&amp;" "),4)</f>
        <v>BD05</v>
      </c>
      <c r="D1293" s="22" t="str">
        <f>LEFT((JV!J1302&amp;"        "),8)</f>
        <v xml:space="preserve">        </v>
      </c>
      <c r="E1293" s="22" t="str">
        <f>RIGHT("000000000000"&amp;(ROUND((JV!G1302+JV!H1302),2)*100),12)</f>
        <v>000000000000</v>
      </c>
      <c r="F1293" s="22" t="str">
        <f>LEFT(JV!I1302&amp;"                                   ",35)</f>
        <v xml:space="preserve">0                                  </v>
      </c>
      <c r="G1293" s="22" t="str">
        <f>IF((JV!G1302&gt;0),"-",IF((JV!H1302&gt;0),"+"," "))&amp;LEFT(JV!$F$5&amp;"  ",2)&amp;JV!$F$6&amp;"      "</f>
        <v xml:space="preserve">   Q      </v>
      </c>
      <c r="H1293" s="22" t="str">
        <f>LEFT(JV!A1302&amp;"      ",6)</f>
        <v xml:space="preserve">      </v>
      </c>
      <c r="I1293" s="22" t="str">
        <f>LEFT(JV!B1302&amp;"      ",6)</f>
        <v xml:space="preserve">      </v>
      </c>
      <c r="J1293" s="22" t="str">
        <f>LEFT(JV!C1302&amp;"      ",6)</f>
        <v xml:space="preserve">      </v>
      </c>
      <c r="K1293" s="22" t="str">
        <f>LEFT(JV!D1302&amp;"      ",6)</f>
        <v xml:space="preserve">      </v>
      </c>
      <c r="L1293" s="22" t="str">
        <f>LEFT(JV!E1302&amp;"      ",6)</f>
        <v xml:space="preserve">      </v>
      </c>
      <c r="M1293" s="22" t="str">
        <f>LEFT(JV!F1302&amp;"      ",6)</f>
        <v xml:space="preserve">01    </v>
      </c>
      <c r="N1293" s="22" t="str">
        <f>LEFT(JV!M1302&amp;"        ",8)&amp;LEFT(JV!N1302&amp;"    ",4)&amp;LEFT(JV!O1302&amp;"    ",4)&amp;LEFT(JV!P1302&amp;" ",1)&amp;LEFT(JV!Q1302&amp;"        ",8)&amp;LEFT(JV!R1302&amp;" ",1)</f>
        <v xml:space="preserve">                          </v>
      </c>
    </row>
    <row r="1294" spans="1:14" x14ac:dyDescent="0.2">
      <c r="A1294" s="22" t="s">
        <v>1358</v>
      </c>
      <c r="B1294" s="22" t="str">
        <f>LEFT(JV!$C$4&amp;"        ",8)&amp;"        "&amp;2</f>
        <v>AUPLOAD         2</v>
      </c>
      <c r="C1294" s="22" t="str">
        <f>LEFT((JV!$C$5&amp;" "),4)</f>
        <v>BD05</v>
      </c>
      <c r="D1294" s="22" t="str">
        <f>LEFT((JV!J1303&amp;"        "),8)</f>
        <v xml:space="preserve">        </v>
      </c>
      <c r="E1294" s="22" t="str">
        <f>RIGHT("000000000000"&amp;(ROUND((JV!G1303+JV!H1303),2)*100),12)</f>
        <v>000000000000</v>
      </c>
      <c r="F1294" s="22" t="str">
        <f>LEFT(JV!I1303&amp;"                                   ",35)</f>
        <v xml:space="preserve">0                                  </v>
      </c>
      <c r="G1294" s="22" t="str">
        <f>IF((JV!G1303&gt;0),"-",IF((JV!H1303&gt;0),"+"," "))&amp;LEFT(JV!$F$5&amp;"  ",2)&amp;JV!$F$6&amp;"      "</f>
        <v xml:space="preserve">   Q      </v>
      </c>
      <c r="H1294" s="22" t="str">
        <f>LEFT(JV!A1303&amp;"      ",6)</f>
        <v xml:space="preserve">      </v>
      </c>
      <c r="I1294" s="22" t="str">
        <f>LEFT(JV!B1303&amp;"      ",6)</f>
        <v xml:space="preserve">      </v>
      </c>
      <c r="J1294" s="22" t="str">
        <f>LEFT(JV!C1303&amp;"      ",6)</f>
        <v xml:space="preserve">      </v>
      </c>
      <c r="K1294" s="22" t="str">
        <f>LEFT(JV!D1303&amp;"      ",6)</f>
        <v xml:space="preserve">      </v>
      </c>
      <c r="L1294" s="22" t="str">
        <f>LEFT(JV!E1303&amp;"      ",6)</f>
        <v xml:space="preserve">      </v>
      </c>
      <c r="M1294" s="22" t="str">
        <f>LEFT(JV!F1303&amp;"      ",6)</f>
        <v xml:space="preserve">01    </v>
      </c>
      <c r="N1294" s="22" t="str">
        <f>LEFT(JV!M1303&amp;"        ",8)&amp;LEFT(JV!N1303&amp;"    ",4)&amp;LEFT(JV!O1303&amp;"    ",4)&amp;LEFT(JV!P1303&amp;" ",1)&amp;LEFT(JV!Q1303&amp;"        ",8)&amp;LEFT(JV!R1303&amp;" ",1)</f>
        <v xml:space="preserve">                          </v>
      </c>
    </row>
    <row r="1295" spans="1:14" x14ac:dyDescent="0.2">
      <c r="A1295" s="22" t="s">
        <v>1359</v>
      </c>
      <c r="B1295" s="22" t="str">
        <f>LEFT(JV!$C$4&amp;"        ",8)&amp;"        "&amp;2</f>
        <v>AUPLOAD         2</v>
      </c>
      <c r="C1295" s="22" t="str">
        <f>LEFT((JV!$C$5&amp;" "),4)</f>
        <v>BD05</v>
      </c>
      <c r="D1295" s="22" t="str">
        <f>LEFT((JV!J1304&amp;"        "),8)</f>
        <v xml:space="preserve">        </v>
      </c>
      <c r="E1295" s="22" t="str">
        <f>RIGHT("000000000000"&amp;(ROUND((JV!G1304+JV!H1304),2)*100),12)</f>
        <v>000000000000</v>
      </c>
      <c r="F1295" s="22" t="str">
        <f>LEFT(JV!I1304&amp;"                                   ",35)</f>
        <v xml:space="preserve">0                                  </v>
      </c>
      <c r="G1295" s="22" t="str">
        <f>IF((JV!G1304&gt;0),"-",IF((JV!H1304&gt;0),"+"," "))&amp;LEFT(JV!$F$5&amp;"  ",2)&amp;JV!$F$6&amp;"      "</f>
        <v xml:space="preserve">   Q      </v>
      </c>
      <c r="H1295" s="22" t="str">
        <f>LEFT(JV!A1304&amp;"      ",6)</f>
        <v xml:space="preserve">      </v>
      </c>
      <c r="I1295" s="22" t="str">
        <f>LEFT(JV!B1304&amp;"      ",6)</f>
        <v xml:space="preserve">      </v>
      </c>
      <c r="J1295" s="22" t="str">
        <f>LEFT(JV!C1304&amp;"      ",6)</f>
        <v xml:space="preserve">      </v>
      </c>
      <c r="K1295" s="22" t="str">
        <f>LEFT(JV!D1304&amp;"      ",6)</f>
        <v xml:space="preserve">      </v>
      </c>
      <c r="L1295" s="22" t="str">
        <f>LEFT(JV!E1304&amp;"      ",6)</f>
        <v xml:space="preserve">      </v>
      </c>
      <c r="M1295" s="22" t="str">
        <f>LEFT(JV!F1304&amp;"      ",6)</f>
        <v xml:space="preserve">01    </v>
      </c>
      <c r="N1295" s="22" t="str">
        <f>LEFT(JV!M1304&amp;"        ",8)&amp;LEFT(JV!N1304&amp;"    ",4)&amp;LEFT(JV!O1304&amp;"    ",4)&amp;LEFT(JV!P1304&amp;" ",1)&amp;LEFT(JV!Q1304&amp;"        ",8)&amp;LEFT(JV!R1304&amp;" ",1)</f>
        <v xml:space="preserve">                          </v>
      </c>
    </row>
    <row r="1296" spans="1:14" x14ac:dyDescent="0.2">
      <c r="A1296" s="22" t="s">
        <v>1360</v>
      </c>
      <c r="B1296" s="22" t="str">
        <f>LEFT(JV!$C$4&amp;"        ",8)&amp;"        "&amp;2</f>
        <v>AUPLOAD         2</v>
      </c>
      <c r="C1296" s="22" t="str">
        <f>LEFT((JV!$C$5&amp;" "),4)</f>
        <v>BD05</v>
      </c>
      <c r="D1296" s="22" t="str">
        <f>LEFT((JV!J1305&amp;"        "),8)</f>
        <v xml:space="preserve">        </v>
      </c>
      <c r="E1296" s="22" t="str">
        <f>RIGHT("000000000000"&amp;(ROUND((JV!G1305+JV!H1305),2)*100),12)</f>
        <v>000000000000</v>
      </c>
      <c r="F1296" s="22" t="str">
        <f>LEFT(JV!I1305&amp;"                                   ",35)</f>
        <v xml:space="preserve">0                                  </v>
      </c>
      <c r="G1296" s="22" t="str">
        <f>IF((JV!G1305&gt;0),"-",IF((JV!H1305&gt;0),"+"," "))&amp;LEFT(JV!$F$5&amp;"  ",2)&amp;JV!$F$6&amp;"      "</f>
        <v xml:space="preserve">   Q      </v>
      </c>
      <c r="H1296" s="22" t="str">
        <f>LEFT(JV!A1305&amp;"      ",6)</f>
        <v xml:space="preserve">      </v>
      </c>
      <c r="I1296" s="22" t="str">
        <f>LEFT(JV!B1305&amp;"      ",6)</f>
        <v xml:space="preserve">      </v>
      </c>
      <c r="J1296" s="22" t="str">
        <f>LEFT(JV!C1305&amp;"      ",6)</f>
        <v xml:space="preserve">      </v>
      </c>
      <c r="K1296" s="22" t="str">
        <f>LEFT(JV!D1305&amp;"      ",6)</f>
        <v xml:space="preserve">      </v>
      </c>
      <c r="L1296" s="22" t="str">
        <f>LEFT(JV!E1305&amp;"      ",6)</f>
        <v xml:space="preserve">      </v>
      </c>
      <c r="M1296" s="22" t="str">
        <f>LEFT(JV!F1305&amp;"      ",6)</f>
        <v xml:space="preserve">01    </v>
      </c>
      <c r="N1296" s="22" t="str">
        <f>LEFT(JV!M1305&amp;"        ",8)&amp;LEFT(JV!N1305&amp;"    ",4)&amp;LEFT(JV!O1305&amp;"    ",4)&amp;LEFT(JV!P1305&amp;" ",1)&amp;LEFT(JV!Q1305&amp;"        ",8)&amp;LEFT(JV!R1305&amp;" ",1)</f>
        <v xml:space="preserve">                          </v>
      </c>
    </row>
    <row r="1297" spans="1:14" x14ac:dyDescent="0.2">
      <c r="A1297" s="22" t="s">
        <v>1361</v>
      </c>
      <c r="B1297" s="22" t="str">
        <f>LEFT(JV!$C$4&amp;"        ",8)&amp;"        "&amp;2</f>
        <v>AUPLOAD         2</v>
      </c>
      <c r="C1297" s="22" t="str">
        <f>LEFT((JV!$C$5&amp;" "),4)</f>
        <v>BD05</v>
      </c>
      <c r="D1297" s="22" t="str">
        <f>LEFT((JV!J1306&amp;"        "),8)</f>
        <v xml:space="preserve">        </v>
      </c>
      <c r="E1297" s="22" t="str">
        <f>RIGHT("000000000000"&amp;(ROUND((JV!G1306+JV!H1306),2)*100),12)</f>
        <v>000000000000</v>
      </c>
      <c r="F1297" s="22" t="str">
        <f>LEFT(JV!I1306&amp;"                                   ",35)</f>
        <v xml:space="preserve">0                                  </v>
      </c>
      <c r="G1297" s="22" t="str">
        <f>IF((JV!G1306&gt;0),"-",IF((JV!H1306&gt;0),"+"," "))&amp;LEFT(JV!$F$5&amp;"  ",2)&amp;JV!$F$6&amp;"      "</f>
        <v xml:space="preserve">   Q      </v>
      </c>
      <c r="H1297" s="22" t="str">
        <f>LEFT(JV!A1306&amp;"      ",6)</f>
        <v xml:space="preserve">      </v>
      </c>
      <c r="I1297" s="22" t="str">
        <f>LEFT(JV!B1306&amp;"      ",6)</f>
        <v xml:space="preserve">      </v>
      </c>
      <c r="J1297" s="22" t="str">
        <f>LEFT(JV!C1306&amp;"      ",6)</f>
        <v xml:space="preserve">      </v>
      </c>
      <c r="K1297" s="22" t="str">
        <f>LEFT(JV!D1306&amp;"      ",6)</f>
        <v xml:space="preserve">      </v>
      </c>
      <c r="L1297" s="22" t="str">
        <f>LEFT(JV!E1306&amp;"      ",6)</f>
        <v xml:space="preserve">      </v>
      </c>
      <c r="M1297" s="22" t="str">
        <f>LEFT(JV!F1306&amp;"      ",6)</f>
        <v xml:space="preserve">01    </v>
      </c>
      <c r="N1297" s="22" t="str">
        <f>LEFT(JV!M1306&amp;"        ",8)&amp;LEFT(JV!N1306&amp;"    ",4)&amp;LEFT(JV!O1306&amp;"    ",4)&amp;LEFT(JV!P1306&amp;" ",1)&amp;LEFT(JV!Q1306&amp;"        ",8)&amp;LEFT(JV!R1306&amp;" ",1)</f>
        <v xml:space="preserve">                          </v>
      </c>
    </row>
    <row r="1298" spans="1:14" x14ac:dyDescent="0.2">
      <c r="A1298" s="22" t="s">
        <v>1362</v>
      </c>
      <c r="B1298" s="22" t="str">
        <f>LEFT(JV!$C$4&amp;"        ",8)&amp;"        "&amp;2</f>
        <v>AUPLOAD         2</v>
      </c>
      <c r="C1298" s="22" t="str">
        <f>LEFT((JV!$C$5&amp;" "),4)</f>
        <v>BD05</v>
      </c>
      <c r="D1298" s="22" t="str">
        <f>LEFT((JV!J1307&amp;"        "),8)</f>
        <v xml:space="preserve">        </v>
      </c>
      <c r="E1298" s="22" t="str">
        <f>RIGHT("000000000000"&amp;(ROUND((JV!G1307+JV!H1307),2)*100),12)</f>
        <v>000000000000</v>
      </c>
      <c r="F1298" s="22" t="str">
        <f>LEFT(JV!I1307&amp;"                                   ",35)</f>
        <v xml:space="preserve">0                                  </v>
      </c>
      <c r="G1298" s="22" t="str">
        <f>IF((JV!G1307&gt;0),"-",IF((JV!H1307&gt;0),"+"," "))&amp;LEFT(JV!$F$5&amp;"  ",2)&amp;JV!$F$6&amp;"      "</f>
        <v xml:space="preserve">   Q      </v>
      </c>
      <c r="H1298" s="22" t="str">
        <f>LEFT(JV!A1307&amp;"      ",6)</f>
        <v xml:space="preserve">      </v>
      </c>
      <c r="I1298" s="22" t="str">
        <f>LEFT(JV!B1307&amp;"      ",6)</f>
        <v xml:space="preserve">      </v>
      </c>
      <c r="J1298" s="22" t="str">
        <f>LEFT(JV!C1307&amp;"      ",6)</f>
        <v xml:space="preserve">      </v>
      </c>
      <c r="K1298" s="22" t="str">
        <f>LEFT(JV!D1307&amp;"      ",6)</f>
        <v xml:space="preserve">      </v>
      </c>
      <c r="L1298" s="22" t="str">
        <f>LEFT(JV!E1307&amp;"      ",6)</f>
        <v xml:space="preserve">      </v>
      </c>
      <c r="M1298" s="22" t="str">
        <f>LEFT(JV!F1307&amp;"      ",6)</f>
        <v xml:space="preserve">01    </v>
      </c>
      <c r="N1298" s="22" t="str">
        <f>LEFT(JV!M1307&amp;"        ",8)&amp;LEFT(JV!N1307&amp;"    ",4)&amp;LEFT(JV!O1307&amp;"    ",4)&amp;LEFT(JV!P1307&amp;" ",1)&amp;LEFT(JV!Q1307&amp;"        ",8)&amp;LEFT(JV!R1307&amp;" ",1)</f>
        <v xml:space="preserve">                          </v>
      </c>
    </row>
    <row r="1299" spans="1:14" x14ac:dyDescent="0.2">
      <c r="A1299" s="22" t="s">
        <v>1363</v>
      </c>
      <c r="B1299" s="22" t="str">
        <f>LEFT(JV!$C$4&amp;"        ",8)&amp;"        "&amp;2</f>
        <v>AUPLOAD         2</v>
      </c>
      <c r="C1299" s="22" t="str">
        <f>LEFT((JV!$C$5&amp;" "),4)</f>
        <v>BD05</v>
      </c>
      <c r="D1299" s="22" t="str">
        <f>LEFT((JV!J1308&amp;"        "),8)</f>
        <v xml:space="preserve">        </v>
      </c>
      <c r="E1299" s="22" t="str">
        <f>RIGHT("000000000000"&amp;(ROUND((JV!G1308+JV!H1308),2)*100),12)</f>
        <v>000000000000</v>
      </c>
      <c r="F1299" s="22" t="str">
        <f>LEFT(JV!I1308&amp;"                                   ",35)</f>
        <v xml:space="preserve">0                                  </v>
      </c>
      <c r="G1299" s="22" t="str">
        <f>IF((JV!G1308&gt;0),"-",IF((JV!H1308&gt;0),"+"," "))&amp;LEFT(JV!$F$5&amp;"  ",2)&amp;JV!$F$6&amp;"      "</f>
        <v xml:space="preserve">   Q      </v>
      </c>
      <c r="H1299" s="22" t="str">
        <f>LEFT(JV!A1308&amp;"      ",6)</f>
        <v xml:space="preserve">      </v>
      </c>
      <c r="I1299" s="22" t="str">
        <f>LEFT(JV!B1308&amp;"      ",6)</f>
        <v xml:space="preserve">      </v>
      </c>
      <c r="J1299" s="22" t="str">
        <f>LEFT(JV!C1308&amp;"      ",6)</f>
        <v xml:space="preserve">      </v>
      </c>
      <c r="K1299" s="22" t="str">
        <f>LEFT(JV!D1308&amp;"      ",6)</f>
        <v xml:space="preserve">      </v>
      </c>
      <c r="L1299" s="22" t="str">
        <f>LEFT(JV!E1308&amp;"      ",6)</f>
        <v xml:space="preserve">      </v>
      </c>
      <c r="M1299" s="22" t="str">
        <f>LEFT(JV!F1308&amp;"      ",6)</f>
        <v xml:space="preserve">01    </v>
      </c>
      <c r="N1299" s="22" t="str">
        <f>LEFT(JV!M1308&amp;"        ",8)&amp;LEFT(JV!N1308&amp;"    ",4)&amp;LEFT(JV!O1308&amp;"    ",4)&amp;LEFT(JV!P1308&amp;" ",1)&amp;LEFT(JV!Q1308&amp;"        ",8)&amp;LEFT(JV!R1308&amp;" ",1)</f>
        <v xml:space="preserve">                          </v>
      </c>
    </row>
    <row r="1300" spans="1:14" x14ac:dyDescent="0.2">
      <c r="A1300" s="22" t="s">
        <v>1364</v>
      </c>
      <c r="B1300" s="22" t="str">
        <f>LEFT(JV!$C$4&amp;"        ",8)&amp;"        "&amp;2</f>
        <v>AUPLOAD         2</v>
      </c>
      <c r="C1300" s="22" t="str">
        <f>LEFT((JV!$C$5&amp;" "),4)</f>
        <v>BD05</v>
      </c>
      <c r="D1300" s="22" t="str">
        <f>LEFT((JV!J1309&amp;"        "),8)</f>
        <v xml:space="preserve">        </v>
      </c>
      <c r="E1300" s="22" t="str">
        <f>RIGHT("000000000000"&amp;(ROUND((JV!G1309+JV!H1309),2)*100),12)</f>
        <v>000000000000</v>
      </c>
      <c r="F1300" s="22" t="str">
        <f>LEFT(JV!I1309&amp;"                                   ",35)</f>
        <v xml:space="preserve">0                                  </v>
      </c>
      <c r="G1300" s="22" t="str">
        <f>IF((JV!G1309&gt;0),"-",IF((JV!H1309&gt;0),"+"," "))&amp;LEFT(JV!$F$5&amp;"  ",2)&amp;JV!$F$6&amp;"      "</f>
        <v xml:space="preserve">   Q      </v>
      </c>
      <c r="H1300" s="22" t="str">
        <f>LEFT(JV!A1309&amp;"      ",6)</f>
        <v xml:space="preserve">      </v>
      </c>
      <c r="I1300" s="22" t="str">
        <f>LEFT(JV!B1309&amp;"      ",6)</f>
        <v xml:space="preserve">      </v>
      </c>
      <c r="J1300" s="22" t="str">
        <f>LEFT(JV!C1309&amp;"      ",6)</f>
        <v xml:space="preserve">      </v>
      </c>
      <c r="K1300" s="22" t="str">
        <f>LEFT(JV!D1309&amp;"      ",6)</f>
        <v xml:space="preserve">      </v>
      </c>
      <c r="L1300" s="22" t="str">
        <f>LEFT(JV!E1309&amp;"      ",6)</f>
        <v xml:space="preserve">      </v>
      </c>
      <c r="M1300" s="22" t="str">
        <f>LEFT(JV!F1309&amp;"      ",6)</f>
        <v xml:space="preserve">01    </v>
      </c>
      <c r="N1300" s="22" t="str">
        <f>LEFT(JV!M1309&amp;"        ",8)&amp;LEFT(JV!N1309&amp;"    ",4)&amp;LEFT(JV!O1309&amp;"    ",4)&amp;LEFT(JV!P1309&amp;" ",1)&amp;LEFT(JV!Q1309&amp;"        ",8)&amp;LEFT(JV!R1309&amp;" ",1)</f>
        <v xml:space="preserve">                          </v>
      </c>
    </row>
    <row r="1301" spans="1:14" x14ac:dyDescent="0.2">
      <c r="A1301" s="22" t="s">
        <v>1365</v>
      </c>
      <c r="B1301" s="22" t="str">
        <f>LEFT(JV!$C$4&amp;"        ",8)&amp;"        "&amp;2</f>
        <v>AUPLOAD         2</v>
      </c>
      <c r="C1301" s="22" t="str">
        <f>LEFT((JV!$C$5&amp;" "),4)</f>
        <v>BD05</v>
      </c>
      <c r="D1301" s="22" t="str">
        <f>LEFT((JV!J1310&amp;"        "),8)</f>
        <v xml:space="preserve">        </v>
      </c>
      <c r="E1301" s="22" t="str">
        <f>RIGHT("000000000000"&amp;(ROUND((JV!G1310+JV!H1310),2)*100),12)</f>
        <v>000000000000</v>
      </c>
      <c r="F1301" s="22" t="str">
        <f>LEFT(JV!I1310&amp;"                                   ",35)</f>
        <v xml:space="preserve">0                                  </v>
      </c>
      <c r="G1301" s="22" t="str">
        <f>IF((JV!G1310&gt;0),"-",IF((JV!H1310&gt;0),"+"," "))&amp;LEFT(JV!$F$5&amp;"  ",2)&amp;JV!$F$6&amp;"      "</f>
        <v xml:space="preserve">   Q      </v>
      </c>
      <c r="H1301" s="22" t="str">
        <f>LEFT(JV!A1310&amp;"      ",6)</f>
        <v xml:space="preserve">      </v>
      </c>
      <c r="I1301" s="22" t="str">
        <f>LEFT(JV!B1310&amp;"      ",6)</f>
        <v xml:space="preserve">      </v>
      </c>
      <c r="J1301" s="22" t="str">
        <f>LEFT(JV!C1310&amp;"      ",6)</f>
        <v xml:space="preserve">      </v>
      </c>
      <c r="K1301" s="22" t="str">
        <f>LEFT(JV!D1310&amp;"      ",6)</f>
        <v xml:space="preserve">      </v>
      </c>
      <c r="L1301" s="22" t="str">
        <f>LEFT(JV!E1310&amp;"      ",6)</f>
        <v xml:space="preserve">      </v>
      </c>
      <c r="M1301" s="22" t="str">
        <f>LEFT(JV!F1310&amp;"      ",6)</f>
        <v xml:space="preserve">01    </v>
      </c>
      <c r="N1301" s="22" t="str">
        <f>LEFT(JV!M1310&amp;"        ",8)&amp;LEFT(JV!N1310&amp;"    ",4)&amp;LEFT(JV!O1310&amp;"    ",4)&amp;LEFT(JV!P1310&amp;" ",1)&amp;LEFT(JV!Q1310&amp;"        ",8)&amp;LEFT(JV!R1310&amp;" ",1)</f>
        <v xml:space="preserve">                          </v>
      </c>
    </row>
    <row r="1302" spans="1:14" x14ac:dyDescent="0.2">
      <c r="A1302" s="22" t="s">
        <v>1366</v>
      </c>
      <c r="B1302" s="22" t="str">
        <f>LEFT(JV!$C$4&amp;"        ",8)&amp;"        "&amp;2</f>
        <v>AUPLOAD         2</v>
      </c>
      <c r="C1302" s="22" t="str">
        <f>LEFT((JV!$C$5&amp;" "),4)</f>
        <v>BD05</v>
      </c>
      <c r="D1302" s="22" t="str">
        <f>LEFT((JV!J1311&amp;"        "),8)</f>
        <v xml:space="preserve">        </v>
      </c>
      <c r="E1302" s="22" t="str">
        <f>RIGHT("000000000000"&amp;(ROUND((JV!G1311+JV!H1311),2)*100),12)</f>
        <v>000000000000</v>
      </c>
      <c r="F1302" s="22" t="str">
        <f>LEFT(JV!I1311&amp;"                                   ",35)</f>
        <v xml:space="preserve">0                                  </v>
      </c>
      <c r="G1302" s="22" t="str">
        <f>IF((JV!G1311&gt;0),"-",IF((JV!H1311&gt;0),"+"," "))&amp;LEFT(JV!$F$5&amp;"  ",2)&amp;JV!$F$6&amp;"      "</f>
        <v xml:space="preserve">   Q      </v>
      </c>
      <c r="H1302" s="22" t="str">
        <f>LEFT(JV!A1311&amp;"      ",6)</f>
        <v xml:space="preserve">      </v>
      </c>
      <c r="I1302" s="22" t="str">
        <f>LEFT(JV!B1311&amp;"      ",6)</f>
        <v xml:space="preserve">      </v>
      </c>
      <c r="J1302" s="22" t="str">
        <f>LEFT(JV!C1311&amp;"      ",6)</f>
        <v xml:space="preserve">      </v>
      </c>
      <c r="K1302" s="22" t="str">
        <f>LEFT(JV!D1311&amp;"      ",6)</f>
        <v xml:space="preserve">      </v>
      </c>
      <c r="L1302" s="22" t="str">
        <f>LEFT(JV!E1311&amp;"      ",6)</f>
        <v xml:space="preserve">      </v>
      </c>
      <c r="M1302" s="22" t="str">
        <f>LEFT(JV!F1311&amp;"      ",6)</f>
        <v xml:space="preserve">01    </v>
      </c>
      <c r="N1302" s="22" t="str">
        <f>LEFT(JV!M1311&amp;"        ",8)&amp;LEFT(JV!N1311&amp;"    ",4)&amp;LEFT(JV!O1311&amp;"    ",4)&amp;LEFT(JV!P1311&amp;" ",1)&amp;LEFT(JV!Q1311&amp;"        ",8)&amp;LEFT(JV!R1311&amp;" ",1)</f>
        <v xml:space="preserve">                          </v>
      </c>
    </row>
    <row r="1303" spans="1:14" x14ac:dyDescent="0.2">
      <c r="A1303" s="22" t="s">
        <v>1367</v>
      </c>
      <c r="B1303" s="22" t="str">
        <f>LEFT(JV!$C$4&amp;"        ",8)&amp;"        "&amp;2</f>
        <v>AUPLOAD         2</v>
      </c>
      <c r="C1303" s="22" t="str">
        <f>LEFT((JV!$C$5&amp;" "),4)</f>
        <v>BD05</v>
      </c>
      <c r="D1303" s="22" t="str">
        <f>LEFT((JV!J1312&amp;"        "),8)</f>
        <v xml:space="preserve">        </v>
      </c>
      <c r="E1303" s="22" t="str">
        <f>RIGHT("000000000000"&amp;(ROUND((JV!G1312+JV!H1312),2)*100),12)</f>
        <v>000000000000</v>
      </c>
      <c r="F1303" s="22" t="str">
        <f>LEFT(JV!I1312&amp;"                                   ",35)</f>
        <v xml:space="preserve">0                                  </v>
      </c>
      <c r="G1303" s="22" t="str">
        <f>IF((JV!G1312&gt;0),"-",IF((JV!H1312&gt;0),"+"," "))&amp;LEFT(JV!$F$5&amp;"  ",2)&amp;JV!$F$6&amp;"      "</f>
        <v xml:space="preserve">   Q      </v>
      </c>
      <c r="H1303" s="22" t="str">
        <f>LEFT(JV!A1312&amp;"      ",6)</f>
        <v xml:space="preserve">      </v>
      </c>
      <c r="I1303" s="22" t="str">
        <f>LEFT(JV!B1312&amp;"      ",6)</f>
        <v xml:space="preserve">      </v>
      </c>
      <c r="J1303" s="22" t="str">
        <f>LEFT(JV!C1312&amp;"      ",6)</f>
        <v xml:space="preserve">      </v>
      </c>
      <c r="K1303" s="22" t="str">
        <f>LEFT(JV!D1312&amp;"      ",6)</f>
        <v xml:space="preserve">      </v>
      </c>
      <c r="L1303" s="22" t="str">
        <f>LEFT(JV!E1312&amp;"      ",6)</f>
        <v xml:space="preserve">      </v>
      </c>
      <c r="M1303" s="22" t="str">
        <f>LEFT(JV!F1312&amp;"      ",6)</f>
        <v xml:space="preserve">01    </v>
      </c>
      <c r="N1303" s="22" t="str">
        <f>LEFT(JV!M1312&amp;"        ",8)&amp;LEFT(JV!N1312&amp;"    ",4)&amp;LEFT(JV!O1312&amp;"    ",4)&amp;LEFT(JV!P1312&amp;" ",1)&amp;LEFT(JV!Q1312&amp;"        ",8)&amp;LEFT(JV!R1312&amp;" ",1)</f>
        <v xml:space="preserve">                          </v>
      </c>
    </row>
    <row r="1304" spans="1:14" x14ac:dyDescent="0.2">
      <c r="A1304" s="22" t="s">
        <v>1368</v>
      </c>
      <c r="B1304" s="22" t="str">
        <f>LEFT(JV!$C$4&amp;"        ",8)&amp;"        "&amp;2</f>
        <v>AUPLOAD         2</v>
      </c>
      <c r="C1304" s="22" t="str">
        <f>LEFT((JV!$C$5&amp;" "),4)</f>
        <v>BD05</v>
      </c>
      <c r="D1304" s="22" t="str">
        <f>LEFT((JV!J1313&amp;"        "),8)</f>
        <v xml:space="preserve">        </v>
      </c>
      <c r="E1304" s="22" t="str">
        <f>RIGHT("000000000000"&amp;(ROUND((JV!G1313+JV!H1313),2)*100),12)</f>
        <v>000000000000</v>
      </c>
      <c r="F1304" s="22" t="str">
        <f>LEFT(JV!I1313&amp;"                                   ",35)</f>
        <v xml:space="preserve">0                                  </v>
      </c>
      <c r="G1304" s="22" t="str">
        <f>IF((JV!G1313&gt;0),"-",IF((JV!H1313&gt;0),"+"," "))&amp;LEFT(JV!$F$5&amp;"  ",2)&amp;JV!$F$6&amp;"      "</f>
        <v xml:space="preserve">   Q      </v>
      </c>
      <c r="H1304" s="22" t="str">
        <f>LEFT(JV!A1313&amp;"      ",6)</f>
        <v xml:space="preserve">      </v>
      </c>
      <c r="I1304" s="22" t="str">
        <f>LEFT(JV!B1313&amp;"      ",6)</f>
        <v xml:space="preserve">      </v>
      </c>
      <c r="J1304" s="22" t="str">
        <f>LEFT(JV!C1313&amp;"      ",6)</f>
        <v xml:space="preserve">      </v>
      </c>
      <c r="K1304" s="22" t="str">
        <f>LEFT(JV!D1313&amp;"      ",6)</f>
        <v xml:space="preserve">      </v>
      </c>
      <c r="L1304" s="22" t="str">
        <f>LEFT(JV!E1313&amp;"      ",6)</f>
        <v xml:space="preserve">      </v>
      </c>
      <c r="M1304" s="22" t="str">
        <f>LEFT(JV!F1313&amp;"      ",6)</f>
        <v xml:space="preserve">01    </v>
      </c>
      <c r="N1304" s="22" t="str">
        <f>LEFT(JV!M1313&amp;"        ",8)&amp;LEFT(JV!N1313&amp;"    ",4)&amp;LEFT(JV!O1313&amp;"    ",4)&amp;LEFT(JV!P1313&amp;" ",1)&amp;LEFT(JV!Q1313&amp;"        ",8)&amp;LEFT(JV!R1313&amp;" ",1)</f>
        <v xml:space="preserve">                          </v>
      </c>
    </row>
    <row r="1305" spans="1:14" x14ac:dyDescent="0.2">
      <c r="A1305" s="22" t="s">
        <v>1369</v>
      </c>
      <c r="B1305" s="22" t="str">
        <f>LEFT(JV!$C$4&amp;"        ",8)&amp;"        "&amp;2</f>
        <v>AUPLOAD         2</v>
      </c>
      <c r="C1305" s="22" t="str">
        <f>LEFT((JV!$C$5&amp;" "),4)</f>
        <v>BD05</v>
      </c>
      <c r="D1305" s="22" t="str">
        <f>LEFT((JV!J1314&amp;"        "),8)</f>
        <v xml:space="preserve">        </v>
      </c>
      <c r="E1305" s="22" t="str">
        <f>RIGHT("000000000000"&amp;(ROUND((JV!G1314+JV!H1314),2)*100),12)</f>
        <v>000000000000</v>
      </c>
      <c r="F1305" s="22" t="str">
        <f>LEFT(JV!I1314&amp;"                                   ",35)</f>
        <v xml:space="preserve">0                                  </v>
      </c>
      <c r="G1305" s="22" t="str">
        <f>IF((JV!G1314&gt;0),"-",IF((JV!H1314&gt;0),"+"," "))&amp;LEFT(JV!$F$5&amp;"  ",2)&amp;JV!$F$6&amp;"      "</f>
        <v xml:space="preserve">   Q      </v>
      </c>
      <c r="H1305" s="22" t="str">
        <f>LEFT(JV!A1314&amp;"      ",6)</f>
        <v xml:space="preserve">      </v>
      </c>
      <c r="I1305" s="22" t="str">
        <f>LEFT(JV!B1314&amp;"      ",6)</f>
        <v xml:space="preserve">      </v>
      </c>
      <c r="J1305" s="22" t="str">
        <f>LEFT(JV!C1314&amp;"      ",6)</f>
        <v xml:space="preserve">      </v>
      </c>
      <c r="K1305" s="22" t="str">
        <f>LEFT(JV!D1314&amp;"      ",6)</f>
        <v xml:space="preserve">      </v>
      </c>
      <c r="L1305" s="22" t="str">
        <f>LEFT(JV!E1314&amp;"      ",6)</f>
        <v xml:space="preserve">      </v>
      </c>
      <c r="M1305" s="22" t="str">
        <f>LEFT(JV!F1314&amp;"      ",6)</f>
        <v xml:space="preserve">01    </v>
      </c>
      <c r="N1305" s="22" t="str">
        <f>LEFT(JV!M1314&amp;"        ",8)&amp;LEFT(JV!N1314&amp;"    ",4)&amp;LEFT(JV!O1314&amp;"    ",4)&amp;LEFT(JV!P1314&amp;" ",1)&amp;LEFT(JV!Q1314&amp;"        ",8)&amp;LEFT(JV!R1314&amp;" ",1)</f>
        <v xml:space="preserve">                          </v>
      </c>
    </row>
    <row r="1306" spans="1:14" x14ac:dyDescent="0.2">
      <c r="A1306" s="22" t="s">
        <v>1370</v>
      </c>
      <c r="B1306" s="22" t="str">
        <f>LEFT(JV!$C$4&amp;"        ",8)&amp;"        "&amp;2</f>
        <v>AUPLOAD         2</v>
      </c>
      <c r="C1306" s="22" t="str">
        <f>LEFT((JV!$C$5&amp;" "),4)</f>
        <v>BD05</v>
      </c>
      <c r="D1306" s="22" t="str">
        <f>LEFT((JV!J1315&amp;"        "),8)</f>
        <v xml:space="preserve">        </v>
      </c>
      <c r="E1306" s="22" t="str">
        <f>RIGHT("000000000000"&amp;(ROUND((JV!G1315+JV!H1315),2)*100),12)</f>
        <v>000000000000</v>
      </c>
      <c r="F1306" s="22" t="str">
        <f>LEFT(JV!I1315&amp;"                                   ",35)</f>
        <v xml:space="preserve">0                                  </v>
      </c>
      <c r="G1306" s="22" t="str">
        <f>IF((JV!G1315&gt;0),"-",IF((JV!H1315&gt;0),"+"," "))&amp;LEFT(JV!$F$5&amp;"  ",2)&amp;JV!$F$6&amp;"      "</f>
        <v xml:space="preserve">   Q      </v>
      </c>
      <c r="H1306" s="22" t="str">
        <f>LEFT(JV!A1315&amp;"      ",6)</f>
        <v xml:space="preserve">      </v>
      </c>
      <c r="I1306" s="22" t="str">
        <f>LEFT(JV!B1315&amp;"      ",6)</f>
        <v xml:space="preserve">      </v>
      </c>
      <c r="J1306" s="22" t="str">
        <f>LEFT(JV!C1315&amp;"      ",6)</f>
        <v xml:space="preserve">      </v>
      </c>
      <c r="K1306" s="22" t="str">
        <f>LEFT(JV!D1315&amp;"      ",6)</f>
        <v xml:space="preserve">      </v>
      </c>
      <c r="L1306" s="22" t="str">
        <f>LEFT(JV!E1315&amp;"      ",6)</f>
        <v xml:space="preserve">      </v>
      </c>
      <c r="M1306" s="22" t="str">
        <f>LEFT(JV!F1315&amp;"      ",6)</f>
        <v xml:space="preserve">01    </v>
      </c>
      <c r="N1306" s="22" t="str">
        <f>LEFT(JV!M1315&amp;"        ",8)&amp;LEFT(JV!N1315&amp;"    ",4)&amp;LEFT(JV!O1315&amp;"    ",4)&amp;LEFT(JV!P1315&amp;" ",1)&amp;LEFT(JV!Q1315&amp;"        ",8)&amp;LEFT(JV!R1315&amp;" ",1)</f>
        <v xml:space="preserve">                          </v>
      </c>
    </row>
    <row r="1307" spans="1:14" x14ac:dyDescent="0.2">
      <c r="A1307" s="22" t="s">
        <v>1371</v>
      </c>
      <c r="B1307" s="22" t="str">
        <f>LEFT(JV!$C$4&amp;"        ",8)&amp;"        "&amp;2</f>
        <v>AUPLOAD         2</v>
      </c>
      <c r="C1307" s="22" t="str">
        <f>LEFT((JV!$C$5&amp;" "),4)</f>
        <v>BD05</v>
      </c>
      <c r="D1307" s="22" t="str">
        <f>LEFT((JV!J1316&amp;"        "),8)</f>
        <v xml:space="preserve">        </v>
      </c>
      <c r="E1307" s="22" t="str">
        <f>RIGHT("000000000000"&amp;(ROUND((JV!G1316+JV!H1316),2)*100),12)</f>
        <v>000000000000</v>
      </c>
      <c r="F1307" s="22" t="str">
        <f>LEFT(JV!I1316&amp;"                                   ",35)</f>
        <v xml:space="preserve">0                                  </v>
      </c>
      <c r="G1307" s="22" t="str">
        <f>IF((JV!G1316&gt;0),"-",IF((JV!H1316&gt;0),"+"," "))&amp;LEFT(JV!$F$5&amp;"  ",2)&amp;JV!$F$6&amp;"      "</f>
        <v xml:space="preserve">   Q      </v>
      </c>
      <c r="H1307" s="22" t="str">
        <f>LEFT(JV!A1316&amp;"      ",6)</f>
        <v xml:space="preserve">      </v>
      </c>
      <c r="I1307" s="22" t="str">
        <f>LEFT(JV!B1316&amp;"      ",6)</f>
        <v xml:space="preserve">      </v>
      </c>
      <c r="J1307" s="22" t="str">
        <f>LEFT(JV!C1316&amp;"      ",6)</f>
        <v xml:space="preserve">      </v>
      </c>
      <c r="K1307" s="22" t="str">
        <f>LEFT(JV!D1316&amp;"      ",6)</f>
        <v xml:space="preserve">      </v>
      </c>
      <c r="L1307" s="22" t="str">
        <f>LEFT(JV!E1316&amp;"      ",6)</f>
        <v xml:space="preserve">      </v>
      </c>
      <c r="M1307" s="22" t="str">
        <f>LEFT(JV!F1316&amp;"      ",6)</f>
        <v xml:space="preserve">01    </v>
      </c>
      <c r="N1307" s="22" t="str">
        <f>LEFT(JV!M1316&amp;"        ",8)&amp;LEFT(JV!N1316&amp;"    ",4)&amp;LEFT(JV!O1316&amp;"    ",4)&amp;LEFT(JV!P1316&amp;" ",1)&amp;LEFT(JV!Q1316&amp;"        ",8)&amp;LEFT(JV!R1316&amp;" ",1)</f>
        <v xml:space="preserve">                          </v>
      </c>
    </row>
    <row r="1308" spans="1:14" x14ac:dyDescent="0.2">
      <c r="A1308" s="22" t="s">
        <v>1372</v>
      </c>
      <c r="B1308" s="22" t="str">
        <f>LEFT(JV!$C$4&amp;"        ",8)&amp;"        "&amp;2</f>
        <v>AUPLOAD         2</v>
      </c>
      <c r="C1308" s="22" t="str">
        <f>LEFT((JV!$C$5&amp;" "),4)</f>
        <v>BD05</v>
      </c>
      <c r="D1308" s="22" t="str">
        <f>LEFT((JV!J1317&amp;"        "),8)</f>
        <v xml:space="preserve">        </v>
      </c>
      <c r="E1308" s="22" t="str">
        <f>RIGHT("000000000000"&amp;(ROUND((JV!G1317+JV!H1317),2)*100),12)</f>
        <v>000000000000</v>
      </c>
      <c r="F1308" s="22" t="str">
        <f>LEFT(JV!I1317&amp;"                                   ",35)</f>
        <v xml:space="preserve">0                                  </v>
      </c>
      <c r="G1308" s="22" t="str">
        <f>IF((JV!G1317&gt;0),"-",IF((JV!H1317&gt;0),"+"," "))&amp;LEFT(JV!$F$5&amp;"  ",2)&amp;JV!$F$6&amp;"      "</f>
        <v xml:space="preserve">   Q      </v>
      </c>
      <c r="H1308" s="22" t="str">
        <f>LEFT(JV!A1317&amp;"      ",6)</f>
        <v xml:space="preserve">      </v>
      </c>
      <c r="I1308" s="22" t="str">
        <f>LEFT(JV!B1317&amp;"      ",6)</f>
        <v xml:space="preserve">      </v>
      </c>
      <c r="J1308" s="22" t="str">
        <f>LEFT(JV!C1317&amp;"      ",6)</f>
        <v xml:space="preserve">      </v>
      </c>
      <c r="K1308" s="22" t="str">
        <f>LEFT(JV!D1317&amp;"      ",6)</f>
        <v xml:space="preserve">      </v>
      </c>
      <c r="L1308" s="22" t="str">
        <f>LEFT(JV!E1317&amp;"      ",6)</f>
        <v xml:space="preserve">      </v>
      </c>
      <c r="M1308" s="22" t="str">
        <f>LEFT(JV!F1317&amp;"      ",6)</f>
        <v xml:space="preserve">01    </v>
      </c>
      <c r="N1308" s="22" t="str">
        <f>LEFT(JV!M1317&amp;"        ",8)&amp;LEFT(JV!N1317&amp;"    ",4)&amp;LEFT(JV!O1317&amp;"    ",4)&amp;LEFT(JV!P1317&amp;" ",1)&amp;LEFT(JV!Q1317&amp;"        ",8)&amp;LEFT(JV!R1317&amp;" ",1)</f>
        <v xml:space="preserve">                          </v>
      </c>
    </row>
    <row r="1309" spans="1:14" x14ac:dyDescent="0.2">
      <c r="A1309" s="22" t="s">
        <v>1373</v>
      </c>
      <c r="B1309" s="22" t="str">
        <f>LEFT(JV!$C$4&amp;"        ",8)&amp;"        "&amp;2</f>
        <v>AUPLOAD         2</v>
      </c>
      <c r="C1309" s="22" t="str">
        <f>LEFT((JV!$C$5&amp;" "),4)</f>
        <v>BD05</v>
      </c>
      <c r="D1309" s="22" t="str">
        <f>LEFT((JV!J1318&amp;"        "),8)</f>
        <v xml:space="preserve">        </v>
      </c>
      <c r="E1309" s="22" t="str">
        <f>RIGHT("000000000000"&amp;(ROUND((JV!G1318+JV!H1318),2)*100),12)</f>
        <v>000000000000</v>
      </c>
      <c r="F1309" s="22" t="str">
        <f>LEFT(JV!I1318&amp;"                                   ",35)</f>
        <v xml:space="preserve">0                                  </v>
      </c>
      <c r="G1309" s="22" t="str">
        <f>IF((JV!G1318&gt;0),"-",IF((JV!H1318&gt;0),"+"," "))&amp;LEFT(JV!$F$5&amp;"  ",2)&amp;JV!$F$6&amp;"      "</f>
        <v xml:space="preserve">   Q      </v>
      </c>
      <c r="H1309" s="22" t="str">
        <f>LEFT(JV!A1318&amp;"      ",6)</f>
        <v xml:space="preserve">      </v>
      </c>
      <c r="I1309" s="22" t="str">
        <f>LEFT(JV!B1318&amp;"      ",6)</f>
        <v xml:space="preserve">      </v>
      </c>
      <c r="J1309" s="22" t="str">
        <f>LEFT(JV!C1318&amp;"      ",6)</f>
        <v xml:space="preserve">      </v>
      </c>
      <c r="K1309" s="22" t="str">
        <f>LEFT(JV!D1318&amp;"      ",6)</f>
        <v xml:space="preserve">      </v>
      </c>
      <c r="L1309" s="22" t="str">
        <f>LEFT(JV!E1318&amp;"      ",6)</f>
        <v xml:space="preserve">      </v>
      </c>
      <c r="M1309" s="22" t="str">
        <f>LEFT(JV!F1318&amp;"      ",6)</f>
        <v xml:space="preserve">01    </v>
      </c>
      <c r="N1309" s="22" t="str">
        <f>LEFT(JV!M1318&amp;"        ",8)&amp;LEFT(JV!N1318&amp;"    ",4)&amp;LEFT(JV!O1318&amp;"    ",4)&amp;LEFT(JV!P1318&amp;" ",1)&amp;LEFT(JV!Q1318&amp;"        ",8)&amp;LEFT(JV!R1318&amp;" ",1)</f>
        <v xml:space="preserve">                          </v>
      </c>
    </row>
    <row r="1310" spans="1:14" x14ac:dyDescent="0.2">
      <c r="A1310" s="22" t="s">
        <v>1374</v>
      </c>
      <c r="B1310" s="22" t="str">
        <f>LEFT(JV!$C$4&amp;"        ",8)&amp;"        "&amp;2</f>
        <v>AUPLOAD         2</v>
      </c>
      <c r="C1310" s="22" t="str">
        <f>LEFT((JV!$C$5&amp;" "),4)</f>
        <v>BD05</v>
      </c>
      <c r="D1310" s="22" t="str">
        <f>LEFT((JV!J1319&amp;"        "),8)</f>
        <v xml:space="preserve">        </v>
      </c>
      <c r="E1310" s="22" t="str">
        <f>RIGHT("000000000000"&amp;(ROUND((JV!G1319+JV!H1319),2)*100),12)</f>
        <v>000000000000</v>
      </c>
      <c r="F1310" s="22" t="str">
        <f>LEFT(JV!I1319&amp;"                                   ",35)</f>
        <v xml:space="preserve">0                                  </v>
      </c>
      <c r="G1310" s="22" t="str">
        <f>IF((JV!G1319&gt;0),"-",IF((JV!H1319&gt;0),"+"," "))&amp;LEFT(JV!$F$5&amp;"  ",2)&amp;JV!$F$6&amp;"      "</f>
        <v xml:space="preserve">   Q      </v>
      </c>
      <c r="H1310" s="22" t="str">
        <f>LEFT(JV!A1319&amp;"      ",6)</f>
        <v xml:space="preserve">      </v>
      </c>
      <c r="I1310" s="22" t="str">
        <f>LEFT(JV!B1319&amp;"      ",6)</f>
        <v xml:space="preserve">      </v>
      </c>
      <c r="J1310" s="22" t="str">
        <f>LEFT(JV!C1319&amp;"      ",6)</f>
        <v xml:space="preserve">      </v>
      </c>
      <c r="K1310" s="22" t="str">
        <f>LEFT(JV!D1319&amp;"      ",6)</f>
        <v xml:space="preserve">      </v>
      </c>
      <c r="L1310" s="22" t="str">
        <f>LEFT(JV!E1319&amp;"      ",6)</f>
        <v xml:space="preserve">      </v>
      </c>
      <c r="M1310" s="22" t="str">
        <f>LEFT(JV!F1319&amp;"      ",6)</f>
        <v xml:space="preserve">01    </v>
      </c>
      <c r="N1310" s="22" t="str">
        <f>LEFT(JV!M1319&amp;"        ",8)&amp;LEFT(JV!N1319&amp;"    ",4)&amp;LEFT(JV!O1319&amp;"    ",4)&amp;LEFT(JV!P1319&amp;" ",1)&amp;LEFT(JV!Q1319&amp;"        ",8)&amp;LEFT(JV!R1319&amp;" ",1)</f>
        <v xml:space="preserve">                          </v>
      </c>
    </row>
    <row r="1311" spans="1:14" x14ac:dyDescent="0.2">
      <c r="A1311" s="22" t="s">
        <v>1375</v>
      </c>
      <c r="B1311" s="22" t="str">
        <f>LEFT(JV!$C$4&amp;"        ",8)&amp;"        "&amp;2</f>
        <v>AUPLOAD         2</v>
      </c>
      <c r="C1311" s="22" t="str">
        <f>LEFT((JV!$C$5&amp;" "),4)</f>
        <v>BD05</v>
      </c>
      <c r="D1311" s="22" t="str">
        <f>LEFT((JV!J1320&amp;"        "),8)</f>
        <v xml:space="preserve">        </v>
      </c>
      <c r="E1311" s="22" t="str">
        <f>RIGHT("000000000000"&amp;(ROUND((JV!G1320+JV!H1320),2)*100),12)</f>
        <v>000000000000</v>
      </c>
      <c r="F1311" s="22" t="str">
        <f>LEFT(JV!I1320&amp;"                                   ",35)</f>
        <v xml:space="preserve">0                                  </v>
      </c>
      <c r="G1311" s="22" t="str">
        <f>IF((JV!G1320&gt;0),"-",IF((JV!H1320&gt;0),"+"," "))&amp;LEFT(JV!$F$5&amp;"  ",2)&amp;JV!$F$6&amp;"      "</f>
        <v xml:space="preserve">   Q      </v>
      </c>
      <c r="H1311" s="22" t="str">
        <f>LEFT(JV!A1320&amp;"      ",6)</f>
        <v xml:space="preserve">      </v>
      </c>
      <c r="I1311" s="22" t="str">
        <f>LEFT(JV!B1320&amp;"      ",6)</f>
        <v xml:space="preserve">      </v>
      </c>
      <c r="J1311" s="22" t="str">
        <f>LEFT(JV!C1320&amp;"      ",6)</f>
        <v xml:space="preserve">      </v>
      </c>
      <c r="K1311" s="22" t="str">
        <f>LEFT(JV!D1320&amp;"      ",6)</f>
        <v xml:space="preserve">      </v>
      </c>
      <c r="L1311" s="22" t="str">
        <f>LEFT(JV!E1320&amp;"      ",6)</f>
        <v xml:space="preserve">      </v>
      </c>
      <c r="M1311" s="22" t="str">
        <f>LEFT(JV!F1320&amp;"      ",6)</f>
        <v xml:space="preserve">01    </v>
      </c>
      <c r="N1311" s="22" t="str">
        <f>LEFT(JV!M1320&amp;"        ",8)&amp;LEFT(JV!N1320&amp;"    ",4)&amp;LEFT(JV!O1320&amp;"    ",4)&amp;LEFT(JV!P1320&amp;" ",1)&amp;LEFT(JV!Q1320&amp;"        ",8)&amp;LEFT(JV!R1320&amp;" ",1)</f>
        <v xml:space="preserve">                          </v>
      </c>
    </row>
    <row r="1312" spans="1:14" x14ac:dyDescent="0.2">
      <c r="A1312" s="22" t="s">
        <v>1376</v>
      </c>
      <c r="B1312" s="22" t="str">
        <f>LEFT(JV!$C$4&amp;"        ",8)&amp;"        "&amp;2</f>
        <v>AUPLOAD         2</v>
      </c>
      <c r="C1312" s="22" t="str">
        <f>LEFT((JV!$C$5&amp;" "),4)</f>
        <v>BD05</v>
      </c>
      <c r="D1312" s="22" t="str">
        <f>LEFT((JV!J1321&amp;"        "),8)</f>
        <v xml:space="preserve">        </v>
      </c>
      <c r="E1312" s="22" t="str">
        <f>RIGHT("000000000000"&amp;(ROUND((JV!G1321+JV!H1321),2)*100),12)</f>
        <v>000000000000</v>
      </c>
      <c r="F1312" s="22" t="str">
        <f>LEFT(JV!I1321&amp;"                                   ",35)</f>
        <v xml:space="preserve">0                                  </v>
      </c>
      <c r="G1312" s="22" t="str">
        <f>IF((JV!G1321&gt;0),"-",IF((JV!H1321&gt;0),"+"," "))&amp;LEFT(JV!$F$5&amp;"  ",2)&amp;JV!$F$6&amp;"      "</f>
        <v xml:space="preserve">   Q      </v>
      </c>
      <c r="H1312" s="22" t="str">
        <f>LEFT(JV!A1321&amp;"      ",6)</f>
        <v xml:space="preserve">      </v>
      </c>
      <c r="I1312" s="22" t="str">
        <f>LEFT(JV!B1321&amp;"      ",6)</f>
        <v xml:space="preserve">      </v>
      </c>
      <c r="J1312" s="22" t="str">
        <f>LEFT(JV!C1321&amp;"      ",6)</f>
        <v xml:space="preserve">      </v>
      </c>
      <c r="K1312" s="22" t="str">
        <f>LEFT(JV!D1321&amp;"      ",6)</f>
        <v xml:space="preserve">      </v>
      </c>
      <c r="L1312" s="22" t="str">
        <f>LEFT(JV!E1321&amp;"      ",6)</f>
        <v xml:space="preserve">      </v>
      </c>
      <c r="M1312" s="22" t="str">
        <f>LEFT(JV!F1321&amp;"      ",6)</f>
        <v xml:space="preserve">01    </v>
      </c>
      <c r="N1312" s="22" t="str">
        <f>LEFT(JV!M1321&amp;"        ",8)&amp;LEFT(JV!N1321&amp;"    ",4)&amp;LEFT(JV!O1321&amp;"    ",4)&amp;LEFT(JV!P1321&amp;" ",1)&amp;LEFT(JV!Q1321&amp;"        ",8)&amp;LEFT(JV!R1321&amp;" ",1)</f>
        <v xml:space="preserve">                          </v>
      </c>
    </row>
    <row r="1313" spans="1:14" x14ac:dyDescent="0.2">
      <c r="A1313" s="22" t="s">
        <v>1377</v>
      </c>
      <c r="B1313" s="22" t="str">
        <f>LEFT(JV!$C$4&amp;"        ",8)&amp;"        "&amp;2</f>
        <v>AUPLOAD         2</v>
      </c>
      <c r="C1313" s="22" t="str">
        <f>LEFT((JV!$C$5&amp;" "),4)</f>
        <v>BD05</v>
      </c>
      <c r="D1313" s="22" t="str">
        <f>LEFT((JV!J1322&amp;"        "),8)</f>
        <v xml:space="preserve">        </v>
      </c>
      <c r="E1313" s="22" t="str">
        <f>RIGHT("000000000000"&amp;(ROUND((JV!G1322+JV!H1322),2)*100),12)</f>
        <v>000000000000</v>
      </c>
      <c r="F1313" s="22" t="str">
        <f>LEFT(JV!I1322&amp;"                                   ",35)</f>
        <v xml:space="preserve">0                                  </v>
      </c>
      <c r="G1313" s="22" t="str">
        <f>IF((JV!G1322&gt;0),"-",IF((JV!H1322&gt;0),"+"," "))&amp;LEFT(JV!$F$5&amp;"  ",2)&amp;JV!$F$6&amp;"      "</f>
        <v xml:space="preserve">   Q      </v>
      </c>
      <c r="H1313" s="22" t="str">
        <f>LEFT(JV!A1322&amp;"      ",6)</f>
        <v xml:space="preserve">      </v>
      </c>
      <c r="I1313" s="22" t="str">
        <f>LEFT(JV!B1322&amp;"      ",6)</f>
        <v xml:space="preserve">      </v>
      </c>
      <c r="J1313" s="22" t="str">
        <f>LEFT(JV!C1322&amp;"      ",6)</f>
        <v xml:space="preserve">      </v>
      </c>
      <c r="K1313" s="22" t="str">
        <f>LEFT(JV!D1322&amp;"      ",6)</f>
        <v xml:space="preserve">      </v>
      </c>
      <c r="L1313" s="22" t="str">
        <f>LEFT(JV!E1322&amp;"      ",6)</f>
        <v xml:space="preserve">      </v>
      </c>
      <c r="M1313" s="22" t="str">
        <f>LEFT(JV!F1322&amp;"      ",6)</f>
        <v xml:space="preserve">01    </v>
      </c>
      <c r="N1313" s="22" t="str">
        <f>LEFT(JV!M1322&amp;"        ",8)&amp;LEFT(JV!N1322&amp;"    ",4)&amp;LEFT(JV!O1322&amp;"    ",4)&amp;LEFT(JV!P1322&amp;" ",1)&amp;LEFT(JV!Q1322&amp;"        ",8)&amp;LEFT(JV!R1322&amp;" ",1)</f>
        <v xml:space="preserve">                          </v>
      </c>
    </row>
    <row r="1314" spans="1:14" x14ac:dyDescent="0.2">
      <c r="A1314" s="22" t="s">
        <v>1378</v>
      </c>
      <c r="B1314" s="22" t="str">
        <f>LEFT(JV!$C$4&amp;"        ",8)&amp;"        "&amp;2</f>
        <v>AUPLOAD         2</v>
      </c>
      <c r="C1314" s="22" t="str">
        <f>LEFT((JV!$C$5&amp;" "),4)</f>
        <v>BD05</v>
      </c>
      <c r="D1314" s="22" t="str">
        <f>LEFT((JV!J1323&amp;"        "),8)</f>
        <v xml:space="preserve">        </v>
      </c>
      <c r="E1314" s="22" t="str">
        <f>RIGHT("000000000000"&amp;(ROUND((JV!G1323+JV!H1323),2)*100),12)</f>
        <v>000000000000</v>
      </c>
      <c r="F1314" s="22" t="str">
        <f>LEFT(JV!I1323&amp;"                                   ",35)</f>
        <v xml:space="preserve">0                                  </v>
      </c>
      <c r="G1314" s="22" t="str">
        <f>IF((JV!G1323&gt;0),"-",IF((JV!H1323&gt;0),"+"," "))&amp;LEFT(JV!$F$5&amp;"  ",2)&amp;JV!$F$6&amp;"      "</f>
        <v xml:space="preserve">   Q      </v>
      </c>
      <c r="H1314" s="22" t="str">
        <f>LEFT(JV!A1323&amp;"      ",6)</f>
        <v xml:space="preserve">      </v>
      </c>
      <c r="I1314" s="22" t="str">
        <f>LEFT(JV!B1323&amp;"      ",6)</f>
        <v xml:space="preserve">      </v>
      </c>
      <c r="J1314" s="22" t="str">
        <f>LEFT(JV!C1323&amp;"      ",6)</f>
        <v xml:space="preserve">      </v>
      </c>
      <c r="K1314" s="22" t="str">
        <f>LEFT(JV!D1323&amp;"      ",6)</f>
        <v xml:space="preserve">      </v>
      </c>
      <c r="L1314" s="22" t="str">
        <f>LEFT(JV!E1323&amp;"      ",6)</f>
        <v xml:space="preserve">      </v>
      </c>
      <c r="M1314" s="22" t="str">
        <f>LEFT(JV!F1323&amp;"      ",6)</f>
        <v xml:space="preserve">01    </v>
      </c>
      <c r="N1314" s="22" t="str">
        <f>LEFT(JV!M1323&amp;"        ",8)&amp;LEFT(JV!N1323&amp;"    ",4)&amp;LEFT(JV!O1323&amp;"    ",4)&amp;LEFT(JV!P1323&amp;" ",1)&amp;LEFT(JV!Q1323&amp;"        ",8)&amp;LEFT(JV!R1323&amp;" ",1)</f>
        <v xml:space="preserve">                          </v>
      </c>
    </row>
    <row r="1315" spans="1:14" x14ac:dyDescent="0.2">
      <c r="A1315" s="22" t="s">
        <v>1379</v>
      </c>
      <c r="B1315" s="22" t="str">
        <f>LEFT(JV!$C$4&amp;"        ",8)&amp;"        "&amp;2</f>
        <v>AUPLOAD         2</v>
      </c>
      <c r="C1315" s="22" t="str">
        <f>LEFT((JV!$C$5&amp;" "),4)</f>
        <v>BD05</v>
      </c>
      <c r="D1315" s="22" t="str">
        <f>LEFT((JV!J1324&amp;"        "),8)</f>
        <v xml:space="preserve">        </v>
      </c>
      <c r="E1315" s="22" t="str">
        <f>RIGHT("000000000000"&amp;(ROUND((JV!G1324+JV!H1324),2)*100),12)</f>
        <v>000000000000</v>
      </c>
      <c r="F1315" s="22" t="str">
        <f>LEFT(JV!I1324&amp;"                                   ",35)</f>
        <v xml:space="preserve">0                                  </v>
      </c>
      <c r="G1315" s="22" t="str">
        <f>IF((JV!G1324&gt;0),"-",IF((JV!H1324&gt;0),"+"," "))&amp;LEFT(JV!$F$5&amp;"  ",2)&amp;JV!$F$6&amp;"      "</f>
        <v xml:space="preserve">   Q      </v>
      </c>
      <c r="H1315" s="22" t="str">
        <f>LEFT(JV!A1324&amp;"      ",6)</f>
        <v xml:space="preserve">      </v>
      </c>
      <c r="I1315" s="22" t="str">
        <f>LEFT(JV!B1324&amp;"      ",6)</f>
        <v xml:space="preserve">      </v>
      </c>
      <c r="J1315" s="22" t="str">
        <f>LEFT(JV!C1324&amp;"      ",6)</f>
        <v xml:space="preserve">      </v>
      </c>
      <c r="K1315" s="22" t="str">
        <f>LEFT(JV!D1324&amp;"      ",6)</f>
        <v xml:space="preserve">      </v>
      </c>
      <c r="L1315" s="22" t="str">
        <f>LEFT(JV!E1324&amp;"      ",6)</f>
        <v xml:space="preserve">      </v>
      </c>
      <c r="M1315" s="22" t="str">
        <f>LEFT(JV!F1324&amp;"      ",6)</f>
        <v xml:space="preserve">01    </v>
      </c>
      <c r="N1315" s="22" t="str">
        <f>LEFT(JV!M1324&amp;"        ",8)&amp;LEFT(JV!N1324&amp;"    ",4)&amp;LEFT(JV!O1324&amp;"    ",4)&amp;LEFT(JV!P1324&amp;" ",1)&amp;LEFT(JV!Q1324&amp;"        ",8)&amp;LEFT(JV!R1324&amp;" ",1)</f>
        <v xml:space="preserve">                          </v>
      </c>
    </row>
    <row r="1316" spans="1:14" x14ac:dyDescent="0.2">
      <c r="A1316" s="22" t="s">
        <v>1380</v>
      </c>
      <c r="B1316" s="22" t="str">
        <f>LEFT(JV!$C$4&amp;"        ",8)&amp;"        "&amp;2</f>
        <v>AUPLOAD         2</v>
      </c>
      <c r="C1316" s="22" t="str">
        <f>LEFT((JV!$C$5&amp;" "),4)</f>
        <v>BD05</v>
      </c>
      <c r="D1316" s="22" t="str">
        <f>LEFT((JV!J1325&amp;"        "),8)</f>
        <v xml:space="preserve">        </v>
      </c>
      <c r="E1316" s="22" t="str">
        <f>RIGHT("000000000000"&amp;(ROUND((JV!G1325+JV!H1325),2)*100),12)</f>
        <v>000000000000</v>
      </c>
      <c r="F1316" s="22" t="str">
        <f>LEFT(JV!I1325&amp;"                                   ",35)</f>
        <v xml:space="preserve">0                                  </v>
      </c>
      <c r="G1316" s="22" t="str">
        <f>IF((JV!G1325&gt;0),"-",IF((JV!H1325&gt;0),"+"," "))&amp;LEFT(JV!$F$5&amp;"  ",2)&amp;JV!$F$6&amp;"      "</f>
        <v xml:space="preserve">   Q      </v>
      </c>
      <c r="H1316" s="22" t="str">
        <f>LEFT(JV!A1325&amp;"      ",6)</f>
        <v xml:space="preserve">      </v>
      </c>
      <c r="I1316" s="22" t="str">
        <f>LEFT(JV!B1325&amp;"      ",6)</f>
        <v xml:space="preserve">      </v>
      </c>
      <c r="J1316" s="22" t="str">
        <f>LEFT(JV!C1325&amp;"      ",6)</f>
        <v xml:space="preserve">      </v>
      </c>
      <c r="K1316" s="22" t="str">
        <f>LEFT(JV!D1325&amp;"      ",6)</f>
        <v xml:space="preserve">      </v>
      </c>
      <c r="L1316" s="22" t="str">
        <f>LEFT(JV!E1325&amp;"      ",6)</f>
        <v xml:space="preserve">      </v>
      </c>
      <c r="M1316" s="22" t="str">
        <f>LEFT(JV!F1325&amp;"      ",6)</f>
        <v xml:space="preserve">01    </v>
      </c>
      <c r="N1316" s="22" t="str">
        <f>LEFT(JV!M1325&amp;"        ",8)&amp;LEFT(JV!N1325&amp;"    ",4)&amp;LEFT(JV!O1325&amp;"    ",4)&amp;LEFT(JV!P1325&amp;" ",1)&amp;LEFT(JV!Q1325&amp;"        ",8)&amp;LEFT(JV!R1325&amp;" ",1)</f>
        <v xml:space="preserve">                          </v>
      </c>
    </row>
    <row r="1317" spans="1:14" x14ac:dyDescent="0.2">
      <c r="A1317" s="22" t="s">
        <v>1381</v>
      </c>
      <c r="B1317" s="22" t="str">
        <f>LEFT(JV!$C$4&amp;"        ",8)&amp;"        "&amp;2</f>
        <v>AUPLOAD         2</v>
      </c>
      <c r="C1317" s="22" t="str">
        <f>LEFT((JV!$C$5&amp;" "),4)</f>
        <v>BD05</v>
      </c>
      <c r="D1317" s="22" t="str">
        <f>LEFT((JV!J1326&amp;"        "),8)</f>
        <v xml:space="preserve">        </v>
      </c>
      <c r="E1317" s="22" t="str">
        <f>RIGHT("000000000000"&amp;(ROUND((JV!G1326+JV!H1326),2)*100),12)</f>
        <v>000000000000</v>
      </c>
      <c r="F1317" s="22" t="str">
        <f>LEFT(JV!I1326&amp;"                                   ",35)</f>
        <v xml:space="preserve">0                                  </v>
      </c>
      <c r="G1317" s="22" t="str">
        <f>IF((JV!G1326&gt;0),"-",IF((JV!H1326&gt;0),"+"," "))&amp;LEFT(JV!$F$5&amp;"  ",2)&amp;JV!$F$6&amp;"      "</f>
        <v xml:space="preserve">   Q      </v>
      </c>
      <c r="H1317" s="22" t="str">
        <f>LEFT(JV!A1326&amp;"      ",6)</f>
        <v xml:space="preserve">      </v>
      </c>
      <c r="I1317" s="22" t="str">
        <f>LEFT(JV!B1326&amp;"      ",6)</f>
        <v xml:space="preserve">      </v>
      </c>
      <c r="J1317" s="22" t="str">
        <f>LEFT(JV!C1326&amp;"      ",6)</f>
        <v xml:space="preserve">      </v>
      </c>
      <c r="K1317" s="22" t="str">
        <f>LEFT(JV!D1326&amp;"      ",6)</f>
        <v xml:space="preserve">      </v>
      </c>
      <c r="L1317" s="22" t="str">
        <f>LEFT(JV!E1326&amp;"      ",6)</f>
        <v xml:space="preserve">      </v>
      </c>
      <c r="M1317" s="22" t="str">
        <f>LEFT(JV!F1326&amp;"      ",6)</f>
        <v xml:space="preserve">01    </v>
      </c>
      <c r="N1317" s="22" t="str">
        <f>LEFT(JV!M1326&amp;"        ",8)&amp;LEFT(JV!N1326&amp;"    ",4)&amp;LEFT(JV!O1326&amp;"    ",4)&amp;LEFT(JV!P1326&amp;" ",1)&amp;LEFT(JV!Q1326&amp;"        ",8)&amp;LEFT(JV!R1326&amp;" ",1)</f>
        <v xml:space="preserve">                          </v>
      </c>
    </row>
    <row r="1318" spans="1:14" x14ac:dyDescent="0.2">
      <c r="A1318" s="22" t="s">
        <v>1382</v>
      </c>
      <c r="B1318" s="22" t="str">
        <f>LEFT(JV!$C$4&amp;"        ",8)&amp;"        "&amp;2</f>
        <v>AUPLOAD         2</v>
      </c>
      <c r="C1318" s="22" t="str">
        <f>LEFT((JV!$C$5&amp;" "),4)</f>
        <v>BD05</v>
      </c>
      <c r="D1318" s="22" t="str">
        <f>LEFT((JV!J1327&amp;"        "),8)</f>
        <v xml:space="preserve">        </v>
      </c>
      <c r="E1318" s="22" t="str">
        <f>RIGHT("000000000000"&amp;(ROUND((JV!G1327+JV!H1327),2)*100),12)</f>
        <v>000000000000</v>
      </c>
      <c r="F1318" s="22" t="str">
        <f>LEFT(JV!I1327&amp;"                                   ",35)</f>
        <v xml:space="preserve">0                                  </v>
      </c>
      <c r="G1318" s="22" t="str">
        <f>IF((JV!G1327&gt;0),"-",IF((JV!H1327&gt;0),"+"," "))&amp;LEFT(JV!$F$5&amp;"  ",2)&amp;JV!$F$6&amp;"      "</f>
        <v xml:space="preserve">   Q      </v>
      </c>
      <c r="H1318" s="22" t="str">
        <f>LEFT(JV!A1327&amp;"      ",6)</f>
        <v xml:space="preserve">      </v>
      </c>
      <c r="I1318" s="22" t="str">
        <f>LEFT(JV!B1327&amp;"      ",6)</f>
        <v xml:space="preserve">      </v>
      </c>
      <c r="J1318" s="22" t="str">
        <f>LEFT(JV!C1327&amp;"      ",6)</f>
        <v xml:space="preserve">      </v>
      </c>
      <c r="K1318" s="22" t="str">
        <f>LEFT(JV!D1327&amp;"      ",6)</f>
        <v xml:space="preserve">      </v>
      </c>
      <c r="L1318" s="22" t="str">
        <f>LEFT(JV!E1327&amp;"      ",6)</f>
        <v xml:space="preserve">      </v>
      </c>
      <c r="M1318" s="22" t="str">
        <f>LEFT(JV!F1327&amp;"      ",6)</f>
        <v xml:space="preserve">01    </v>
      </c>
      <c r="N1318" s="22" t="str">
        <f>LEFT(JV!M1327&amp;"        ",8)&amp;LEFT(JV!N1327&amp;"    ",4)&amp;LEFT(JV!O1327&amp;"    ",4)&amp;LEFT(JV!P1327&amp;" ",1)&amp;LEFT(JV!Q1327&amp;"        ",8)&amp;LEFT(JV!R1327&amp;" ",1)</f>
        <v xml:space="preserve">                          </v>
      </c>
    </row>
    <row r="1319" spans="1:14" x14ac:dyDescent="0.2">
      <c r="A1319" s="22" t="s">
        <v>1383</v>
      </c>
      <c r="B1319" s="22" t="str">
        <f>LEFT(JV!$C$4&amp;"        ",8)&amp;"        "&amp;2</f>
        <v>AUPLOAD         2</v>
      </c>
      <c r="C1319" s="22" t="str">
        <f>LEFT((JV!$C$5&amp;" "),4)</f>
        <v>BD05</v>
      </c>
      <c r="D1319" s="22" t="str">
        <f>LEFT((JV!J1328&amp;"        "),8)</f>
        <v xml:space="preserve">        </v>
      </c>
      <c r="E1319" s="22" t="str">
        <f>RIGHT("000000000000"&amp;(ROUND((JV!G1328+JV!H1328),2)*100),12)</f>
        <v>000000000000</v>
      </c>
      <c r="F1319" s="22" t="str">
        <f>LEFT(JV!I1328&amp;"                                   ",35)</f>
        <v xml:space="preserve">0                                  </v>
      </c>
      <c r="G1319" s="22" t="str">
        <f>IF((JV!G1328&gt;0),"-",IF((JV!H1328&gt;0),"+"," "))&amp;LEFT(JV!$F$5&amp;"  ",2)&amp;JV!$F$6&amp;"      "</f>
        <v xml:space="preserve">   Q      </v>
      </c>
      <c r="H1319" s="22" t="str">
        <f>LEFT(JV!A1328&amp;"      ",6)</f>
        <v xml:space="preserve">      </v>
      </c>
      <c r="I1319" s="22" t="str">
        <f>LEFT(JV!B1328&amp;"      ",6)</f>
        <v xml:space="preserve">      </v>
      </c>
      <c r="J1319" s="22" t="str">
        <f>LEFT(JV!C1328&amp;"      ",6)</f>
        <v xml:space="preserve">      </v>
      </c>
      <c r="K1319" s="22" t="str">
        <f>LEFT(JV!D1328&amp;"      ",6)</f>
        <v xml:space="preserve">      </v>
      </c>
      <c r="L1319" s="22" t="str">
        <f>LEFT(JV!E1328&amp;"      ",6)</f>
        <v xml:space="preserve">      </v>
      </c>
      <c r="M1319" s="22" t="str">
        <f>LEFT(JV!F1328&amp;"      ",6)</f>
        <v xml:space="preserve">01    </v>
      </c>
      <c r="N1319" s="22" t="str">
        <f>LEFT(JV!M1328&amp;"        ",8)&amp;LEFT(JV!N1328&amp;"    ",4)&amp;LEFT(JV!O1328&amp;"    ",4)&amp;LEFT(JV!P1328&amp;" ",1)&amp;LEFT(JV!Q1328&amp;"        ",8)&amp;LEFT(JV!R1328&amp;" ",1)</f>
        <v xml:space="preserve">                          </v>
      </c>
    </row>
    <row r="1320" spans="1:14" x14ac:dyDescent="0.2">
      <c r="A1320" s="22" t="s">
        <v>1384</v>
      </c>
      <c r="B1320" s="22" t="str">
        <f>LEFT(JV!$C$4&amp;"        ",8)&amp;"        "&amp;2</f>
        <v>AUPLOAD         2</v>
      </c>
      <c r="C1320" s="22" t="str">
        <f>LEFT((JV!$C$5&amp;" "),4)</f>
        <v>BD05</v>
      </c>
      <c r="D1320" s="22" t="str">
        <f>LEFT((JV!J1329&amp;"        "),8)</f>
        <v xml:space="preserve">        </v>
      </c>
      <c r="E1320" s="22" t="str">
        <f>RIGHT("000000000000"&amp;(ROUND((JV!G1329+JV!H1329),2)*100),12)</f>
        <v>000000000000</v>
      </c>
      <c r="F1320" s="22" t="str">
        <f>LEFT(JV!I1329&amp;"                                   ",35)</f>
        <v xml:space="preserve">0                                  </v>
      </c>
      <c r="G1320" s="22" t="str">
        <f>IF((JV!G1329&gt;0),"-",IF((JV!H1329&gt;0),"+"," "))&amp;LEFT(JV!$F$5&amp;"  ",2)&amp;JV!$F$6&amp;"      "</f>
        <v xml:space="preserve">   Q      </v>
      </c>
      <c r="H1320" s="22" t="str">
        <f>LEFT(JV!A1329&amp;"      ",6)</f>
        <v xml:space="preserve">      </v>
      </c>
      <c r="I1320" s="22" t="str">
        <f>LEFT(JV!B1329&amp;"      ",6)</f>
        <v xml:space="preserve">      </v>
      </c>
      <c r="J1320" s="22" t="str">
        <f>LEFT(JV!C1329&amp;"      ",6)</f>
        <v xml:space="preserve">      </v>
      </c>
      <c r="K1320" s="22" t="str">
        <f>LEFT(JV!D1329&amp;"      ",6)</f>
        <v xml:space="preserve">      </v>
      </c>
      <c r="L1320" s="22" t="str">
        <f>LEFT(JV!E1329&amp;"      ",6)</f>
        <v xml:space="preserve">      </v>
      </c>
      <c r="M1320" s="22" t="str">
        <f>LEFT(JV!F1329&amp;"      ",6)</f>
        <v xml:space="preserve">01    </v>
      </c>
      <c r="N1320" s="22" t="str">
        <f>LEFT(JV!M1329&amp;"        ",8)&amp;LEFT(JV!N1329&amp;"    ",4)&amp;LEFT(JV!O1329&amp;"    ",4)&amp;LEFT(JV!P1329&amp;" ",1)&amp;LEFT(JV!Q1329&amp;"        ",8)&amp;LEFT(JV!R1329&amp;" ",1)</f>
        <v xml:space="preserve">                          </v>
      </c>
    </row>
    <row r="1321" spans="1:14" x14ac:dyDescent="0.2">
      <c r="A1321" s="22" t="s">
        <v>1385</v>
      </c>
      <c r="B1321" s="22" t="str">
        <f>LEFT(JV!$C$4&amp;"        ",8)&amp;"        "&amp;2</f>
        <v>AUPLOAD         2</v>
      </c>
      <c r="C1321" s="22" t="str">
        <f>LEFT((JV!$C$5&amp;" "),4)</f>
        <v>BD05</v>
      </c>
      <c r="D1321" s="22" t="str">
        <f>LEFT((JV!J1330&amp;"        "),8)</f>
        <v xml:space="preserve">        </v>
      </c>
      <c r="E1321" s="22" t="str">
        <f>RIGHT("000000000000"&amp;(ROUND((JV!G1330+JV!H1330),2)*100),12)</f>
        <v>000000000000</v>
      </c>
      <c r="F1321" s="22" t="str">
        <f>LEFT(JV!I1330&amp;"                                   ",35)</f>
        <v xml:space="preserve">0                                  </v>
      </c>
      <c r="G1321" s="22" t="str">
        <f>IF((JV!G1330&gt;0),"-",IF((JV!H1330&gt;0),"+"," "))&amp;LEFT(JV!$F$5&amp;"  ",2)&amp;JV!$F$6&amp;"      "</f>
        <v xml:space="preserve">   Q      </v>
      </c>
      <c r="H1321" s="22" t="str">
        <f>LEFT(JV!A1330&amp;"      ",6)</f>
        <v xml:space="preserve">      </v>
      </c>
      <c r="I1321" s="22" t="str">
        <f>LEFT(JV!B1330&amp;"      ",6)</f>
        <v xml:space="preserve">      </v>
      </c>
      <c r="J1321" s="22" t="str">
        <f>LEFT(JV!C1330&amp;"      ",6)</f>
        <v xml:space="preserve">      </v>
      </c>
      <c r="K1321" s="22" t="str">
        <f>LEFT(JV!D1330&amp;"      ",6)</f>
        <v xml:space="preserve">      </v>
      </c>
      <c r="L1321" s="22" t="str">
        <f>LEFT(JV!E1330&amp;"      ",6)</f>
        <v xml:space="preserve">      </v>
      </c>
      <c r="M1321" s="22" t="str">
        <f>LEFT(JV!F1330&amp;"      ",6)</f>
        <v xml:space="preserve">01    </v>
      </c>
      <c r="N1321" s="22" t="str">
        <f>LEFT(JV!M1330&amp;"        ",8)&amp;LEFT(JV!N1330&amp;"    ",4)&amp;LEFT(JV!O1330&amp;"    ",4)&amp;LEFT(JV!P1330&amp;" ",1)&amp;LEFT(JV!Q1330&amp;"        ",8)&amp;LEFT(JV!R1330&amp;" ",1)</f>
        <v xml:space="preserve">                          </v>
      </c>
    </row>
    <row r="1322" spans="1:14" x14ac:dyDescent="0.2">
      <c r="A1322" s="22" t="s">
        <v>1386</v>
      </c>
      <c r="B1322" s="22" t="str">
        <f>LEFT(JV!$C$4&amp;"        ",8)&amp;"        "&amp;2</f>
        <v>AUPLOAD         2</v>
      </c>
      <c r="C1322" s="22" t="str">
        <f>LEFT((JV!$C$5&amp;" "),4)</f>
        <v>BD05</v>
      </c>
      <c r="D1322" s="22" t="str">
        <f>LEFT((JV!J1331&amp;"        "),8)</f>
        <v xml:space="preserve">        </v>
      </c>
      <c r="E1322" s="22" t="str">
        <f>RIGHT("000000000000"&amp;(ROUND((JV!G1331+JV!H1331),2)*100),12)</f>
        <v>000000000000</v>
      </c>
      <c r="F1322" s="22" t="str">
        <f>LEFT(JV!I1331&amp;"                                   ",35)</f>
        <v xml:space="preserve">0                                  </v>
      </c>
      <c r="G1322" s="22" t="str">
        <f>IF((JV!G1331&gt;0),"-",IF((JV!H1331&gt;0),"+"," "))&amp;LEFT(JV!$F$5&amp;"  ",2)&amp;JV!$F$6&amp;"      "</f>
        <v xml:space="preserve">   Q      </v>
      </c>
      <c r="H1322" s="22" t="str">
        <f>LEFT(JV!A1331&amp;"      ",6)</f>
        <v xml:space="preserve">      </v>
      </c>
      <c r="I1322" s="22" t="str">
        <f>LEFT(JV!B1331&amp;"      ",6)</f>
        <v xml:space="preserve">      </v>
      </c>
      <c r="J1322" s="22" t="str">
        <f>LEFT(JV!C1331&amp;"      ",6)</f>
        <v xml:space="preserve">      </v>
      </c>
      <c r="K1322" s="22" t="str">
        <f>LEFT(JV!D1331&amp;"      ",6)</f>
        <v xml:space="preserve">      </v>
      </c>
      <c r="L1322" s="22" t="str">
        <f>LEFT(JV!E1331&amp;"      ",6)</f>
        <v xml:space="preserve">      </v>
      </c>
      <c r="M1322" s="22" t="str">
        <f>LEFT(JV!F1331&amp;"      ",6)</f>
        <v xml:space="preserve">01    </v>
      </c>
      <c r="N1322" s="22" t="str">
        <f>LEFT(JV!M1331&amp;"        ",8)&amp;LEFT(JV!N1331&amp;"    ",4)&amp;LEFT(JV!O1331&amp;"    ",4)&amp;LEFT(JV!P1331&amp;" ",1)&amp;LEFT(JV!Q1331&amp;"        ",8)&amp;LEFT(JV!R1331&amp;" ",1)</f>
        <v xml:space="preserve">                          </v>
      </c>
    </row>
    <row r="1323" spans="1:14" x14ac:dyDescent="0.2">
      <c r="A1323" s="22" t="s">
        <v>1387</v>
      </c>
      <c r="B1323" s="22" t="str">
        <f>LEFT(JV!$C$4&amp;"        ",8)&amp;"        "&amp;2</f>
        <v>AUPLOAD         2</v>
      </c>
      <c r="C1323" s="22" t="str">
        <f>LEFT((JV!$C$5&amp;" "),4)</f>
        <v>BD05</v>
      </c>
      <c r="D1323" s="22" t="str">
        <f>LEFT((JV!J1332&amp;"        "),8)</f>
        <v xml:space="preserve">        </v>
      </c>
      <c r="E1323" s="22" t="str">
        <f>RIGHT("000000000000"&amp;(ROUND((JV!G1332+JV!H1332),2)*100),12)</f>
        <v>000000000000</v>
      </c>
      <c r="F1323" s="22" t="str">
        <f>LEFT(JV!I1332&amp;"                                   ",35)</f>
        <v xml:space="preserve">0                                  </v>
      </c>
      <c r="G1323" s="22" t="str">
        <f>IF((JV!G1332&gt;0),"-",IF((JV!H1332&gt;0),"+"," "))&amp;LEFT(JV!$F$5&amp;"  ",2)&amp;JV!$F$6&amp;"      "</f>
        <v xml:space="preserve">   Q      </v>
      </c>
      <c r="H1323" s="22" t="str">
        <f>LEFT(JV!A1332&amp;"      ",6)</f>
        <v xml:space="preserve">      </v>
      </c>
      <c r="I1323" s="22" t="str">
        <f>LEFT(JV!B1332&amp;"      ",6)</f>
        <v xml:space="preserve">      </v>
      </c>
      <c r="J1323" s="22" t="str">
        <f>LEFT(JV!C1332&amp;"      ",6)</f>
        <v xml:space="preserve">      </v>
      </c>
      <c r="K1323" s="22" t="str">
        <f>LEFT(JV!D1332&amp;"      ",6)</f>
        <v xml:space="preserve">      </v>
      </c>
      <c r="L1323" s="22" t="str">
        <f>LEFT(JV!E1332&amp;"      ",6)</f>
        <v xml:space="preserve">      </v>
      </c>
      <c r="M1323" s="22" t="str">
        <f>LEFT(JV!F1332&amp;"      ",6)</f>
        <v xml:space="preserve">01    </v>
      </c>
      <c r="N1323" s="22" t="str">
        <f>LEFT(JV!M1332&amp;"        ",8)&amp;LEFT(JV!N1332&amp;"    ",4)&amp;LEFT(JV!O1332&amp;"    ",4)&amp;LEFT(JV!P1332&amp;" ",1)&amp;LEFT(JV!Q1332&amp;"        ",8)&amp;LEFT(JV!R1332&amp;" ",1)</f>
        <v xml:space="preserve">                          </v>
      </c>
    </row>
    <row r="1324" spans="1:14" x14ac:dyDescent="0.2">
      <c r="A1324" s="22" t="s">
        <v>1388</v>
      </c>
      <c r="B1324" s="22" t="str">
        <f>LEFT(JV!$C$4&amp;"        ",8)&amp;"        "&amp;2</f>
        <v>AUPLOAD         2</v>
      </c>
      <c r="C1324" s="22" t="str">
        <f>LEFT((JV!$C$5&amp;" "),4)</f>
        <v>BD05</v>
      </c>
      <c r="D1324" s="22" t="str">
        <f>LEFT((JV!J1333&amp;"        "),8)</f>
        <v xml:space="preserve">        </v>
      </c>
      <c r="E1324" s="22" t="str">
        <f>RIGHT("000000000000"&amp;(ROUND((JV!G1333+JV!H1333),2)*100),12)</f>
        <v>000000000000</v>
      </c>
      <c r="F1324" s="22" t="str">
        <f>LEFT(JV!I1333&amp;"                                   ",35)</f>
        <v xml:space="preserve">0                                  </v>
      </c>
      <c r="G1324" s="22" t="str">
        <f>IF((JV!G1333&gt;0),"-",IF((JV!H1333&gt;0),"+"," "))&amp;LEFT(JV!$F$5&amp;"  ",2)&amp;JV!$F$6&amp;"      "</f>
        <v xml:space="preserve">   Q      </v>
      </c>
      <c r="H1324" s="22" t="str">
        <f>LEFT(JV!A1333&amp;"      ",6)</f>
        <v xml:space="preserve">      </v>
      </c>
      <c r="I1324" s="22" t="str">
        <f>LEFT(JV!B1333&amp;"      ",6)</f>
        <v xml:space="preserve">      </v>
      </c>
      <c r="J1324" s="22" t="str">
        <f>LEFT(JV!C1333&amp;"      ",6)</f>
        <v xml:space="preserve">      </v>
      </c>
      <c r="K1324" s="22" t="str">
        <f>LEFT(JV!D1333&amp;"      ",6)</f>
        <v xml:space="preserve">      </v>
      </c>
      <c r="L1324" s="22" t="str">
        <f>LEFT(JV!E1333&amp;"      ",6)</f>
        <v xml:space="preserve">      </v>
      </c>
      <c r="M1324" s="22" t="str">
        <f>LEFT(JV!F1333&amp;"      ",6)</f>
        <v xml:space="preserve">01    </v>
      </c>
      <c r="N1324" s="22" t="str">
        <f>LEFT(JV!M1333&amp;"        ",8)&amp;LEFT(JV!N1333&amp;"    ",4)&amp;LEFT(JV!O1333&amp;"    ",4)&amp;LEFT(JV!P1333&amp;" ",1)&amp;LEFT(JV!Q1333&amp;"        ",8)&amp;LEFT(JV!R1333&amp;" ",1)</f>
        <v xml:space="preserve">                          </v>
      </c>
    </row>
    <row r="1325" spans="1:14" x14ac:dyDescent="0.2">
      <c r="A1325" s="22" t="s">
        <v>1389</v>
      </c>
      <c r="B1325" s="22" t="str">
        <f>LEFT(JV!$C$4&amp;"        ",8)&amp;"        "&amp;2</f>
        <v>AUPLOAD         2</v>
      </c>
      <c r="C1325" s="22" t="str">
        <f>LEFT((JV!$C$5&amp;" "),4)</f>
        <v>BD05</v>
      </c>
      <c r="D1325" s="22" t="str">
        <f>LEFT((JV!J1334&amp;"        "),8)</f>
        <v xml:space="preserve">        </v>
      </c>
      <c r="E1325" s="22" t="str">
        <f>RIGHT("000000000000"&amp;(ROUND((JV!G1334+JV!H1334),2)*100),12)</f>
        <v>000000000000</v>
      </c>
      <c r="F1325" s="22" t="str">
        <f>LEFT(JV!I1334&amp;"                                   ",35)</f>
        <v xml:space="preserve">0                                  </v>
      </c>
      <c r="G1325" s="22" t="str">
        <f>IF((JV!G1334&gt;0),"-",IF((JV!H1334&gt;0),"+"," "))&amp;LEFT(JV!$F$5&amp;"  ",2)&amp;JV!$F$6&amp;"      "</f>
        <v xml:space="preserve">   Q      </v>
      </c>
      <c r="H1325" s="22" t="str">
        <f>LEFT(JV!A1334&amp;"      ",6)</f>
        <v xml:space="preserve">      </v>
      </c>
      <c r="I1325" s="22" t="str">
        <f>LEFT(JV!B1334&amp;"      ",6)</f>
        <v xml:space="preserve">      </v>
      </c>
      <c r="J1325" s="22" t="str">
        <f>LEFT(JV!C1334&amp;"      ",6)</f>
        <v xml:space="preserve">      </v>
      </c>
      <c r="K1325" s="22" t="str">
        <f>LEFT(JV!D1334&amp;"      ",6)</f>
        <v xml:space="preserve">      </v>
      </c>
      <c r="L1325" s="22" t="str">
        <f>LEFT(JV!E1334&amp;"      ",6)</f>
        <v xml:space="preserve">      </v>
      </c>
      <c r="M1325" s="22" t="str">
        <f>LEFT(JV!F1334&amp;"      ",6)</f>
        <v xml:space="preserve">01    </v>
      </c>
      <c r="N1325" s="22" t="str">
        <f>LEFT(JV!M1334&amp;"        ",8)&amp;LEFT(JV!N1334&amp;"    ",4)&amp;LEFT(JV!O1334&amp;"    ",4)&amp;LEFT(JV!P1334&amp;" ",1)&amp;LEFT(JV!Q1334&amp;"        ",8)&amp;LEFT(JV!R1334&amp;" ",1)</f>
        <v xml:space="preserve">                          </v>
      </c>
    </row>
    <row r="1326" spans="1:14" x14ac:dyDescent="0.2">
      <c r="A1326" s="22" t="s">
        <v>1390</v>
      </c>
      <c r="B1326" s="22" t="str">
        <f>LEFT(JV!$C$4&amp;"        ",8)&amp;"        "&amp;2</f>
        <v>AUPLOAD         2</v>
      </c>
      <c r="C1326" s="22" t="str">
        <f>LEFT((JV!$C$5&amp;" "),4)</f>
        <v>BD05</v>
      </c>
      <c r="D1326" s="22" t="str">
        <f>LEFT((JV!J1335&amp;"        "),8)</f>
        <v xml:space="preserve">        </v>
      </c>
      <c r="E1326" s="22" t="str">
        <f>RIGHT("000000000000"&amp;(ROUND((JV!G1335+JV!H1335),2)*100),12)</f>
        <v>000000000000</v>
      </c>
      <c r="F1326" s="22" t="str">
        <f>LEFT(JV!I1335&amp;"                                   ",35)</f>
        <v xml:space="preserve">0                                  </v>
      </c>
      <c r="G1326" s="22" t="str">
        <f>IF((JV!G1335&gt;0),"-",IF((JV!H1335&gt;0),"+"," "))&amp;LEFT(JV!$F$5&amp;"  ",2)&amp;JV!$F$6&amp;"      "</f>
        <v xml:space="preserve">   Q      </v>
      </c>
      <c r="H1326" s="22" t="str">
        <f>LEFT(JV!A1335&amp;"      ",6)</f>
        <v xml:space="preserve">      </v>
      </c>
      <c r="I1326" s="22" t="str">
        <f>LEFT(JV!B1335&amp;"      ",6)</f>
        <v xml:space="preserve">      </v>
      </c>
      <c r="J1326" s="22" t="str">
        <f>LEFT(JV!C1335&amp;"      ",6)</f>
        <v xml:space="preserve">      </v>
      </c>
      <c r="K1326" s="22" t="str">
        <f>LEFT(JV!D1335&amp;"      ",6)</f>
        <v xml:space="preserve">      </v>
      </c>
      <c r="L1326" s="22" t="str">
        <f>LEFT(JV!E1335&amp;"      ",6)</f>
        <v xml:space="preserve">      </v>
      </c>
      <c r="M1326" s="22" t="str">
        <f>LEFT(JV!F1335&amp;"      ",6)</f>
        <v xml:space="preserve">01    </v>
      </c>
      <c r="N1326" s="22" t="str">
        <f>LEFT(JV!M1335&amp;"        ",8)&amp;LEFT(JV!N1335&amp;"    ",4)&amp;LEFT(JV!O1335&amp;"    ",4)&amp;LEFT(JV!P1335&amp;" ",1)&amp;LEFT(JV!Q1335&amp;"        ",8)&amp;LEFT(JV!R1335&amp;" ",1)</f>
        <v xml:space="preserve">                          </v>
      </c>
    </row>
    <row r="1327" spans="1:14" x14ac:dyDescent="0.2">
      <c r="A1327" s="22" t="s">
        <v>1391</v>
      </c>
      <c r="B1327" s="22" t="str">
        <f>LEFT(JV!$C$4&amp;"        ",8)&amp;"        "&amp;2</f>
        <v>AUPLOAD         2</v>
      </c>
      <c r="C1327" s="22" t="str">
        <f>LEFT((JV!$C$5&amp;" "),4)</f>
        <v>BD05</v>
      </c>
      <c r="D1327" s="22" t="str">
        <f>LEFT((JV!J1336&amp;"        "),8)</f>
        <v xml:space="preserve">        </v>
      </c>
      <c r="E1327" s="22" t="str">
        <f>RIGHT("000000000000"&amp;(ROUND((JV!G1336+JV!H1336),2)*100),12)</f>
        <v>000000000000</v>
      </c>
      <c r="F1327" s="22" t="str">
        <f>LEFT(JV!I1336&amp;"                                   ",35)</f>
        <v xml:space="preserve">0                                  </v>
      </c>
      <c r="G1327" s="22" t="str">
        <f>IF((JV!G1336&gt;0),"-",IF((JV!H1336&gt;0),"+"," "))&amp;LEFT(JV!$F$5&amp;"  ",2)&amp;JV!$F$6&amp;"      "</f>
        <v xml:space="preserve">   Q      </v>
      </c>
      <c r="H1327" s="22" t="str">
        <f>LEFT(JV!A1336&amp;"      ",6)</f>
        <v xml:space="preserve">      </v>
      </c>
      <c r="I1327" s="22" t="str">
        <f>LEFT(JV!B1336&amp;"      ",6)</f>
        <v xml:space="preserve">      </v>
      </c>
      <c r="J1327" s="22" t="str">
        <f>LEFT(JV!C1336&amp;"      ",6)</f>
        <v xml:space="preserve">      </v>
      </c>
      <c r="K1327" s="22" t="str">
        <f>LEFT(JV!D1336&amp;"      ",6)</f>
        <v xml:space="preserve">      </v>
      </c>
      <c r="L1327" s="22" t="str">
        <f>LEFT(JV!E1336&amp;"      ",6)</f>
        <v xml:space="preserve">      </v>
      </c>
      <c r="M1327" s="22" t="str">
        <f>LEFT(JV!F1336&amp;"      ",6)</f>
        <v xml:space="preserve">01    </v>
      </c>
      <c r="N1327" s="22" t="str">
        <f>LEFT(JV!M1336&amp;"        ",8)&amp;LEFT(JV!N1336&amp;"    ",4)&amp;LEFT(JV!O1336&amp;"    ",4)&amp;LEFT(JV!P1336&amp;" ",1)&amp;LEFT(JV!Q1336&amp;"        ",8)&amp;LEFT(JV!R1336&amp;" ",1)</f>
        <v xml:space="preserve">                          </v>
      </c>
    </row>
    <row r="1328" spans="1:14" x14ac:dyDescent="0.2">
      <c r="A1328" s="22" t="s">
        <v>1392</v>
      </c>
      <c r="B1328" s="22" t="str">
        <f>LEFT(JV!$C$4&amp;"        ",8)&amp;"        "&amp;2</f>
        <v>AUPLOAD         2</v>
      </c>
      <c r="C1328" s="22" t="str">
        <f>LEFT((JV!$C$5&amp;" "),4)</f>
        <v>BD05</v>
      </c>
      <c r="D1328" s="22" t="str">
        <f>LEFT((JV!J1337&amp;"        "),8)</f>
        <v xml:space="preserve">        </v>
      </c>
      <c r="E1328" s="22" t="str">
        <f>RIGHT("000000000000"&amp;(ROUND((JV!G1337+JV!H1337),2)*100),12)</f>
        <v>000000000000</v>
      </c>
      <c r="F1328" s="22" t="str">
        <f>LEFT(JV!I1337&amp;"                                   ",35)</f>
        <v xml:space="preserve">0                                  </v>
      </c>
      <c r="G1328" s="22" t="str">
        <f>IF((JV!G1337&gt;0),"-",IF((JV!H1337&gt;0),"+"," "))&amp;LEFT(JV!$F$5&amp;"  ",2)&amp;JV!$F$6&amp;"      "</f>
        <v xml:space="preserve">   Q      </v>
      </c>
      <c r="H1328" s="22" t="str">
        <f>LEFT(JV!A1337&amp;"      ",6)</f>
        <v xml:space="preserve">      </v>
      </c>
      <c r="I1328" s="22" t="str">
        <f>LEFT(JV!B1337&amp;"      ",6)</f>
        <v xml:space="preserve">      </v>
      </c>
      <c r="J1328" s="22" t="str">
        <f>LEFT(JV!C1337&amp;"      ",6)</f>
        <v xml:space="preserve">      </v>
      </c>
      <c r="K1328" s="22" t="str">
        <f>LEFT(JV!D1337&amp;"      ",6)</f>
        <v xml:space="preserve">      </v>
      </c>
      <c r="L1328" s="22" t="str">
        <f>LEFT(JV!E1337&amp;"      ",6)</f>
        <v xml:space="preserve">      </v>
      </c>
      <c r="M1328" s="22" t="str">
        <f>LEFT(JV!F1337&amp;"      ",6)</f>
        <v xml:space="preserve">01    </v>
      </c>
      <c r="N1328" s="22" t="str">
        <f>LEFT(JV!M1337&amp;"        ",8)&amp;LEFT(JV!N1337&amp;"    ",4)&amp;LEFT(JV!O1337&amp;"    ",4)&amp;LEFT(JV!P1337&amp;" ",1)&amp;LEFT(JV!Q1337&amp;"        ",8)&amp;LEFT(JV!R1337&amp;" ",1)</f>
        <v xml:space="preserve">                          </v>
      </c>
    </row>
    <row r="1329" spans="1:14" x14ac:dyDescent="0.2">
      <c r="A1329" s="22" t="s">
        <v>1393</v>
      </c>
      <c r="B1329" s="22" t="str">
        <f>LEFT(JV!$C$4&amp;"        ",8)&amp;"        "&amp;2</f>
        <v>AUPLOAD         2</v>
      </c>
      <c r="C1329" s="22" t="str">
        <f>LEFT((JV!$C$5&amp;" "),4)</f>
        <v>BD05</v>
      </c>
      <c r="D1329" s="22" t="str">
        <f>LEFT((JV!J1338&amp;"        "),8)</f>
        <v xml:space="preserve">        </v>
      </c>
      <c r="E1329" s="22" t="str">
        <f>RIGHT("000000000000"&amp;(ROUND((JV!G1338+JV!H1338),2)*100),12)</f>
        <v>000000000000</v>
      </c>
      <c r="F1329" s="22" t="str">
        <f>LEFT(JV!I1338&amp;"                                   ",35)</f>
        <v xml:space="preserve">0                                  </v>
      </c>
      <c r="G1329" s="22" t="str">
        <f>IF((JV!G1338&gt;0),"-",IF((JV!H1338&gt;0),"+"," "))&amp;LEFT(JV!$F$5&amp;"  ",2)&amp;JV!$F$6&amp;"      "</f>
        <v xml:space="preserve">   Q      </v>
      </c>
      <c r="H1329" s="22" t="str">
        <f>LEFT(JV!A1338&amp;"      ",6)</f>
        <v xml:space="preserve">      </v>
      </c>
      <c r="I1329" s="22" t="str">
        <f>LEFT(JV!B1338&amp;"      ",6)</f>
        <v xml:space="preserve">      </v>
      </c>
      <c r="J1329" s="22" t="str">
        <f>LEFT(JV!C1338&amp;"      ",6)</f>
        <v xml:space="preserve">      </v>
      </c>
      <c r="K1329" s="22" t="str">
        <f>LEFT(JV!D1338&amp;"      ",6)</f>
        <v xml:space="preserve">      </v>
      </c>
      <c r="L1329" s="22" t="str">
        <f>LEFT(JV!E1338&amp;"      ",6)</f>
        <v xml:space="preserve">      </v>
      </c>
      <c r="M1329" s="22" t="str">
        <f>LEFT(JV!F1338&amp;"      ",6)</f>
        <v xml:space="preserve">01    </v>
      </c>
      <c r="N1329" s="22" t="str">
        <f>LEFT(JV!M1338&amp;"        ",8)&amp;LEFT(JV!N1338&amp;"    ",4)&amp;LEFT(JV!O1338&amp;"    ",4)&amp;LEFT(JV!P1338&amp;" ",1)&amp;LEFT(JV!Q1338&amp;"        ",8)&amp;LEFT(JV!R1338&amp;" ",1)</f>
        <v xml:space="preserve">                          </v>
      </c>
    </row>
    <row r="1330" spans="1:14" x14ac:dyDescent="0.2">
      <c r="A1330" s="22" t="s">
        <v>1394</v>
      </c>
      <c r="B1330" s="22" t="str">
        <f>LEFT(JV!$C$4&amp;"        ",8)&amp;"        "&amp;2</f>
        <v>AUPLOAD         2</v>
      </c>
      <c r="C1330" s="22" t="str">
        <f>LEFT((JV!$C$5&amp;" "),4)</f>
        <v>BD05</v>
      </c>
      <c r="D1330" s="22" t="str">
        <f>LEFT((JV!J1339&amp;"        "),8)</f>
        <v xml:space="preserve">        </v>
      </c>
      <c r="E1330" s="22" t="str">
        <f>RIGHT("000000000000"&amp;(ROUND((JV!G1339+JV!H1339),2)*100),12)</f>
        <v>000000000000</v>
      </c>
      <c r="F1330" s="22" t="str">
        <f>LEFT(JV!I1339&amp;"                                   ",35)</f>
        <v xml:space="preserve">0                                  </v>
      </c>
      <c r="G1330" s="22" t="str">
        <f>IF((JV!G1339&gt;0),"-",IF((JV!H1339&gt;0),"+"," "))&amp;LEFT(JV!$F$5&amp;"  ",2)&amp;JV!$F$6&amp;"      "</f>
        <v xml:space="preserve">   Q      </v>
      </c>
      <c r="H1330" s="22" t="str">
        <f>LEFT(JV!A1339&amp;"      ",6)</f>
        <v xml:space="preserve">      </v>
      </c>
      <c r="I1330" s="22" t="str">
        <f>LEFT(JV!B1339&amp;"      ",6)</f>
        <v xml:space="preserve">      </v>
      </c>
      <c r="J1330" s="22" t="str">
        <f>LEFT(JV!C1339&amp;"      ",6)</f>
        <v xml:space="preserve">      </v>
      </c>
      <c r="K1330" s="22" t="str">
        <f>LEFT(JV!D1339&amp;"      ",6)</f>
        <v xml:space="preserve">      </v>
      </c>
      <c r="L1330" s="22" t="str">
        <f>LEFT(JV!E1339&amp;"      ",6)</f>
        <v xml:space="preserve">      </v>
      </c>
      <c r="M1330" s="22" t="str">
        <f>LEFT(JV!F1339&amp;"      ",6)</f>
        <v xml:space="preserve">01    </v>
      </c>
      <c r="N1330" s="22" t="str">
        <f>LEFT(JV!M1339&amp;"        ",8)&amp;LEFT(JV!N1339&amp;"    ",4)&amp;LEFT(JV!O1339&amp;"    ",4)&amp;LEFT(JV!P1339&amp;" ",1)&amp;LEFT(JV!Q1339&amp;"        ",8)&amp;LEFT(JV!R1339&amp;" ",1)</f>
        <v xml:space="preserve">                          </v>
      </c>
    </row>
    <row r="1331" spans="1:14" x14ac:dyDescent="0.2">
      <c r="A1331" s="22" t="s">
        <v>1395</v>
      </c>
      <c r="B1331" s="22" t="str">
        <f>LEFT(JV!$C$4&amp;"        ",8)&amp;"        "&amp;2</f>
        <v>AUPLOAD         2</v>
      </c>
      <c r="C1331" s="22" t="str">
        <f>LEFT((JV!$C$5&amp;" "),4)</f>
        <v>BD05</v>
      </c>
      <c r="D1331" s="22" t="str">
        <f>LEFT((JV!J1340&amp;"        "),8)</f>
        <v xml:space="preserve">        </v>
      </c>
      <c r="E1331" s="22" t="str">
        <f>RIGHT("000000000000"&amp;(ROUND((JV!G1340+JV!H1340),2)*100),12)</f>
        <v>000000000000</v>
      </c>
      <c r="F1331" s="22" t="str">
        <f>LEFT(JV!I1340&amp;"                                   ",35)</f>
        <v xml:space="preserve">0                                  </v>
      </c>
      <c r="G1331" s="22" t="str">
        <f>IF((JV!G1340&gt;0),"-",IF((JV!H1340&gt;0),"+"," "))&amp;LEFT(JV!$F$5&amp;"  ",2)&amp;JV!$F$6&amp;"      "</f>
        <v xml:space="preserve">   Q      </v>
      </c>
      <c r="H1331" s="22" t="str">
        <f>LEFT(JV!A1340&amp;"      ",6)</f>
        <v xml:space="preserve">      </v>
      </c>
      <c r="I1331" s="22" t="str">
        <f>LEFT(JV!B1340&amp;"      ",6)</f>
        <v xml:space="preserve">      </v>
      </c>
      <c r="J1331" s="22" t="str">
        <f>LEFT(JV!C1340&amp;"      ",6)</f>
        <v xml:space="preserve">      </v>
      </c>
      <c r="K1331" s="22" t="str">
        <f>LEFT(JV!D1340&amp;"      ",6)</f>
        <v xml:space="preserve">      </v>
      </c>
      <c r="L1331" s="22" t="str">
        <f>LEFT(JV!E1340&amp;"      ",6)</f>
        <v xml:space="preserve">      </v>
      </c>
      <c r="M1331" s="22" t="str">
        <f>LEFT(JV!F1340&amp;"      ",6)</f>
        <v xml:space="preserve">01    </v>
      </c>
      <c r="N1331" s="22" t="str">
        <f>LEFT(JV!M1340&amp;"        ",8)&amp;LEFT(JV!N1340&amp;"    ",4)&amp;LEFT(JV!O1340&amp;"    ",4)&amp;LEFT(JV!P1340&amp;" ",1)&amp;LEFT(JV!Q1340&amp;"        ",8)&amp;LEFT(JV!R1340&amp;" ",1)</f>
        <v xml:space="preserve">                          </v>
      </c>
    </row>
    <row r="1332" spans="1:14" x14ac:dyDescent="0.2">
      <c r="A1332" s="22" t="s">
        <v>1396</v>
      </c>
      <c r="B1332" s="22" t="str">
        <f>LEFT(JV!$C$4&amp;"        ",8)&amp;"        "&amp;2</f>
        <v>AUPLOAD         2</v>
      </c>
      <c r="C1332" s="22" t="str">
        <f>LEFT((JV!$C$5&amp;" "),4)</f>
        <v>BD05</v>
      </c>
      <c r="D1332" s="22" t="str">
        <f>LEFT((JV!J1341&amp;"        "),8)</f>
        <v xml:space="preserve">        </v>
      </c>
      <c r="E1332" s="22" t="str">
        <f>RIGHT("000000000000"&amp;(ROUND((JV!G1341+JV!H1341),2)*100),12)</f>
        <v>000000000000</v>
      </c>
      <c r="F1332" s="22" t="str">
        <f>LEFT(JV!I1341&amp;"                                   ",35)</f>
        <v xml:space="preserve">0                                  </v>
      </c>
      <c r="G1332" s="22" t="str">
        <f>IF((JV!G1341&gt;0),"-",IF((JV!H1341&gt;0),"+"," "))&amp;LEFT(JV!$F$5&amp;"  ",2)&amp;JV!$F$6&amp;"      "</f>
        <v xml:space="preserve">   Q      </v>
      </c>
      <c r="H1332" s="22" t="str">
        <f>LEFT(JV!A1341&amp;"      ",6)</f>
        <v xml:space="preserve">      </v>
      </c>
      <c r="I1332" s="22" t="str">
        <f>LEFT(JV!B1341&amp;"      ",6)</f>
        <v xml:space="preserve">      </v>
      </c>
      <c r="J1332" s="22" t="str">
        <f>LEFT(JV!C1341&amp;"      ",6)</f>
        <v xml:space="preserve">      </v>
      </c>
      <c r="K1332" s="22" t="str">
        <f>LEFT(JV!D1341&amp;"      ",6)</f>
        <v xml:space="preserve">      </v>
      </c>
      <c r="L1332" s="22" t="str">
        <f>LEFT(JV!E1341&amp;"      ",6)</f>
        <v xml:space="preserve">      </v>
      </c>
      <c r="M1332" s="22" t="str">
        <f>LEFT(JV!F1341&amp;"      ",6)</f>
        <v xml:space="preserve">01    </v>
      </c>
      <c r="N1332" s="22" t="str">
        <f>LEFT(JV!M1341&amp;"        ",8)&amp;LEFT(JV!N1341&amp;"    ",4)&amp;LEFT(JV!O1341&amp;"    ",4)&amp;LEFT(JV!P1341&amp;" ",1)&amp;LEFT(JV!Q1341&amp;"        ",8)&amp;LEFT(JV!R1341&amp;" ",1)</f>
        <v xml:space="preserve">                          </v>
      </c>
    </row>
    <row r="1333" spans="1:14" x14ac:dyDescent="0.2">
      <c r="A1333" s="22" t="s">
        <v>1397</v>
      </c>
      <c r="B1333" s="22" t="str">
        <f>LEFT(JV!$C$4&amp;"        ",8)&amp;"        "&amp;2</f>
        <v>AUPLOAD         2</v>
      </c>
      <c r="C1333" s="22" t="str">
        <f>LEFT((JV!$C$5&amp;" "),4)</f>
        <v>BD05</v>
      </c>
      <c r="D1333" s="22" t="str">
        <f>LEFT((JV!J1342&amp;"        "),8)</f>
        <v xml:space="preserve">        </v>
      </c>
      <c r="E1333" s="22" t="str">
        <f>RIGHT("000000000000"&amp;(ROUND((JV!G1342+JV!H1342),2)*100),12)</f>
        <v>000000000000</v>
      </c>
      <c r="F1333" s="22" t="str">
        <f>LEFT(JV!I1342&amp;"                                   ",35)</f>
        <v xml:space="preserve">0                                  </v>
      </c>
      <c r="G1333" s="22" t="str">
        <f>IF((JV!G1342&gt;0),"-",IF((JV!H1342&gt;0),"+"," "))&amp;LEFT(JV!$F$5&amp;"  ",2)&amp;JV!$F$6&amp;"      "</f>
        <v xml:space="preserve">   Q      </v>
      </c>
      <c r="H1333" s="22" t="str">
        <f>LEFT(JV!A1342&amp;"      ",6)</f>
        <v xml:space="preserve">      </v>
      </c>
      <c r="I1333" s="22" t="str">
        <f>LEFT(JV!B1342&amp;"      ",6)</f>
        <v xml:space="preserve">      </v>
      </c>
      <c r="J1333" s="22" t="str">
        <f>LEFT(JV!C1342&amp;"      ",6)</f>
        <v xml:space="preserve">      </v>
      </c>
      <c r="K1333" s="22" t="str">
        <f>LEFT(JV!D1342&amp;"      ",6)</f>
        <v xml:space="preserve">      </v>
      </c>
      <c r="L1333" s="22" t="str">
        <f>LEFT(JV!E1342&amp;"      ",6)</f>
        <v xml:space="preserve">      </v>
      </c>
      <c r="M1333" s="22" t="str">
        <f>LEFT(JV!F1342&amp;"      ",6)</f>
        <v xml:space="preserve">01    </v>
      </c>
      <c r="N1333" s="22" t="str">
        <f>LEFT(JV!M1342&amp;"        ",8)&amp;LEFT(JV!N1342&amp;"    ",4)&amp;LEFT(JV!O1342&amp;"    ",4)&amp;LEFT(JV!P1342&amp;" ",1)&amp;LEFT(JV!Q1342&amp;"        ",8)&amp;LEFT(JV!R1342&amp;" ",1)</f>
        <v xml:space="preserve">                          </v>
      </c>
    </row>
    <row r="1334" spans="1:14" x14ac:dyDescent="0.2">
      <c r="A1334" s="22" t="s">
        <v>1398</v>
      </c>
      <c r="B1334" s="22" t="str">
        <f>LEFT(JV!$C$4&amp;"        ",8)&amp;"        "&amp;2</f>
        <v>AUPLOAD         2</v>
      </c>
      <c r="C1334" s="22" t="str">
        <f>LEFT((JV!$C$5&amp;" "),4)</f>
        <v>BD05</v>
      </c>
      <c r="D1334" s="22" t="str">
        <f>LEFT((JV!J1343&amp;"        "),8)</f>
        <v xml:space="preserve">        </v>
      </c>
      <c r="E1334" s="22" t="str">
        <f>RIGHT("000000000000"&amp;(ROUND((JV!G1343+JV!H1343),2)*100),12)</f>
        <v>000000000000</v>
      </c>
      <c r="F1334" s="22" t="str">
        <f>LEFT(JV!I1343&amp;"                                   ",35)</f>
        <v xml:space="preserve">0                                  </v>
      </c>
      <c r="G1334" s="22" t="str">
        <f>IF((JV!G1343&gt;0),"-",IF((JV!H1343&gt;0),"+"," "))&amp;LEFT(JV!$F$5&amp;"  ",2)&amp;JV!$F$6&amp;"      "</f>
        <v xml:space="preserve">   Q      </v>
      </c>
      <c r="H1334" s="22" t="str">
        <f>LEFT(JV!A1343&amp;"      ",6)</f>
        <v xml:space="preserve">      </v>
      </c>
      <c r="I1334" s="22" t="str">
        <f>LEFT(JV!B1343&amp;"      ",6)</f>
        <v xml:space="preserve">      </v>
      </c>
      <c r="J1334" s="22" t="str">
        <f>LEFT(JV!C1343&amp;"      ",6)</f>
        <v xml:space="preserve">      </v>
      </c>
      <c r="K1334" s="22" t="str">
        <f>LEFT(JV!D1343&amp;"      ",6)</f>
        <v xml:space="preserve">      </v>
      </c>
      <c r="L1334" s="22" t="str">
        <f>LEFT(JV!E1343&amp;"      ",6)</f>
        <v xml:space="preserve">      </v>
      </c>
      <c r="M1334" s="22" t="str">
        <f>LEFT(JV!F1343&amp;"      ",6)</f>
        <v xml:space="preserve">01    </v>
      </c>
      <c r="N1334" s="22" t="str">
        <f>LEFT(JV!M1343&amp;"        ",8)&amp;LEFT(JV!N1343&amp;"    ",4)&amp;LEFT(JV!O1343&amp;"    ",4)&amp;LEFT(JV!P1343&amp;" ",1)&amp;LEFT(JV!Q1343&amp;"        ",8)&amp;LEFT(JV!R1343&amp;" ",1)</f>
        <v xml:space="preserve">                          </v>
      </c>
    </row>
    <row r="1335" spans="1:14" x14ac:dyDescent="0.2">
      <c r="A1335" s="22" t="s">
        <v>1399</v>
      </c>
      <c r="B1335" s="22" t="str">
        <f>LEFT(JV!$C$4&amp;"        ",8)&amp;"        "&amp;2</f>
        <v>AUPLOAD         2</v>
      </c>
      <c r="C1335" s="22" t="str">
        <f>LEFT((JV!$C$5&amp;" "),4)</f>
        <v>BD05</v>
      </c>
      <c r="D1335" s="22" t="str">
        <f>LEFT((JV!J1344&amp;"        "),8)</f>
        <v xml:space="preserve">        </v>
      </c>
      <c r="E1335" s="22" t="str">
        <f>RIGHT("000000000000"&amp;(ROUND((JV!G1344+JV!H1344),2)*100),12)</f>
        <v>000000000000</v>
      </c>
      <c r="F1335" s="22" t="str">
        <f>LEFT(JV!I1344&amp;"                                   ",35)</f>
        <v xml:space="preserve">0                                  </v>
      </c>
      <c r="G1335" s="22" t="str">
        <f>IF((JV!G1344&gt;0),"-",IF((JV!H1344&gt;0),"+"," "))&amp;LEFT(JV!$F$5&amp;"  ",2)&amp;JV!$F$6&amp;"      "</f>
        <v xml:space="preserve">   Q      </v>
      </c>
      <c r="H1335" s="22" t="str">
        <f>LEFT(JV!A1344&amp;"      ",6)</f>
        <v xml:space="preserve">      </v>
      </c>
      <c r="I1335" s="22" t="str">
        <f>LEFT(JV!B1344&amp;"      ",6)</f>
        <v xml:space="preserve">      </v>
      </c>
      <c r="J1335" s="22" t="str">
        <f>LEFT(JV!C1344&amp;"      ",6)</f>
        <v xml:space="preserve">      </v>
      </c>
      <c r="K1335" s="22" t="str">
        <f>LEFT(JV!D1344&amp;"      ",6)</f>
        <v xml:space="preserve">      </v>
      </c>
      <c r="L1335" s="22" t="str">
        <f>LEFT(JV!E1344&amp;"      ",6)</f>
        <v xml:space="preserve">      </v>
      </c>
      <c r="M1335" s="22" t="str">
        <f>LEFT(JV!F1344&amp;"      ",6)</f>
        <v xml:space="preserve">01    </v>
      </c>
      <c r="N1335" s="22" t="str">
        <f>LEFT(JV!M1344&amp;"        ",8)&amp;LEFT(JV!N1344&amp;"    ",4)&amp;LEFT(JV!O1344&amp;"    ",4)&amp;LEFT(JV!P1344&amp;" ",1)&amp;LEFT(JV!Q1344&amp;"        ",8)&amp;LEFT(JV!R1344&amp;" ",1)</f>
        <v xml:space="preserve">                          </v>
      </c>
    </row>
    <row r="1336" spans="1:14" x14ac:dyDescent="0.2">
      <c r="A1336" s="22" t="s">
        <v>1400</v>
      </c>
      <c r="B1336" s="22" t="str">
        <f>LEFT(JV!$C$4&amp;"        ",8)&amp;"        "&amp;2</f>
        <v>AUPLOAD         2</v>
      </c>
      <c r="C1336" s="22" t="str">
        <f>LEFT((JV!$C$5&amp;" "),4)</f>
        <v>BD05</v>
      </c>
      <c r="D1336" s="22" t="str">
        <f>LEFT((JV!J1345&amp;"        "),8)</f>
        <v xml:space="preserve">        </v>
      </c>
      <c r="E1336" s="22" t="str">
        <f>RIGHT("000000000000"&amp;(ROUND((JV!G1345+JV!H1345),2)*100),12)</f>
        <v>000000000000</v>
      </c>
      <c r="F1336" s="22" t="str">
        <f>LEFT(JV!I1345&amp;"                                   ",35)</f>
        <v xml:space="preserve">0                                  </v>
      </c>
      <c r="G1336" s="22" t="str">
        <f>IF((JV!G1345&gt;0),"-",IF((JV!H1345&gt;0),"+"," "))&amp;LEFT(JV!$F$5&amp;"  ",2)&amp;JV!$F$6&amp;"      "</f>
        <v xml:space="preserve">   Q      </v>
      </c>
      <c r="H1336" s="22" t="str">
        <f>LEFT(JV!A1345&amp;"      ",6)</f>
        <v xml:space="preserve">      </v>
      </c>
      <c r="I1336" s="22" t="str">
        <f>LEFT(JV!B1345&amp;"      ",6)</f>
        <v xml:space="preserve">      </v>
      </c>
      <c r="J1336" s="22" t="str">
        <f>LEFT(JV!C1345&amp;"      ",6)</f>
        <v xml:space="preserve">      </v>
      </c>
      <c r="K1336" s="22" t="str">
        <f>LEFT(JV!D1345&amp;"      ",6)</f>
        <v xml:space="preserve">      </v>
      </c>
      <c r="L1336" s="22" t="str">
        <f>LEFT(JV!E1345&amp;"      ",6)</f>
        <v xml:space="preserve">      </v>
      </c>
      <c r="M1336" s="22" t="str">
        <f>LEFT(JV!F1345&amp;"      ",6)</f>
        <v xml:space="preserve">01    </v>
      </c>
      <c r="N1336" s="22" t="str">
        <f>LEFT(JV!M1345&amp;"        ",8)&amp;LEFT(JV!N1345&amp;"    ",4)&amp;LEFT(JV!O1345&amp;"    ",4)&amp;LEFT(JV!P1345&amp;" ",1)&amp;LEFT(JV!Q1345&amp;"        ",8)&amp;LEFT(JV!R1345&amp;" ",1)</f>
        <v xml:space="preserve">                          </v>
      </c>
    </row>
    <row r="1337" spans="1:14" x14ac:dyDescent="0.2">
      <c r="A1337" s="22" t="s">
        <v>1401</v>
      </c>
      <c r="B1337" s="22" t="str">
        <f>LEFT(JV!$C$4&amp;"        ",8)&amp;"        "&amp;2</f>
        <v>AUPLOAD         2</v>
      </c>
      <c r="C1337" s="22" t="str">
        <f>LEFT((JV!$C$5&amp;" "),4)</f>
        <v>BD05</v>
      </c>
      <c r="D1337" s="22" t="str">
        <f>LEFT((JV!J1346&amp;"        "),8)</f>
        <v xml:space="preserve">        </v>
      </c>
      <c r="E1337" s="22" t="str">
        <f>RIGHT("000000000000"&amp;(ROUND((JV!G1346+JV!H1346),2)*100),12)</f>
        <v>000000000000</v>
      </c>
      <c r="F1337" s="22" t="str">
        <f>LEFT(JV!I1346&amp;"                                   ",35)</f>
        <v xml:space="preserve">0                                  </v>
      </c>
      <c r="G1337" s="22" t="str">
        <f>IF((JV!G1346&gt;0),"-",IF((JV!H1346&gt;0),"+"," "))&amp;LEFT(JV!$F$5&amp;"  ",2)&amp;JV!$F$6&amp;"      "</f>
        <v xml:space="preserve">   Q      </v>
      </c>
      <c r="H1337" s="22" t="str">
        <f>LEFT(JV!A1346&amp;"      ",6)</f>
        <v xml:space="preserve">      </v>
      </c>
      <c r="I1337" s="22" t="str">
        <f>LEFT(JV!B1346&amp;"      ",6)</f>
        <v xml:space="preserve">      </v>
      </c>
      <c r="J1337" s="22" t="str">
        <f>LEFT(JV!C1346&amp;"      ",6)</f>
        <v xml:space="preserve">      </v>
      </c>
      <c r="K1337" s="22" t="str">
        <f>LEFT(JV!D1346&amp;"      ",6)</f>
        <v xml:space="preserve">      </v>
      </c>
      <c r="L1337" s="22" t="str">
        <f>LEFT(JV!E1346&amp;"      ",6)</f>
        <v xml:space="preserve">      </v>
      </c>
      <c r="M1337" s="22" t="str">
        <f>LEFT(JV!F1346&amp;"      ",6)</f>
        <v xml:space="preserve">01    </v>
      </c>
      <c r="N1337" s="22" t="str">
        <f>LEFT(JV!M1346&amp;"        ",8)&amp;LEFT(JV!N1346&amp;"    ",4)&amp;LEFT(JV!O1346&amp;"    ",4)&amp;LEFT(JV!P1346&amp;" ",1)&amp;LEFT(JV!Q1346&amp;"        ",8)&amp;LEFT(JV!R1346&amp;" ",1)</f>
        <v xml:space="preserve">                          </v>
      </c>
    </row>
    <row r="1338" spans="1:14" x14ac:dyDescent="0.2">
      <c r="A1338" s="22" t="s">
        <v>1402</v>
      </c>
      <c r="B1338" s="22" t="str">
        <f>LEFT(JV!$C$4&amp;"        ",8)&amp;"        "&amp;2</f>
        <v>AUPLOAD         2</v>
      </c>
      <c r="C1338" s="22" t="str">
        <f>LEFT((JV!$C$5&amp;" "),4)</f>
        <v>BD05</v>
      </c>
      <c r="D1338" s="22" t="str">
        <f>LEFT((JV!J1347&amp;"        "),8)</f>
        <v xml:space="preserve">        </v>
      </c>
      <c r="E1338" s="22" t="str">
        <f>RIGHT("000000000000"&amp;(ROUND((JV!G1347+JV!H1347),2)*100),12)</f>
        <v>000000000000</v>
      </c>
      <c r="F1338" s="22" t="str">
        <f>LEFT(JV!I1347&amp;"                                   ",35)</f>
        <v xml:space="preserve">0                                  </v>
      </c>
      <c r="G1338" s="22" t="str">
        <f>IF((JV!G1347&gt;0),"-",IF((JV!H1347&gt;0),"+"," "))&amp;LEFT(JV!$F$5&amp;"  ",2)&amp;JV!$F$6&amp;"      "</f>
        <v xml:space="preserve">   Q      </v>
      </c>
      <c r="H1338" s="22" t="str">
        <f>LEFT(JV!A1347&amp;"      ",6)</f>
        <v xml:space="preserve">      </v>
      </c>
      <c r="I1338" s="22" t="str">
        <f>LEFT(JV!B1347&amp;"      ",6)</f>
        <v xml:space="preserve">      </v>
      </c>
      <c r="J1338" s="22" t="str">
        <f>LEFT(JV!C1347&amp;"      ",6)</f>
        <v xml:space="preserve">      </v>
      </c>
      <c r="K1338" s="22" t="str">
        <f>LEFT(JV!D1347&amp;"      ",6)</f>
        <v xml:space="preserve">      </v>
      </c>
      <c r="L1338" s="22" t="str">
        <f>LEFT(JV!E1347&amp;"      ",6)</f>
        <v xml:space="preserve">      </v>
      </c>
      <c r="M1338" s="22" t="str">
        <f>LEFT(JV!F1347&amp;"      ",6)</f>
        <v xml:space="preserve">01    </v>
      </c>
      <c r="N1338" s="22" t="str">
        <f>LEFT(JV!M1347&amp;"        ",8)&amp;LEFT(JV!N1347&amp;"    ",4)&amp;LEFT(JV!O1347&amp;"    ",4)&amp;LEFT(JV!P1347&amp;" ",1)&amp;LEFT(JV!Q1347&amp;"        ",8)&amp;LEFT(JV!R1347&amp;" ",1)</f>
        <v xml:space="preserve">                          </v>
      </c>
    </row>
    <row r="1339" spans="1:14" x14ac:dyDescent="0.2">
      <c r="A1339" s="22" t="s">
        <v>1403</v>
      </c>
      <c r="B1339" s="22" t="str">
        <f>LEFT(JV!$C$4&amp;"        ",8)&amp;"        "&amp;2</f>
        <v>AUPLOAD         2</v>
      </c>
      <c r="C1339" s="22" t="str">
        <f>LEFT((JV!$C$5&amp;" "),4)</f>
        <v>BD05</v>
      </c>
      <c r="D1339" s="22" t="str">
        <f>LEFT((JV!J1348&amp;"        "),8)</f>
        <v xml:space="preserve">        </v>
      </c>
      <c r="E1339" s="22" t="str">
        <f>RIGHT("000000000000"&amp;(ROUND((JV!G1348+JV!H1348),2)*100),12)</f>
        <v>000000000000</v>
      </c>
      <c r="F1339" s="22" t="str">
        <f>LEFT(JV!I1348&amp;"                                   ",35)</f>
        <v xml:space="preserve">0                                  </v>
      </c>
      <c r="G1339" s="22" t="str">
        <f>IF((JV!G1348&gt;0),"-",IF((JV!H1348&gt;0),"+"," "))&amp;LEFT(JV!$F$5&amp;"  ",2)&amp;JV!$F$6&amp;"      "</f>
        <v xml:space="preserve">   Q      </v>
      </c>
      <c r="H1339" s="22" t="str">
        <f>LEFT(JV!A1348&amp;"      ",6)</f>
        <v xml:space="preserve">      </v>
      </c>
      <c r="I1339" s="22" t="str">
        <f>LEFT(JV!B1348&amp;"      ",6)</f>
        <v xml:space="preserve">      </v>
      </c>
      <c r="J1339" s="22" t="str">
        <f>LEFT(JV!C1348&amp;"      ",6)</f>
        <v xml:space="preserve">      </v>
      </c>
      <c r="K1339" s="22" t="str">
        <f>LEFT(JV!D1348&amp;"      ",6)</f>
        <v xml:space="preserve">      </v>
      </c>
      <c r="L1339" s="22" t="str">
        <f>LEFT(JV!E1348&amp;"      ",6)</f>
        <v xml:space="preserve">      </v>
      </c>
      <c r="M1339" s="22" t="str">
        <f>LEFT(JV!F1348&amp;"      ",6)</f>
        <v xml:space="preserve">01    </v>
      </c>
      <c r="N1339" s="22" t="str">
        <f>LEFT(JV!M1348&amp;"        ",8)&amp;LEFT(JV!N1348&amp;"    ",4)&amp;LEFT(JV!O1348&amp;"    ",4)&amp;LEFT(JV!P1348&amp;" ",1)&amp;LEFT(JV!Q1348&amp;"        ",8)&amp;LEFT(JV!R1348&amp;" ",1)</f>
        <v xml:space="preserve">                          </v>
      </c>
    </row>
    <row r="1340" spans="1:14" x14ac:dyDescent="0.2">
      <c r="A1340" s="22" t="s">
        <v>1404</v>
      </c>
      <c r="B1340" s="22" t="str">
        <f>LEFT(JV!$C$4&amp;"        ",8)&amp;"        "&amp;2</f>
        <v>AUPLOAD         2</v>
      </c>
      <c r="C1340" s="22" t="str">
        <f>LEFT((JV!$C$5&amp;" "),4)</f>
        <v>BD05</v>
      </c>
      <c r="D1340" s="22" t="str">
        <f>LEFT((JV!J1349&amp;"        "),8)</f>
        <v xml:space="preserve">        </v>
      </c>
      <c r="E1340" s="22" t="str">
        <f>RIGHT("000000000000"&amp;(ROUND((JV!G1349+JV!H1349),2)*100),12)</f>
        <v>000000000000</v>
      </c>
      <c r="F1340" s="22" t="str">
        <f>LEFT(JV!I1349&amp;"                                   ",35)</f>
        <v xml:space="preserve">0                                  </v>
      </c>
      <c r="G1340" s="22" t="str">
        <f>IF((JV!G1349&gt;0),"-",IF((JV!H1349&gt;0),"+"," "))&amp;LEFT(JV!$F$5&amp;"  ",2)&amp;JV!$F$6&amp;"      "</f>
        <v xml:space="preserve">   Q      </v>
      </c>
      <c r="H1340" s="22" t="str">
        <f>LEFT(JV!A1349&amp;"      ",6)</f>
        <v xml:space="preserve">      </v>
      </c>
      <c r="I1340" s="22" t="str">
        <f>LEFT(JV!B1349&amp;"      ",6)</f>
        <v xml:space="preserve">      </v>
      </c>
      <c r="J1340" s="22" t="str">
        <f>LEFT(JV!C1349&amp;"      ",6)</f>
        <v xml:space="preserve">      </v>
      </c>
      <c r="K1340" s="22" t="str">
        <f>LEFT(JV!D1349&amp;"      ",6)</f>
        <v xml:space="preserve">      </v>
      </c>
      <c r="L1340" s="22" t="str">
        <f>LEFT(JV!E1349&amp;"      ",6)</f>
        <v xml:space="preserve">      </v>
      </c>
      <c r="M1340" s="22" t="str">
        <f>LEFT(JV!F1349&amp;"      ",6)</f>
        <v xml:space="preserve">01    </v>
      </c>
      <c r="N1340" s="22" t="str">
        <f>LEFT(JV!M1349&amp;"        ",8)&amp;LEFT(JV!N1349&amp;"    ",4)&amp;LEFT(JV!O1349&amp;"    ",4)&amp;LEFT(JV!P1349&amp;" ",1)&amp;LEFT(JV!Q1349&amp;"        ",8)&amp;LEFT(JV!R1349&amp;" ",1)</f>
        <v xml:space="preserve">                          </v>
      </c>
    </row>
    <row r="1341" spans="1:14" x14ac:dyDescent="0.2">
      <c r="A1341" s="22" t="s">
        <v>1405</v>
      </c>
      <c r="B1341" s="22" t="str">
        <f>LEFT(JV!$C$4&amp;"        ",8)&amp;"        "&amp;2</f>
        <v>AUPLOAD         2</v>
      </c>
      <c r="C1341" s="22" t="str">
        <f>LEFT((JV!$C$5&amp;" "),4)</f>
        <v>BD05</v>
      </c>
      <c r="D1341" s="22" t="str">
        <f>LEFT((JV!J1350&amp;"        "),8)</f>
        <v xml:space="preserve">        </v>
      </c>
      <c r="E1341" s="22" t="str">
        <f>RIGHT("000000000000"&amp;(ROUND((JV!G1350+JV!H1350),2)*100),12)</f>
        <v>000000000000</v>
      </c>
      <c r="F1341" s="22" t="str">
        <f>LEFT(JV!I1350&amp;"                                   ",35)</f>
        <v xml:space="preserve">0                                  </v>
      </c>
      <c r="G1341" s="22" t="str">
        <f>IF((JV!G1350&gt;0),"-",IF((JV!H1350&gt;0),"+"," "))&amp;LEFT(JV!$F$5&amp;"  ",2)&amp;JV!$F$6&amp;"      "</f>
        <v xml:space="preserve">   Q      </v>
      </c>
      <c r="H1341" s="22" t="str">
        <f>LEFT(JV!A1350&amp;"      ",6)</f>
        <v xml:space="preserve">      </v>
      </c>
      <c r="I1341" s="22" t="str">
        <f>LEFT(JV!B1350&amp;"      ",6)</f>
        <v xml:space="preserve">      </v>
      </c>
      <c r="J1341" s="22" t="str">
        <f>LEFT(JV!C1350&amp;"      ",6)</f>
        <v xml:space="preserve">      </v>
      </c>
      <c r="K1341" s="22" t="str">
        <f>LEFT(JV!D1350&amp;"      ",6)</f>
        <v xml:space="preserve">      </v>
      </c>
      <c r="L1341" s="22" t="str">
        <f>LEFT(JV!E1350&amp;"      ",6)</f>
        <v xml:space="preserve">      </v>
      </c>
      <c r="M1341" s="22" t="str">
        <f>LEFT(JV!F1350&amp;"      ",6)</f>
        <v xml:space="preserve">01    </v>
      </c>
      <c r="N1341" s="22" t="str">
        <f>LEFT(JV!M1350&amp;"        ",8)&amp;LEFT(JV!N1350&amp;"    ",4)&amp;LEFT(JV!O1350&amp;"    ",4)&amp;LEFT(JV!P1350&amp;" ",1)&amp;LEFT(JV!Q1350&amp;"        ",8)&amp;LEFT(JV!R1350&amp;" ",1)</f>
        <v xml:space="preserve">                          </v>
      </c>
    </row>
    <row r="1342" spans="1:14" x14ac:dyDescent="0.2">
      <c r="A1342" s="22" t="s">
        <v>1406</v>
      </c>
      <c r="B1342" s="22" t="str">
        <f>LEFT(JV!$C$4&amp;"        ",8)&amp;"        "&amp;2</f>
        <v>AUPLOAD         2</v>
      </c>
      <c r="C1342" s="22" t="str">
        <f>LEFT((JV!$C$5&amp;" "),4)</f>
        <v>BD05</v>
      </c>
      <c r="D1342" s="22" t="str">
        <f>LEFT((JV!J1351&amp;"        "),8)</f>
        <v xml:space="preserve">        </v>
      </c>
      <c r="E1342" s="22" t="str">
        <f>RIGHT("000000000000"&amp;(ROUND((JV!G1351+JV!H1351),2)*100),12)</f>
        <v>000000000000</v>
      </c>
      <c r="F1342" s="22" t="str">
        <f>LEFT(JV!I1351&amp;"                                   ",35)</f>
        <v xml:space="preserve">0                                  </v>
      </c>
      <c r="G1342" s="22" t="str">
        <f>IF((JV!G1351&gt;0),"-",IF((JV!H1351&gt;0),"+"," "))&amp;LEFT(JV!$F$5&amp;"  ",2)&amp;JV!$F$6&amp;"      "</f>
        <v xml:space="preserve">   Q      </v>
      </c>
      <c r="H1342" s="22" t="str">
        <f>LEFT(JV!A1351&amp;"      ",6)</f>
        <v xml:space="preserve">      </v>
      </c>
      <c r="I1342" s="22" t="str">
        <f>LEFT(JV!B1351&amp;"      ",6)</f>
        <v xml:space="preserve">      </v>
      </c>
      <c r="J1342" s="22" t="str">
        <f>LEFT(JV!C1351&amp;"      ",6)</f>
        <v xml:space="preserve">      </v>
      </c>
      <c r="K1342" s="22" t="str">
        <f>LEFT(JV!D1351&amp;"      ",6)</f>
        <v xml:space="preserve">      </v>
      </c>
      <c r="L1342" s="22" t="str">
        <f>LEFT(JV!E1351&amp;"      ",6)</f>
        <v xml:space="preserve">      </v>
      </c>
      <c r="M1342" s="22" t="str">
        <f>LEFT(JV!F1351&amp;"      ",6)</f>
        <v xml:space="preserve">01    </v>
      </c>
      <c r="N1342" s="22" t="str">
        <f>LEFT(JV!M1351&amp;"        ",8)&amp;LEFT(JV!N1351&amp;"    ",4)&amp;LEFT(JV!O1351&amp;"    ",4)&amp;LEFT(JV!P1351&amp;" ",1)&amp;LEFT(JV!Q1351&amp;"        ",8)&amp;LEFT(JV!R1351&amp;" ",1)</f>
        <v xml:space="preserve">                          </v>
      </c>
    </row>
    <row r="1343" spans="1:14" x14ac:dyDescent="0.2">
      <c r="A1343" s="22" t="s">
        <v>1407</v>
      </c>
      <c r="B1343" s="22" t="str">
        <f>LEFT(JV!$C$4&amp;"        ",8)&amp;"        "&amp;2</f>
        <v>AUPLOAD         2</v>
      </c>
      <c r="C1343" s="22" t="str">
        <f>LEFT((JV!$C$5&amp;" "),4)</f>
        <v>BD05</v>
      </c>
      <c r="D1343" s="22" t="str">
        <f>LEFT((JV!J1352&amp;"        "),8)</f>
        <v xml:space="preserve">        </v>
      </c>
      <c r="E1343" s="22" t="str">
        <f>RIGHT("000000000000"&amp;(ROUND((JV!G1352+JV!H1352),2)*100),12)</f>
        <v>000000000000</v>
      </c>
      <c r="F1343" s="22" t="str">
        <f>LEFT(JV!I1352&amp;"                                   ",35)</f>
        <v xml:space="preserve">0                                  </v>
      </c>
      <c r="G1343" s="22" t="str">
        <f>IF((JV!G1352&gt;0),"-",IF((JV!H1352&gt;0),"+"," "))&amp;LEFT(JV!$F$5&amp;"  ",2)&amp;JV!$F$6&amp;"      "</f>
        <v xml:space="preserve">   Q      </v>
      </c>
      <c r="H1343" s="22" t="str">
        <f>LEFT(JV!A1352&amp;"      ",6)</f>
        <v xml:space="preserve">      </v>
      </c>
      <c r="I1343" s="22" t="str">
        <f>LEFT(JV!B1352&amp;"      ",6)</f>
        <v xml:space="preserve">      </v>
      </c>
      <c r="J1343" s="22" t="str">
        <f>LEFT(JV!C1352&amp;"      ",6)</f>
        <v xml:space="preserve">      </v>
      </c>
      <c r="K1343" s="22" t="str">
        <f>LEFT(JV!D1352&amp;"      ",6)</f>
        <v xml:space="preserve">      </v>
      </c>
      <c r="L1343" s="22" t="str">
        <f>LEFT(JV!E1352&amp;"      ",6)</f>
        <v xml:space="preserve">      </v>
      </c>
      <c r="M1343" s="22" t="str">
        <f>LEFT(JV!F1352&amp;"      ",6)</f>
        <v xml:space="preserve">01    </v>
      </c>
      <c r="N1343" s="22" t="str">
        <f>LEFT(JV!M1352&amp;"        ",8)&amp;LEFT(JV!N1352&amp;"    ",4)&amp;LEFT(JV!O1352&amp;"    ",4)&amp;LEFT(JV!P1352&amp;" ",1)&amp;LEFT(JV!Q1352&amp;"        ",8)&amp;LEFT(JV!R1352&amp;" ",1)</f>
        <v xml:space="preserve">                          </v>
      </c>
    </row>
    <row r="1344" spans="1:14" x14ac:dyDescent="0.2">
      <c r="A1344" s="22" t="s">
        <v>1408</v>
      </c>
      <c r="B1344" s="22" t="str">
        <f>LEFT(JV!$C$4&amp;"        ",8)&amp;"        "&amp;2</f>
        <v>AUPLOAD         2</v>
      </c>
      <c r="C1344" s="22" t="str">
        <f>LEFT((JV!$C$5&amp;" "),4)</f>
        <v>BD05</v>
      </c>
      <c r="D1344" s="22" t="str">
        <f>LEFT((JV!J1353&amp;"        "),8)</f>
        <v xml:space="preserve">        </v>
      </c>
      <c r="E1344" s="22" t="str">
        <f>RIGHT("000000000000"&amp;(ROUND((JV!G1353+JV!H1353),2)*100),12)</f>
        <v>000000000000</v>
      </c>
      <c r="F1344" s="22" t="str">
        <f>LEFT(JV!I1353&amp;"                                   ",35)</f>
        <v xml:space="preserve">0                                  </v>
      </c>
      <c r="G1344" s="22" t="str">
        <f>IF((JV!G1353&gt;0),"-",IF((JV!H1353&gt;0),"+"," "))&amp;LEFT(JV!$F$5&amp;"  ",2)&amp;JV!$F$6&amp;"      "</f>
        <v xml:space="preserve">   Q      </v>
      </c>
      <c r="H1344" s="22" t="str">
        <f>LEFT(JV!A1353&amp;"      ",6)</f>
        <v xml:space="preserve">      </v>
      </c>
      <c r="I1344" s="22" t="str">
        <f>LEFT(JV!B1353&amp;"      ",6)</f>
        <v xml:space="preserve">      </v>
      </c>
      <c r="J1344" s="22" t="str">
        <f>LEFT(JV!C1353&amp;"      ",6)</f>
        <v xml:space="preserve">      </v>
      </c>
      <c r="K1344" s="22" t="str">
        <f>LEFT(JV!D1353&amp;"      ",6)</f>
        <v xml:space="preserve">      </v>
      </c>
      <c r="L1344" s="22" t="str">
        <f>LEFT(JV!E1353&amp;"      ",6)</f>
        <v xml:space="preserve">      </v>
      </c>
      <c r="M1344" s="22" t="str">
        <f>LEFT(JV!F1353&amp;"      ",6)</f>
        <v xml:space="preserve">01    </v>
      </c>
      <c r="N1344" s="22" t="str">
        <f>LEFT(JV!M1353&amp;"        ",8)&amp;LEFT(JV!N1353&amp;"    ",4)&amp;LEFT(JV!O1353&amp;"    ",4)&amp;LEFT(JV!P1353&amp;" ",1)&amp;LEFT(JV!Q1353&amp;"        ",8)&amp;LEFT(JV!R1353&amp;" ",1)</f>
        <v xml:space="preserve">                          </v>
      </c>
    </row>
    <row r="1345" spans="1:14" x14ac:dyDescent="0.2">
      <c r="A1345" s="22" t="s">
        <v>1409</v>
      </c>
      <c r="B1345" s="22" t="str">
        <f>LEFT(JV!$C$4&amp;"        ",8)&amp;"        "&amp;2</f>
        <v>AUPLOAD         2</v>
      </c>
      <c r="C1345" s="22" t="str">
        <f>LEFT((JV!$C$5&amp;" "),4)</f>
        <v>BD05</v>
      </c>
      <c r="D1345" s="22" t="str">
        <f>LEFT((JV!J1354&amp;"        "),8)</f>
        <v xml:space="preserve">        </v>
      </c>
      <c r="E1345" s="22" t="str">
        <f>RIGHT("000000000000"&amp;(ROUND((JV!G1354+JV!H1354),2)*100),12)</f>
        <v>000000000000</v>
      </c>
      <c r="F1345" s="22" t="str">
        <f>LEFT(JV!I1354&amp;"                                   ",35)</f>
        <v xml:space="preserve">0                                  </v>
      </c>
      <c r="G1345" s="22" t="str">
        <f>IF((JV!G1354&gt;0),"-",IF((JV!H1354&gt;0),"+"," "))&amp;LEFT(JV!$F$5&amp;"  ",2)&amp;JV!$F$6&amp;"      "</f>
        <v xml:space="preserve">   Q      </v>
      </c>
      <c r="H1345" s="22" t="str">
        <f>LEFT(JV!A1354&amp;"      ",6)</f>
        <v xml:space="preserve">      </v>
      </c>
      <c r="I1345" s="22" t="str">
        <f>LEFT(JV!B1354&amp;"      ",6)</f>
        <v xml:space="preserve">      </v>
      </c>
      <c r="J1345" s="22" t="str">
        <f>LEFT(JV!C1354&amp;"      ",6)</f>
        <v xml:space="preserve">      </v>
      </c>
      <c r="K1345" s="22" t="str">
        <f>LEFT(JV!D1354&amp;"      ",6)</f>
        <v xml:space="preserve">      </v>
      </c>
      <c r="L1345" s="22" t="str">
        <f>LEFT(JV!E1354&amp;"      ",6)</f>
        <v xml:space="preserve">      </v>
      </c>
      <c r="M1345" s="22" t="str">
        <f>LEFT(JV!F1354&amp;"      ",6)</f>
        <v xml:space="preserve">01    </v>
      </c>
      <c r="N1345" s="22" t="str">
        <f>LEFT(JV!M1354&amp;"        ",8)&amp;LEFT(JV!N1354&amp;"    ",4)&amp;LEFT(JV!O1354&amp;"    ",4)&amp;LEFT(JV!P1354&amp;" ",1)&amp;LEFT(JV!Q1354&amp;"        ",8)&amp;LEFT(JV!R1354&amp;" ",1)</f>
        <v xml:space="preserve">                          </v>
      </c>
    </row>
    <row r="1346" spans="1:14" x14ac:dyDescent="0.2">
      <c r="A1346" s="22" t="s">
        <v>1410</v>
      </c>
      <c r="B1346" s="22" t="str">
        <f>LEFT(JV!$C$4&amp;"        ",8)&amp;"        "&amp;2</f>
        <v>AUPLOAD         2</v>
      </c>
      <c r="C1346" s="22" t="str">
        <f>LEFT((JV!$C$5&amp;" "),4)</f>
        <v>BD05</v>
      </c>
      <c r="D1346" s="22" t="str">
        <f>LEFT((JV!J1355&amp;"        "),8)</f>
        <v xml:space="preserve">        </v>
      </c>
      <c r="E1346" s="22" t="str">
        <f>RIGHT("000000000000"&amp;(ROUND((JV!G1355+JV!H1355),2)*100),12)</f>
        <v>000000000000</v>
      </c>
      <c r="F1346" s="22" t="str">
        <f>LEFT(JV!I1355&amp;"                                   ",35)</f>
        <v xml:space="preserve">0                                  </v>
      </c>
      <c r="G1346" s="22" t="str">
        <f>IF((JV!G1355&gt;0),"-",IF((JV!H1355&gt;0),"+"," "))&amp;LEFT(JV!$F$5&amp;"  ",2)&amp;JV!$F$6&amp;"      "</f>
        <v xml:space="preserve">   Q      </v>
      </c>
      <c r="H1346" s="22" t="str">
        <f>LEFT(JV!A1355&amp;"      ",6)</f>
        <v xml:space="preserve">      </v>
      </c>
      <c r="I1346" s="22" t="str">
        <f>LEFT(JV!B1355&amp;"      ",6)</f>
        <v xml:space="preserve">      </v>
      </c>
      <c r="J1346" s="22" t="str">
        <f>LEFT(JV!C1355&amp;"      ",6)</f>
        <v xml:space="preserve">      </v>
      </c>
      <c r="K1346" s="22" t="str">
        <f>LEFT(JV!D1355&amp;"      ",6)</f>
        <v xml:space="preserve">      </v>
      </c>
      <c r="L1346" s="22" t="str">
        <f>LEFT(JV!E1355&amp;"      ",6)</f>
        <v xml:space="preserve">      </v>
      </c>
      <c r="M1346" s="22" t="str">
        <f>LEFT(JV!F1355&amp;"      ",6)</f>
        <v xml:space="preserve">01    </v>
      </c>
      <c r="N1346" s="22" t="str">
        <f>LEFT(JV!M1355&amp;"        ",8)&amp;LEFT(JV!N1355&amp;"    ",4)&amp;LEFT(JV!O1355&amp;"    ",4)&amp;LEFT(JV!P1355&amp;" ",1)&amp;LEFT(JV!Q1355&amp;"        ",8)&amp;LEFT(JV!R1355&amp;" ",1)</f>
        <v xml:space="preserve">                          </v>
      </c>
    </row>
    <row r="1347" spans="1:14" x14ac:dyDescent="0.2">
      <c r="A1347" s="22" t="s">
        <v>1411</v>
      </c>
      <c r="B1347" s="22" t="str">
        <f>LEFT(JV!$C$4&amp;"        ",8)&amp;"        "&amp;2</f>
        <v>AUPLOAD         2</v>
      </c>
      <c r="C1347" s="22" t="str">
        <f>LEFT((JV!$C$5&amp;" "),4)</f>
        <v>BD05</v>
      </c>
      <c r="D1347" s="22" t="str">
        <f>LEFT((JV!J1356&amp;"        "),8)</f>
        <v xml:space="preserve">        </v>
      </c>
      <c r="E1347" s="22" t="str">
        <f>RIGHT("000000000000"&amp;(ROUND((JV!G1356+JV!H1356),2)*100),12)</f>
        <v>000000000000</v>
      </c>
      <c r="F1347" s="22" t="str">
        <f>LEFT(JV!I1356&amp;"                                   ",35)</f>
        <v xml:space="preserve">0                                  </v>
      </c>
      <c r="G1347" s="22" t="str">
        <f>IF((JV!G1356&gt;0),"-",IF((JV!H1356&gt;0),"+"," "))&amp;LEFT(JV!$F$5&amp;"  ",2)&amp;JV!$F$6&amp;"      "</f>
        <v xml:space="preserve">   Q      </v>
      </c>
      <c r="H1347" s="22" t="str">
        <f>LEFT(JV!A1356&amp;"      ",6)</f>
        <v xml:space="preserve">      </v>
      </c>
      <c r="I1347" s="22" t="str">
        <f>LEFT(JV!B1356&amp;"      ",6)</f>
        <v xml:space="preserve">      </v>
      </c>
      <c r="J1347" s="22" t="str">
        <f>LEFT(JV!C1356&amp;"      ",6)</f>
        <v xml:space="preserve">      </v>
      </c>
      <c r="K1347" s="22" t="str">
        <f>LEFT(JV!D1356&amp;"      ",6)</f>
        <v xml:space="preserve">      </v>
      </c>
      <c r="L1347" s="22" t="str">
        <f>LEFT(JV!E1356&amp;"      ",6)</f>
        <v xml:space="preserve">      </v>
      </c>
      <c r="M1347" s="22" t="str">
        <f>LEFT(JV!F1356&amp;"      ",6)</f>
        <v xml:space="preserve">01    </v>
      </c>
      <c r="N1347" s="22" t="str">
        <f>LEFT(JV!M1356&amp;"        ",8)&amp;LEFT(JV!N1356&amp;"    ",4)&amp;LEFT(JV!O1356&amp;"    ",4)&amp;LEFT(JV!P1356&amp;" ",1)&amp;LEFT(JV!Q1356&amp;"        ",8)&amp;LEFT(JV!R1356&amp;" ",1)</f>
        <v xml:space="preserve">                          </v>
      </c>
    </row>
    <row r="1348" spans="1:14" x14ac:dyDescent="0.2">
      <c r="A1348" s="22" t="s">
        <v>1412</v>
      </c>
      <c r="B1348" s="22" t="str">
        <f>LEFT(JV!$C$4&amp;"        ",8)&amp;"        "&amp;2</f>
        <v>AUPLOAD         2</v>
      </c>
      <c r="C1348" s="22" t="str">
        <f>LEFT((JV!$C$5&amp;" "),4)</f>
        <v>BD05</v>
      </c>
      <c r="D1348" s="22" t="str">
        <f>LEFT((JV!J1357&amp;"        "),8)</f>
        <v xml:space="preserve">        </v>
      </c>
      <c r="E1348" s="22" t="str">
        <f>RIGHT("000000000000"&amp;(ROUND((JV!G1357+JV!H1357),2)*100),12)</f>
        <v>000000000000</v>
      </c>
      <c r="F1348" s="22" t="str">
        <f>LEFT(JV!I1357&amp;"                                   ",35)</f>
        <v xml:space="preserve">0                                  </v>
      </c>
      <c r="G1348" s="22" t="str">
        <f>IF((JV!G1357&gt;0),"-",IF((JV!H1357&gt;0),"+"," "))&amp;LEFT(JV!$F$5&amp;"  ",2)&amp;JV!$F$6&amp;"      "</f>
        <v xml:space="preserve">   Q      </v>
      </c>
      <c r="H1348" s="22" t="str">
        <f>LEFT(JV!A1357&amp;"      ",6)</f>
        <v xml:space="preserve">      </v>
      </c>
      <c r="I1348" s="22" t="str">
        <f>LEFT(JV!B1357&amp;"      ",6)</f>
        <v xml:space="preserve">      </v>
      </c>
      <c r="J1348" s="22" t="str">
        <f>LEFT(JV!C1357&amp;"      ",6)</f>
        <v xml:space="preserve">      </v>
      </c>
      <c r="K1348" s="22" t="str">
        <f>LEFT(JV!D1357&amp;"      ",6)</f>
        <v xml:space="preserve">      </v>
      </c>
      <c r="L1348" s="22" t="str">
        <f>LEFT(JV!E1357&amp;"      ",6)</f>
        <v xml:space="preserve">      </v>
      </c>
      <c r="M1348" s="22" t="str">
        <f>LEFT(JV!F1357&amp;"      ",6)</f>
        <v xml:space="preserve">01    </v>
      </c>
      <c r="N1348" s="22" t="str">
        <f>LEFT(JV!M1357&amp;"        ",8)&amp;LEFT(JV!N1357&amp;"    ",4)&amp;LEFT(JV!O1357&amp;"    ",4)&amp;LEFT(JV!P1357&amp;" ",1)&amp;LEFT(JV!Q1357&amp;"        ",8)&amp;LEFT(JV!R1357&amp;" ",1)</f>
        <v xml:space="preserve">                          </v>
      </c>
    </row>
    <row r="1349" spans="1:14" x14ac:dyDescent="0.2">
      <c r="A1349" s="22" t="s">
        <v>1413</v>
      </c>
      <c r="B1349" s="22" t="str">
        <f>LEFT(JV!$C$4&amp;"        ",8)&amp;"        "&amp;2</f>
        <v>AUPLOAD         2</v>
      </c>
      <c r="C1349" s="22" t="str">
        <f>LEFT((JV!$C$5&amp;" "),4)</f>
        <v>BD05</v>
      </c>
      <c r="D1349" s="22" t="str">
        <f>LEFT((JV!J1358&amp;"        "),8)</f>
        <v xml:space="preserve">        </v>
      </c>
      <c r="E1349" s="22" t="str">
        <f>RIGHT("000000000000"&amp;(ROUND((JV!G1358+JV!H1358),2)*100),12)</f>
        <v>000000000000</v>
      </c>
      <c r="F1349" s="22" t="str">
        <f>LEFT(JV!I1358&amp;"                                   ",35)</f>
        <v xml:space="preserve">0                                  </v>
      </c>
      <c r="G1349" s="22" t="str">
        <f>IF((JV!G1358&gt;0),"-",IF((JV!H1358&gt;0),"+"," "))&amp;LEFT(JV!$F$5&amp;"  ",2)&amp;JV!$F$6&amp;"      "</f>
        <v xml:space="preserve">   Q      </v>
      </c>
      <c r="H1349" s="22" t="str">
        <f>LEFT(JV!A1358&amp;"      ",6)</f>
        <v xml:space="preserve">      </v>
      </c>
      <c r="I1349" s="22" t="str">
        <f>LEFT(JV!B1358&amp;"      ",6)</f>
        <v xml:space="preserve">      </v>
      </c>
      <c r="J1349" s="22" t="str">
        <f>LEFT(JV!C1358&amp;"      ",6)</f>
        <v xml:space="preserve">      </v>
      </c>
      <c r="K1349" s="22" t="str">
        <f>LEFT(JV!D1358&amp;"      ",6)</f>
        <v xml:space="preserve">      </v>
      </c>
      <c r="L1349" s="22" t="str">
        <f>LEFT(JV!E1358&amp;"      ",6)</f>
        <v xml:space="preserve">      </v>
      </c>
      <c r="M1349" s="22" t="str">
        <f>LEFT(JV!F1358&amp;"      ",6)</f>
        <v xml:space="preserve">01    </v>
      </c>
      <c r="N1349" s="22" t="str">
        <f>LEFT(JV!M1358&amp;"        ",8)&amp;LEFT(JV!N1358&amp;"    ",4)&amp;LEFT(JV!O1358&amp;"    ",4)&amp;LEFT(JV!P1358&amp;" ",1)&amp;LEFT(JV!Q1358&amp;"        ",8)&amp;LEFT(JV!R1358&amp;" ",1)</f>
        <v xml:space="preserve">                          </v>
      </c>
    </row>
    <row r="1350" spans="1:14" x14ac:dyDescent="0.2">
      <c r="A1350" s="22" t="s">
        <v>1414</v>
      </c>
      <c r="B1350" s="22" t="str">
        <f>LEFT(JV!$C$4&amp;"        ",8)&amp;"        "&amp;2</f>
        <v>AUPLOAD         2</v>
      </c>
      <c r="C1350" s="22" t="str">
        <f>LEFT((JV!$C$5&amp;" "),4)</f>
        <v>BD05</v>
      </c>
      <c r="D1350" s="22" t="str">
        <f>LEFT((JV!J1359&amp;"        "),8)</f>
        <v xml:space="preserve">        </v>
      </c>
      <c r="E1350" s="22" t="str">
        <f>RIGHT("000000000000"&amp;(ROUND((JV!G1359+JV!H1359),2)*100),12)</f>
        <v>000000000000</v>
      </c>
      <c r="F1350" s="22" t="str">
        <f>LEFT(JV!I1359&amp;"                                   ",35)</f>
        <v xml:space="preserve">0                                  </v>
      </c>
      <c r="G1350" s="22" t="str">
        <f>IF((JV!G1359&gt;0),"-",IF((JV!H1359&gt;0),"+"," "))&amp;LEFT(JV!$F$5&amp;"  ",2)&amp;JV!$F$6&amp;"      "</f>
        <v xml:space="preserve">   Q      </v>
      </c>
      <c r="H1350" s="22" t="str">
        <f>LEFT(JV!A1359&amp;"      ",6)</f>
        <v xml:space="preserve">      </v>
      </c>
      <c r="I1350" s="22" t="str">
        <f>LEFT(JV!B1359&amp;"      ",6)</f>
        <v xml:space="preserve">      </v>
      </c>
      <c r="J1350" s="22" t="str">
        <f>LEFT(JV!C1359&amp;"      ",6)</f>
        <v xml:space="preserve">      </v>
      </c>
      <c r="K1350" s="22" t="str">
        <f>LEFT(JV!D1359&amp;"      ",6)</f>
        <v xml:space="preserve">      </v>
      </c>
      <c r="L1350" s="22" t="str">
        <f>LEFT(JV!E1359&amp;"      ",6)</f>
        <v xml:space="preserve">      </v>
      </c>
      <c r="M1350" s="22" t="str">
        <f>LEFT(JV!F1359&amp;"      ",6)</f>
        <v xml:space="preserve">01    </v>
      </c>
      <c r="N1350" s="22" t="str">
        <f>LEFT(JV!M1359&amp;"        ",8)&amp;LEFT(JV!N1359&amp;"    ",4)&amp;LEFT(JV!O1359&amp;"    ",4)&amp;LEFT(JV!P1359&amp;" ",1)&amp;LEFT(JV!Q1359&amp;"        ",8)&amp;LEFT(JV!R1359&amp;" ",1)</f>
        <v xml:space="preserve">                          </v>
      </c>
    </row>
    <row r="1351" spans="1:14" x14ac:dyDescent="0.2">
      <c r="A1351" s="22" t="s">
        <v>1415</v>
      </c>
      <c r="B1351" s="22" t="str">
        <f>LEFT(JV!$C$4&amp;"        ",8)&amp;"        "&amp;2</f>
        <v>AUPLOAD         2</v>
      </c>
      <c r="C1351" s="22" t="str">
        <f>LEFT((JV!$C$5&amp;" "),4)</f>
        <v>BD05</v>
      </c>
      <c r="D1351" s="22" t="str">
        <f>LEFT((JV!J1360&amp;"        "),8)</f>
        <v xml:space="preserve">        </v>
      </c>
      <c r="E1351" s="22" t="str">
        <f>RIGHT("000000000000"&amp;(ROUND((JV!G1360+JV!H1360),2)*100),12)</f>
        <v>000000000000</v>
      </c>
      <c r="F1351" s="22" t="str">
        <f>LEFT(JV!I1360&amp;"                                   ",35)</f>
        <v xml:space="preserve">0                                  </v>
      </c>
      <c r="G1351" s="22" t="str">
        <f>IF((JV!G1360&gt;0),"-",IF((JV!H1360&gt;0),"+"," "))&amp;LEFT(JV!$F$5&amp;"  ",2)&amp;JV!$F$6&amp;"      "</f>
        <v xml:space="preserve">   Q      </v>
      </c>
      <c r="H1351" s="22" t="str">
        <f>LEFT(JV!A1360&amp;"      ",6)</f>
        <v xml:space="preserve">      </v>
      </c>
      <c r="I1351" s="22" t="str">
        <f>LEFT(JV!B1360&amp;"      ",6)</f>
        <v xml:space="preserve">      </v>
      </c>
      <c r="J1351" s="22" t="str">
        <f>LEFT(JV!C1360&amp;"      ",6)</f>
        <v xml:space="preserve">      </v>
      </c>
      <c r="K1351" s="22" t="str">
        <f>LEFT(JV!D1360&amp;"      ",6)</f>
        <v xml:space="preserve">      </v>
      </c>
      <c r="L1351" s="22" t="str">
        <f>LEFT(JV!E1360&amp;"      ",6)</f>
        <v xml:space="preserve">      </v>
      </c>
      <c r="M1351" s="22" t="str">
        <f>LEFT(JV!F1360&amp;"      ",6)</f>
        <v xml:space="preserve">01    </v>
      </c>
      <c r="N1351" s="22" t="str">
        <f>LEFT(JV!M1360&amp;"        ",8)&amp;LEFT(JV!N1360&amp;"    ",4)&amp;LEFT(JV!O1360&amp;"    ",4)&amp;LEFT(JV!P1360&amp;" ",1)&amp;LEFT(JV!Q1360&amp;"        ",8)&amp;LEFT(JV!R1360&amp;" ",1)</f>
        <v xml:space="preserve">                          </v>
      </c>
    </row>
    <row r="1352" spans="1:14" x14ac:dyDescent="0.2">
      <c r="A1352" s="22" t="s">
        <v>1416</v>
      </c>
      <c r="B1352" s="22" t="str">
        <f>LEFT(JV!$C$4&amp;"        ",8)&amp;"        "&amp;2</f>
        <v>AUPLOAD         2</v>
      </c>
      <c r="C1352" s="22" t="str">
        <f>LEFT((JV!$C$5&amp;" "),4)</f>
        <v>BD05</v>
      </c>
      <c r="D1352" s="22" t="str">
        <f>LEFT((JV!J1361&amp;"        "),8)</f>
        <v xml:space="preserve">        </v>
      </c>
      <c r="E1352" s="22" t="str">
        <f>RIGHT("000000000000"&amp;(ROUND((JV!G1361+JV!H1361),2)*100),12)</f>
        <v>000000000000</v>
      </c>
      <c r="F1352" s="22" t="str">
        <f>LEFT(JV!I1361&amp;"                                   ",35)</f>
        <v xml:space="preserve">0                                  </v>
      </c>
      <c r="G1352" s="22" t="str">
        <f>IF((JV!G1361&gt;0),"-",IF((JV!H1361&gt;0),"+"," "))&amp;LEFT(JV!$F$5&amp;"  ",2)&amp;JV!$F$6&amp;"      "</f>
        <v xml:space="preserve">   Q      </v>
      </c>
      <c r="H1352" s="22" t="str">
        <f>LEFT(JV!A1361&amp;"      ",6)</f>
        <v xml:space="preserve">      </v>
      </c>
      <c r="I1352" s="22" t="str">
        <f>LEFT(JV!B1361&amp;"      ",6)</f>
        <v xml:space="preserve">      </v>
      </c>
      <c r="J1352" s="22" t="str">
        <f>LEFT(JV!C1361&amp;"      ",6)</f>
        <v xml:space="preserve">      </v>
      </c>
      <c r="K1352" s="22" t="str">
        <f>LEFT(JV!D1361&amp;"      ",6)</f>
        <v xml:space="preserve">      </v>
      </c>
      <c r="L1352" s="22" t="str">
        <f>LEFT(JV!E1361&amp;"      ",6)</f>
        <v xml:space="preserve">      </v>
      </c>
      <c r="M1352" s="22" t="str">
        <f>LEFT(JV!F1361&amp;"      ",6)</f>
        <v xml:space="preserve">01    </v>
      </c>
      <c r="N1352" s="22" t="str">
        <f>LEFT(JV!M1361&amp;"        ",8)&amp;LEFT(JV!N1361&amp;"    ",4)&amp;LEFT(JV!O1361&amp;"    ",4)&amp;LEFT(JV!P1361&amp;" ",1)&amp;LEFT(JV!Q1361&amp;"        ",8)&amp;LEFT(JV!R1361&amp;" ",1)</f>
        <v xml:space="preserve">                          </v>
      </c>
    </row>
    <row r="1353" spans="1:14" x14ac:dyDescent="0.2">
      <c r="A1353" s="22" t="s">
        <v>1417</v>
      </c>
      <c r="B1353" s="22" t="str">
        <f>LEFT(JV!$C$4&amp;"        ",8)&amp;"        "&amp;2</f>
        <v>AUPLOAD         2</v>
      </c>
      <c r="C1353" s="22" t="str">
        <f>LEFT((JV!$C$5&amp;" "),4)</f>
        <v>BD05</v>
      </c>
      <c r="D1353" s="22" t="str">
        <f>LEFT((JV!J1362&amp;"        "),8)</f>
        <v xml:space="preserve">        </v>
      </c>
      <c r="E1353" s="22" t="str">
        <f>RIGHT("000000000000"&amp;(ROUND((JV!G1362+JV!H1362),2)*100),12)</f>
        <v>000000000000</v>
      </c>
      <c r="F1353" s="22" t="str">
        <f>LEFT(JV!I1362&amp;"                                   ",35)</f>
        <v xml:space="preserve">0                                  </v>
      </c>
      <c r="G1353" s="22" t="str">
        <f>IF((JV!G1362&gt;0),"-",IF((JV!H1362&gt;0),"+"," "))&amp;LEFT(JV!$F$5&amp;"  ",2)&amp;JV!$F$6&amp;"      "</f>
        <v xml:space="preserve">   Q      </v>
      </c>
      <c r="H1353" s="22" t="str">
        <f>LEFT(JV!A1362&amp;"      ",6)</f>
        <v xml:space="preserve">      </v>
      </c>
      <c r="I1353" s="22" t="str">
        <f>LEFT(JV!B1362&amp;"      ",6)</f>
        <v xml:space="preserve">      </v>
      </c>
      <c r="J1353" s="22" t="str">
        <f>LEFT(JV!C1362&amp;"      ",6)</f>
        <v xml:space="preserve">      </v>
      </c>
      <c r="K1353" s="22" t="str">
        <f>LEFT(JV!D1362&amp;"      ",6)</f>
        <v xml:space="preserve">      </v>
      </c>
      <c r="L1353" s="22" t="str">
        <f>LEFT(JV!E1362&amp;"      ",6)</f>
        <v xml:space="preserve">      </v>
      </c>
      <c r="M1353" s="22" t="str">
        <f>LEFT(JV!F1362&amp;"      ",6)</f>
        <v xml:space="preserve">01    </v>
      </c>
      <c r="N1353" s="22" t="str">
        <f>LEFT(JV!M1362&amp;"        ",8)&amp;LEFT(JV!N1362&amp;"    ",4)&amp;LEFT(JV!O1362&amp;"    ",4)&amp;LEFT(JV!P1362&amp;" ",1)&amp;LEFT(JV!Q1362&amp;"        ",8)&amp;LEFT(JV!R1362&amp;" ",1)</f>
        <v xml:space="preserve">                          </v>
      </c>
    </row>
    <row r="1354" spans="1:14" x14ac:dyDescent="0.2">
      <c r="A1354" s="22" t="s">
        <v>1418</v>
      </c>
      <c r="B1354" s="22" t="str">
        <f>LEFT(JV!$C$4&amp;"        ",8)&amp;"        "&amp;2</f>
        <v>AUPLOAD         2</v>
      </c>
      <c r="C1354" s="22" t="str">
        <f>LEFT((JV!$C$5&amp;" "),4)</f>
        <v>BD05</v>
      </c>
      <c r="D1354" s="22" t="str">
        <f>LEFT((JV!J1363&amp;"        "),8)</f>
        <v xml:space="preserve">        </v>
      </c>
      <c r="E1354" s="22" t="str">
        <f>RIGHT("000000000000"&amp;(ROUND((JV!G1363+JV!H1363),2)*100),12)</f>
        <v>000000000000</v>
      </c>
      <c r="F1354" s="22" t="str">
        <f>LEFT(JV!I1363&amp;"                                   ",35)</f>
        <v xml:space="preserve">0                                  </v>
      </c>
      <c r="G1354" s="22" t="str">
        <f>IF((JV!G1363&gt;0),"-",IF((JV!H1363&gt;0),"+"," "))&amp;LEFT(JV!$F$5&amp;"  ",2)&amp;JV!$F$6&amp;"      "</f>
        <v xml:space="preserve">   Q      </v>
      </c>
      <c r="H1354" s="22" t="str">
        <f>LEFT(JV!A1363&amp;"      ",6)</f>
        <v xml:space="preserve">      </v>
      </c>
      <c r="I1354" s="22" t="str">
        <f>LEFT(JV!B1363&amp;"      ",6)</f>
        <v xml:space="preserve">      </v>
      </c>
      <c r="J1354" s="22" t="str">
        <f>LEFT(JV!C1363&amp;"      ",6)</f>
        <v xml:space="preserve">      </v>
      </c>
      <c r="K1354" s="22" t="str">
        <f>LEFT(JV!D1363&amp;"      ",6)</f>
        <v xml:space="preserve">      </v>
      </c>
      <c r="L1354" s="22" t="str">
        <f>LEFT(JV!E1363&amp;"      ",6)</f>
        <v xml:space="preserve">      </v>
      </c>
      <c r="M1354" s="22" t="str">
        <f>LEFT(JV!F1363&amp;"      ",6)</f>
        <v xml:space="preserve">01    </v>
      </c>
      <c r="N1354" s="22" t="str">
        <f>LEFT(JV!M1363&amp;"        ",8)&amp;LEFT(JV!N1363&amp;"    ",4)&amp;LEFT(JV!O1363&amp;"    ",4)&amp;LEFT(JV!P1363&amp;" ",1)&amp;LEFT(JV!Q1363&amp;"        ",8)&amp;LEFT(JV!R1363&amp;" ",1)</f>
        <v xml:space="preserve">                          </v>
      </c>
    </row>
    <row r="1355" spans="1:14" x14ac:dyDescent="0.2">
      <c r="A1355" s="22" t="s">
        <v>1419</v>
      </c>
      <c r="B1355" s="22" t="str">
        <f>LEFT(JV!$C$4&amp;"        ",8)&amp;"        "&amp;2</f>
        <v>AUPLOAD         2</v>
      </c>
      <c r="C1355" s="22" t="str">
        <f>LEFT((JV!$C$5&amp;" "),4)</f>
        <v>BD05</v>
      </c>
      <c r="D1355" s="22" t="str">
        <f>LEFT((JV!J1364&amp;"        "),8)</f>
        <v xml:space="preserve">        </v>
      </c>
      <c r="E1355" s="22" t="str">
        <f>RIGHT("000000000000"&amp;(ROUND((JV!G1364+JV!H1364),2)*100),12)</f>
        <v>000000000000</v>
      </c>
      <c r="F1355" s="22" t="str">
        <f>LEFT(JV!I1364&amp;"                                   ",35)</f>
        <v xml:space="preserve">0                                  </v>
      </c>
      <c r="G1355" s="22" t="str">
        <f>IF((JV!G1364&gt;0),"-",IF((JV!H1364&gt;0),"+"," "))&amp;LEFT(JV!$F$5&amp;"  ",2)&amp;JV!$F$6&amp;"      "</f>
        <v xml:space="preserve">   Q      </v>
      </c>
      <c r="H1355" s="22" t="str">
        <f>LEFT(JV!A1364&amp;"      ",6)</f>
        <v xml:space="preserve">      </v>
      </c>
      <c r="I1355" s="22" t="str">
        <f>LEFT(JV!B1364&amp;"      ",6)</f>
        <v xml:space="preserve">      </v>
      </c>
      <c r="J1355" s="22" t="str">
        <f>LEFT(JV!C1364&amp;"      ",6)</f>
        <v xml:space="preserve">      </v>
      </c>
      <c r="K1355" s="22" t="str">
        <f>LEFT(JV!D1364&amp;"      ",6)</f>
        <v xml:space="preserve">      </v>
      </c>
      <c r="L1355" s="22" t="str">
        <f>LEFT(JV!E1364&amp;"      ",6)</f>
        <v xml:space="preserve">      </v>
      </c>
      <c r="M1355" s="22" t="str">
        <f>LEFT(JV!F1364&amp;"      ",6)</f>
        <v xml:space="preserve">01    </v>
      </c>
      <c r="N1355" s="22" t="str">
        <f>LEFT(JV!M1364&amp;"        ",8)&amp;LEFT(JV!N1364&amp;"    ",4)&amp;LEFT(JV!O1364&amp;"    ",4)&amp;LEFT(JV!P1364&amp;" ",1)&amp;LEFT(JV!Q1364&amp;"        ",8)&amp;LEFT(JV!R1364&amp;" ",1)</f>
        <v xml:space="preserve">                          </v>
      </c>
    </row>
    <row r="1356" spans="1:14" x14ac:dyDescent="0.2">
      <c r="A1356" s="22" t="s">
        <v>1420</v>
      </c>
      <c r="B1356" s="22" t="str">
        <f>LEFT(JV!$C$4&amp;"        ",8)&amp;"        "&amp;2</f>
        <v>AUPLOAD         2</v>
      </c>
      <c r="C1356" s="22" t="str">
        <f>LEFT((JV!$C$5&amp;" "),4)</f>
        <v>BD05</v>
      </c>
      <c r="D1356" s="22" t="str">
        <f>LEFT((JV!J1365&amp;"        "),8)</f>
        <v xml:space="preserve">        </v>
      </c>
      <c r="E1356" s="22" t="str">
        <f>RIGHT("000000000000"&amp;(ROUND((JV!G1365+JV!H1365),2)*100),12)</f>
        <v>000000000000</v>
      </c>
      <c r="F1356" s="22" t="str">
        <f>LEFT(JV!I1365&amp;"                                   ",35)</f>
        <v xml:space="preserve">0                                  </v>
      </c>
      <c r="G1356" s="22" t="str">
        <f>IF((JV!G1365&gt;0),"-",IF((JV!H1365&gt;0),"+"," "))&amp;LEFT(JV!$F$5&amp;"  ",2)&amp;JV!$F$6&amp;"      "</f>
        <v xml:space="preserve">   Q      </v>
      </c>
      <c r="H1356" s="22" t="str">
        <f>LEFT(JV!A1365&amp;"      ",6)</f>
        <v xml:space="preserve">      </v>
      </c>
      <c r="I1356" s="22" t="str">
        <f>LEFT(JV!B1365&amp;"      ",6)</f>
        <v xml:space="preserve">      </v>
      </c>
      <c r="J1356" s="22" t="str">
        <f>LEFT(JV!C1365&amp;"      ",6)</f>
        <v xml:space="preserve">      </v>
      </c>
      <c r="K1356" s="22" t="str">
        <f>LEFT(JV!D1365&amp;"      ",6)</f>
        <v xml:space="preserve">      </v>
      </c>
      <c r="L1356" s="22" t="str">
        <f>LEFT(JV!E1365&amp;"      ",6)</f>
        <v xml:space="preserve">      </v>
      </c>
      <c r="M1356" s="22" t="str">
        <f>LEFT(JV!F1365&amp;"      ",6)</f>
        <v xml:space="preserve">01    </v>
      </c>
      <c r="N1356" s="22" t="str">
        <f>LEFT(JV!M1365&amp;"        ",8)&amp;LEFT(JV!N1365&amp;"    ",4)&amp;LEFT(JV!O1365&amp;"    ",4)&amp;LEFT(JV!P1365&amp;" ",1)&amp;LEFT(JV!Q1365&amp;"        ",8)&amp;LEFT(JV!R1365&amp;" ",1)</f>
        <v xml:space="preserve">                          </v>
      </c>
    </row>
    <row r="1357" spans="1:14" x14ac:dyDescent="0.2">
      <c r="A1357" s="22" t="s">
        <v>1421</v>
      </c>
      <c r="B1357" s="22" t="str">
        <f>LEFT(JV!$C$4&amp;"        ",8)&amp;"        "&amp;2</f>
        <v>AUPLOAD         2</v>
      </c>
      <c r="C1357" s="22" t="str">
        <f>LEFT((JV!$C$5&amp;" "),4)</f>
        <v>BD05</v>
      </c>
      <c r="D1357" s="22" t="str">
        <f>LEFT((JV!J1366&amp;"        "),8)</f>
        <v xml:space="preserve">        </v>
      </c>
      <c r="E1357" s="22" t="str">
        <f>RIGHT("000000000000"&amp;(ROUND((JV!G1366+JV!H1366),2)*100),12)</f>
        <v>000000000000</v>
      </c>
      <c r="F1357" s="22" t="str">
        <f>LEFT(JV!I1366&amp;"                                   ",35)</f>
        <v xml:space="preserve">0                                  </v>
      </c>
      <c r="G1357" s="22" t="str">
        <f>IF((JV!G1366&gt;0),"-",IF((JV!H1366&gt;0),"+"," "))&amp;LEFT(JV!$F$5&amp;"  ",2)&amp;JV!$F$6&amp;"      "</f>
        <v xml:space="preserve">   Q      </v>
      </c>
      <c r="H1357" s="22" t="str">
        <f>LEFT(JV!A1366&amp;"      ",6)</f>
        <v xml:space="preserve">      </v>
      </c>
      <c r="I1357" s="22" t="str">
        <f>LEFT(JV!B1366&amp;"      ",6)</f>
        <v xml:space="preserve">      </v>
      </c>
      <c r="J1357" s="22" t="str">
        <f>LEFT(JV!C1366&amp;"      ",6)</f>
        <v xml:space="preserve">      </v>
      </c>
      <c r="K1357" s="22" t="str">
        <f>LEFT(JV!D1366&amp;"      ",6)</f>
        <v xml:space="preserve">      </v>
      </c>
      <c r="L1357" s="22" t="str">
        <f>LEFT(JV!E1366&amp;"      ",6)</f>
        <v xml:space="preserve">      </v>
      </c>
      <c r="M1357" s="22" t="str">
        <f>LEFT(JV!F1366&amp;"      ",6)</f>
        <v xml:space="preserve">01    </v>
      </c>
      <c r="N1357" s="22" t="str">
        <f>LEFT(JV!M1366&amp;"        ",8)&amp;LEFT(JV!N1366&amp;"    ",4)&amp;LEFT(JV!O1366&amp;"    ",4)&amp;LEFT(JV!P1366&amp;" ",1)&amp;LEFT(JV!Q1366&amp;"        ",8)&amp;LEFT(JV!R1366&amp;" ",1)</f>
        <v xml:space="preserve">                          </v>
      </c>
    </row>
    <row r="1358" spans="1:14" x14ac:dyDescent="0.2">
      <c r="A1358" s="22" t="s">
        <v>1422</v>
      </c>
      <c r="B1358" s="22" t="str">
        <f>LEFT(JV!$C$4&amp;"        ",8)&amp;"        "&amp;2</f>
        <v>AUPLOAD         2</v>
      </c>
      <c r="C1358" s="22" t="str">
        <f>LEFT((JV!$C$5&amp;" "),4)</f>
        <v>BD05</v>
      </c>
      <c r="D1358" s="22" t="str">
        <f>LEFT((JV!J1367&amp;"        "),8)</f>
        <v xml:space="preserve">        </v>
      </c>
      <c r="E1358" s="22" t="str">
        <f>RIGHT("000000000000"&amp;(ROUND((JV!G1367+JV!H1367),2)*100),12)</f>
        <v>000000000000</v>
      </c>
      <c r="F1358" s="22" t="str">
        <f>LEFT(JV!I1367&amp;"                                   ",35)</f>
        <v xml:space="preserve">0                                  </v>
      </c>
      <c r="G1358" s="22" t="str">
        <f>IF((JV!G1367&gt;0),"-",IF((JV!H1367&gt;0),"+"," "))&amp;LEFT(JV!$F$5&amp;"  ",2)&amp;JV!$F$6&amp;"      "</f>
        <v xml:space="preserve">   Q      </v>
      </c>
      <c r="H1358" s="22" t="str">
        <f>LEFT(JV!A1367&amp;"      ",6)</f>
        <v xml:space="preserve">      </v>
      </c>
      <c r="I1358" s="22" t="str">
        <f>LEFT(JV!B1367&amp;"      ",6)</f>
        <v xml:space="preserve">      </v>
      </c>
      <c r="J1358" s="22" t="str">
        <f>LEFT(JV!C1367&amp;"      ",6)</f>
        <v xml:space="preserve">      </v>
      </c>
      <c r="K1358" s="22" t="str">
        <f>LEFT(JV!D1367&amp;"      ",6)</f>
        <v xml:space="preserve">      </v>
      </c>
      <c r="L1358" s="22" t="str">
        <f>LEFT(JV!E1367&amp;"      ",6)</f>
        <v xml:space="preserve">      </v>
      </c>
      <c r="M1358" s="22" t="str">
        <f>LEFT(JV!F1367&amp;"      ",6)</f>
        <v xml:space="preserve">01    </v>
      </c>
      <c r="N1358" s="22" t="str">
        <f>LEFT(JV!M1367&amp;"        ",8)&amp;LEFT(JV!N1367&amp;"    ",4)&amp;LEFT(JV!O1367&amp;"    ",4)&amp;LEFT(JV!P1367&amp;" ",1)&amp;LEFT(JV!Q1367&amp;"        ",8)&amp;LEFT(JV!R1367&amp;" ",1)</f>
        <v xml:space="preserve">                          </v>
      </c>
    </row>
    <row r="1359" spans="1:14" x14ac:dyDescent="0.2">
      <c r="A1359" s="22" t="s">
        <v>1423</v>
      </c>
      <c r="B1359" s="22" t="str">
        <f>LEFT(JV!$C$4&amp;"        ",8)&amp;"        "&amp;2</f>
        <v>AUPLOAD         2</v>
      </c>
      <c r="C1359" s="22" t="str">
        <f>LEFT((JV!$C$5&amp;" "),4)</f>
        <v>BD05</v>
      </c>
      <c r="D1359" s="22" t="str">
        <f>LEFT((JV!J1368&amp;"        "),8)</f>
        <v xml:space="preserve">        </v>
      </c>
      <c r="E1359" s="22" t="str">
        <f>RIGHT("000000000000"&amp;(ROUND((JV!G1368+JV!H1368),2)*100),12)</f>
        <v>000000000000</v>
      </c>
      <c r="F1359" s="22" t="str">
        <f>LEFT(JV!I1368&amp;"                                   ",35)</f>
        <v xml:space="preserve">0                                  </v>
      </c>
      <c r="G1359" s="22" t="str">
        <f>IF((JV!G1368&gt;0),"-",IF((JV!H1368&gt;0),"+"," "))&amp;LEFT(JV!$F$5&amp;"  ",2)&amp;JV!$F$6&amp;"      "</f>
        <v xml:space="preserve">   Q      </v>
      </c>
      <c r="H1359" s="22" t="str">
        <f>LEFT(JV!A1368&amp;"      ",6)</f>
        <v xml:space="preserve">      </v>
      </c>
      <c r="I1359" s="22" t="str">
        <f>LEFT(JV!B1368&amp;"      ",6)</f>
        <v xml:space="preserve">      </v>
      </c>
      <c r="J1359" s="22" t="str">
        <f>LEFT(JV!C1368&amp;"      ",6)</f>
        <v xml:space="preserve">      </v>
      </c>
      <c r="K1359" s="22" t="str">
        <f>LEFT(JV!D1368&amp;"      ",6)</f>
        <v xml:space="preserve">      </v>
      </c>
      <c r="L1359" s="22" t="str">
        <f>LEFT(JV!E1368&amp;"      ",6)</f>
        <v xml:space="preserve">      </v>
      </c>
      <c r="M1359" s="22" t="str">
        <f>LEFT(JV!F1368&amp;"      ",6)</f>
        <v xml:space="preserve">01    </v>
      </c>
      <c r="N1359" s="22" t="str">
        <f>LEFT(JV!M1368&amp;"        ",8)&amp;LEFT(JV!N1368&amp;"    ",4)&amp;LEFT(JV!O1368&amp;"    ",4)&amp;LEFT(JV!P1368&amp;" ",1)&amp;LEFT(JV!Q1368&amp;"        ",8)&amp;LEFT(JV!R1368&amp;" ",1)</f>
        <v xml:space="preserve">                          </v>
      </c>
    </row>
    <row r="1360" spans="1:14" x14ac:dyDescent="0.2">
      <c r="A1360" s="22" t="s">
        <v>1424</v>
      </c>
      <c r="B1360" s="22" t="str">
        <f>LEFT(JV!$C$4&amp;"        ",8)&amp;"        "&amp;2</f>
        <v>AUPLOAD         2</v>
      </c>
      <c r="C1360" s="22" t="str">
        <f>LEFT((JV!$C$5&amp;" "),4)</f>
        <v>BD05</v>
      </c>
      <c r="D1360" s="22" t="str">
        <f>LEFT((JV!J1369&amp;"        "),8)</f>
        <v xml:space="preserve">        </v>
      </c>
      <c r="E1360" s="22" t="str">
        <f>RIGHT("000000000000"&amp;(ROUND((JV!G1369+JV!H1369),2)*100),12)</f>
        <v>000000000000</v>
      </c>
      <c r="F1360" s="22" t="str">
        <f>LEFT(JV!I1369&amp;"                                   ",35)</f>
        <v xml:space="preserve">0                                  </v>
      </c>
      <c r="G1360" s="22" t="str">
        <f>IF((JV!G1369&gt;0),"-",IF((JV!H1369&gt;0),"+"," "))&amp;LEFT(JV!$F$5&amp;"  ",2)&amp;JV!$F$6&amp;"      "</f>
        <v xml:space="preserve">   Q      </v>
      </c>
      <c r="H1360" s="22" t="str">
        <f>LEFT(JV!A1369&amp;"      ",6)</f>
        <v xml:space="preserve">      </v>
      </c>
      <c r="I1360" s="22" t="str">
        <f>LEFT(JV!B1369&amp;"      ",6)</f>
        <v xml:space="preserve">      </v>
      </c>
      <c r="J1360" s="22" t="str">
        <f>LEFT(JV!C1369&amp;"      ",6)</f>
        <v xml:space="preserve">      </v>
      </c>
      <c r="K1360" s="22" t="str">
        <f>LEFT(JV!D1369&amp;"      ",6)</f>
        <v xml:space="preserve">      </v>
      </c>
      <c r="L1360" s="22" t="str">
        <f>LEFT(JV!E1369&amp;"      ",6)</f>
        <v xml:space="preserve">      </v>
      </c>
      <c r="M1360" s="22" t="str">
        <f>LEFT(JV!F1369&amp;"      ",6)</f>
        <v xml:space="preserve">01    </v>
      </c>
      <c r="N1360" s="22" t="str">
        <f>LEFT(JV!M1369&amp;"        ",8)&amp;LEFT(JV!N1369&amp;"    ",4)&amp;LEFT(JV!O1369&amp;"    ",4)&amp;LEFT(JV!P1369&amp;" ",1)&amp;LEFT(JV!Q1369&amp;"        ",8)&amp;LEFT(JV!R1369&amp;" ",1)</f>
        <v xml:space="preserve">                          </v>
      </c>
    </row>
    <row r="1361" spans="1:14" x14ac:dyDescent="0.2">
      <c r="A1361" s="22" t="s">
        <v>1425</v>
      </c>
      <c r="B1361" s="22" t="str">
        <f>LEFT(JV!$C$4&amp;"        ",8)&amp;"        "&amp;2</f>
        <v>AUPLOAD         2</v>
      </c>
      <c r="C1361" s="22" t="str">
        <f>LEFT((JV!$C$5&amp;" "),4)</f>
        <v>BD05</v>
      </c>
      <c r="D1361" s="22" t="str">
        <f>LEFT((JV!J1370&amp;"        "),8)</f>
        <v xml:space="preserve">        </v>
      </c>
      <c r="E1361" s="22" t="str">
        <f>RIGHT("000000000000"&amp;(ROUND((JV!G1370+JV!H1370),2)*100),12)</f>
        <v>000000000000</v>
      </c>
      <c r="F1361" s="22" t="str">
        <f>LEFT(JV!I1370&amp;"                                   ",35)</f>
        <v xml:space="preserve">0                                  </v>
      </c>
      <c r="G1361" s="22" t="str">
        <f>IF((JV!G1370&gt;0),"-",IF((JV!H1370&gt;0),"+"," "))&amp;LEFT(JV!$F$5&amp;"  ",2)&amp;JV!$F$6&amp;"      "</f>
        <v xml:space="preserve">   Q      </v>
      </c>
      <c r="H1361" s="22" t="str">
        <f>LEFT(JV!A1370&amp;"      ",6)</f>
        <v xml:space="preserve">      </v>
      </c>
      <c r="I1361" s="22" t="str">
        <f>LEFT(JV!B1370&amp;"      ",6)</f>
        <v xml:space="preserve">      </v>
      </c>
      <c r="J1361" s="22" t="str">
        <f>LEFT(JV!C1370&amp;"      ",6)</f>
        <v xml:space="preserve">      </v>
      </c>
      <c r="K1361" s="22" t="str">
        <f>LEFT(JV!D1370&amp;"      ",6)</f>
        <v xml:space="preserve">      </v>
      </c>
      <c r="L1361" s="22" t="str">
        <f>LEFT(JV!E1370&amp;"      ",6)</f>
        <v xml:space="preserve">      </v>
      </c>
      <c r="M1361" s="22" t="str">
        <f>LEFT(JV!F1370&amp;"      ",6)</f>
        <v xml:space="preserve">01    </v>
      </c>
      <c r="N1361" s="22" t="str">
        <f>LEFT(JV!M1370&amp;"        ",8)&amp;LEFT(JV!N1370&amp;"    ",4)&amp;LEFT(JV!O1370&amp;"    ",4)&amp;LEFT(JV!P1370&amp;" ",1)&amp;LEFT(JV!Q1370&amp;"        ",8)&amp;LEFT(JV!R1370&amp;" ",1)</f>
        <v xml:space="preserve">                          </v>
      </c>
    </row>
    <row r="1362" spans="1:14" x14ac:dyDescent="0.2">
      <c r="A1362" s="22" t="s">
        <v>1426</v>
      </c>
      <c r="B1362" s="22" t="str">
        <f>LEFT(JV!$C$4&amp;"        ",8)&amp;"        "&amp;2</f>
        <v>AUPLOAD         2</v>
      </c>
      <c r="C1362" s="22" t="str">
        <f>LEFT((JV!$C$5&amp;" "),4)</f>
        <v>BD05</v>
      </c>
      <c r="D1362" s="22" t="str">
        <f>LEFT((JV!J1371&amp;"        "),8)</f>
        <v xml:space="preserve">        </v>
      </c>
      <c r="E1362" s="22" t="str">
        <f>RIGHT("000000000000"&amp;(ROUND((JV!G1371+JV!H1371),2)*100),12)</f>
        <v>000000000000</v>
      </c>
      <c r="F1362" s="22" t="str">
        <f>LEFT(JV!I1371&amp;"                                   ",35)</f>
        <v xml:space="preserve">0                                  </v>
      </c>
      <c r="G1362" s="22" t="str">
        <f>IF((JV!G1371&gt;0),"-",IF((JV!H1371&gt;0),"+"," "))&amp;LEFT(JV!$F$5&amp;"  ",2)&amp;JV!$F$6&amp;"      "</f>
        <v xml:space="preserve">   Q      </v>
      </c>
      <c r="H1362" s="22" t="str">
        <f>LEFT(JV!A1371&amp;"      ",6)</f>
        <v xml:space="preserve">      </v>
      </c>
      <c r="I1362" s="22" t="str">
        <f>LEFT(JV!B1371&amp;"      ",6)</f>
        <v xml:space="preserve">      </v>
      </c>
      <c r="J1362" s="22" t="str">
        <f>LEFT(JV!C1371&amp;"      ",6)</f>
        <v xml:space="preserve">      </v>
      </c>
      <c r="K1362" s="22" t="str">
        <f>LEFT(JV!D1371&amp;"      ",6)</f>
        <v xml:space="preserve">      </v>
      </c>
      <c r="L1362" s="22" t="str">
        <f>LEFT(JV!E1371&amp;"      ",6)</f>
        <v xml:space="preserve">      </v>
      </c>
      <c r="M1362" s="22" t="str">
        <f>LEFT(JV!F1371&amp;"      ",6)</f>
        <v xml:space="preserve">01    </v>
      </c>
      <c r="N1362" s="22" t="str">
        <f>LEFT(JV!M1371&amp;"        ",8)&amp;LEFT(JV!N1371&amp;"    ",4)&amp;LEFT(JV!O1371&amp;"    ",4)&amp;LEFT(JV!P1371&amp;" ",1)&amp;LEFT(JV!Q1371&amp;"        ",8)&amp;LEFT(JV!R1371&amp;" ",1)</f>
        <v xml:space="preserve">                          </v>
      </c>
    </row>
    <row r="1363" spans="1:14" x14ac:dyDescent="0.2">
      <c r="A1363" s="22" t="s">
        <v>1427</v>
      </c>
      <c r="B1363" s="22" t="str">
        <f>LEFT(JV!$C$4&amp;"        ",8)&amp;"        "&amp;2</f>
        <v>AUPLOAD         2</v>
      </c>
      <c r="C1363" s="22" t="str">
        <f>LEFT((JV!$C$5&amp;" "),4)</f>
        <v>BD05</v>
      </c>
      <c r="D1363" s="22" t="str">
        <f>LEFT((JV!J1372&amp;"        "),8)</f>
        <v xml:space="preserve">        </v>
      </c>
      <c r="E1363" s="22" t="str">
        <f>RIGHT("000000000000"&amp;(ROUND((JV!G1372+JV!H1372),2)*100),12)</f>
        <v>000000000000</v>
      </c>
      <c r="F1363" s="22" t="str">
        <f>LEFT(JV!I1372&amp;"                                   ",35)</f>
        <v xml:space="preserve">0                                  </v>
      </c>
      <c r="G1363" s="22" t="str">
        <f>IF((JV!G1372&gt;0),"-",IF((JV!H1372&gt;0),"+"," "))&amp;LEFT(JV!$F$5&amp;"  ",2)&amp;JV!$F$6&amp;"      "</f>
        <v xml:space="preserve">   Q      </v>
      </c>
      <c r="H1363" s="22" t="str">
        <f>LEFT(JV!A1372&amp;"      ",6)</f>
        <v xml:space="preserve">      </v>
      </c>
      <c r="I1363" s="22" t="str">
        <f>LEFT(JV!B1372&amp;"      ",6)</f>
        <v xml:space="preserve">      </v>
      </c>
      <c r="J1363" s="22" t="str">
        <f>LEFT(JV!C1372&amp;"      ",6)</f>
        <v xml:space="preserve">      </v>
      </c>
      <c r="K1363" s="22" t="str">
        <f>LEFT(JV!D1372&amp;"      ",6)</f>
        <v xml:space="preserve">      </v>
      </c>
      <c r="L1363" s="22" t="str">
        <f>LEFT(JV!E1372&amp;"      ",6)</f>
        <v xml:space="preserve">      </v>
      </c>
      <c r="M1363" s="22" t="str">
        <f>LEFT(JV!F1372&amp;"      ",6)</f>
        <v xml:space="preserve">01    </v>
      </c>
      <c r="N1363" s="22" t="str">
        <f>LEFT(JV!M1372&amp;"        ",8)&amp;LEFT(JV!N1372&amp;"    ",4)&amp;LEFT(JV!O1372&amp;"    ",4)&amp;LEFT(JV!P1372&amp;" ",1)&amp;LEFT(JV!Q1372&amp;"        ",8)&amp;LEFT(JV!R1372&amp;" ",1)</f>
        <v xml:space="preserve">                          </v>
      </c>
    </row>
    <row r="1364" spans="1:14" x14ac:dyDescent="0.2">
      <c r="A1364" s="22" t="s">
        <v>1428</v>
      </c>
      <c r="B1364" s="22" t="str">
        <f>LEFT(JV!$C$4&amp;"        ",8)&amp;"        "&amp;2</f>
        <v>AUPLOAD         2</v>
      </c>
      <c r="C1364" s="22" t="str">
        <f>LEFT((JV!$C$5&amp;" "),4)</f>
        <v>BD05</v>
      </c>
      <c r="D1364" s="22" t="str">
        <f>LEFT((JV!J1373&amp;"        "),8)</f>
        <v xml:space="preserve">        </v>
      </c>
      <c r="E1364" s="22" t="str">
        <f>RIGHT("000000000000"&amp;(ROUND((JV!G1373+JV!H1373),2)*100),12)</f>
        <v>000000000000</v>
      </c>
      <c r="F1364" s="22" t="str">
        <f>LEFT(JV!I1373&amp;"                                   ",35)</f>
        <v xml:space="preserve">0                                  </v>
      </c>
      <c r="G1364" s="22" t="str">
        <f>IF((JV!G1373&gt;0),"-",IF((JV!H1373&gt;0),"+"," "))&amp;LEFT(JV!$F$5&amp;"  ",2)&amp;JV!$F$6&amp;"      "</f>
        <v xml:space="preserve">   Q      </v>
      </c>
      <c r="H1364" s="22" t="str">
        <f>LEFT(JV!A1373&amp;"      ",6)</f>
        <v xml:space="preserve">      </v>
      </c>
      <c r="I1364" s="22" t="str">
        <f>LEFT(JV!B1373&amp;"      ",6)</f>
        <v xml:space="preserve">      </v>
      </c>
      <c r="J1364" s="22" t="str">
        <f>LEFT(JV!C1373&amp;"      ",6)</f>
        <v xml:space="preserve">      </v>
      </c>
      <c r="K1364" s="22" t="str">
        <f>LEFT(JV!D1373&amp;"      ",6)</f>
        <v xml:space="preserve">      </v>
      </c>
      <c r="L1364" s="22" t="str">
        <f>LEFT(JV!E1373&amp;"      ",6)</f>
        <v xml:space="preserve">      </v>
      </c>
      <c r="M1364" s="22" t="str">
        <f>LEFT(JV!F1373&amp;"      ",6)</f>
        <v xml:space="preserve">01    </v>
      </c>
      <c r="N1364" s="22" t="str">
        <f>LEFT(JV!M1373&amp;"        ",8)&amp;LEFT(JV!N1373&amp;"    ",4)&amp;LEFT(JV!O1373&amp;"    ",4)&amp;LEFT(JV!P1373&amp;" ",1)&amp;LEFT(JV!Q1373&amp;"        ",8)&amp;LEFT(JV!R1373&amp;" ",1)</f>
        <v xml:space="preserve">                          </v>
      </c>
    </row>
    <row r="1365" spans="1:14" x14ac:dyDescent="0.2">
      <c r="A1365" s="22" t="s">
        <v>1429</v>
      </c>
      <c r="B1365" s="22" t="str">
        <f>LEFT(JV!$C$4&amp;"        ",8)&amp;"        "&amp;2</f>
        <v>AUPLOAD         2</v>
      </c>
      <c r="C1365" s="22" t="str">
        <f>LEFT((JV!$C$5&amp;" "),4)</f>
        <v>BD05</v>
      </c>
      <c r="D1365" s="22" t="str">
        <f>LEFT((JV!J1374&amp;"        "),8)</f>
        <v xml:space="preserve">        </v>
      </c>
      <c r="E1365" s="22" t="str">
        <f>RIGHT("000000000000"&amp;(ROUND((JV!G1374+JV!H1374),2)*100),12)</f>
        <v>000000000000</v>
      </c>
      <c r="F1365" s="22" t="str">
        <f>LEFT(JV!I1374&amp;"                                   ",35)</f>
        <v xml:space="preserve">0                                  </v>
      </c>
      <c r="G1365" s="22" t="str">
        <f>IF((JV!G1374&gt;0),"-",IF((JV!H1374&gt;0),"+"," "))&amp;LEFT(JV!$F$5&amp;"  ",2)&amp;JV!$F$6&amp;"      "</f>
        <v xml:space="preserve">   Q      </v>
      </c>
      <c r="H1365" s="22" t="str">
        <f>LEFT(JV!A1374&amp;"      ",6)</f>
        <v xml:space="preserve">      </v>
      </c>
      <c r="I1365" s="22" t="str">
        <f>LEFT(JV!B1374&amp;"      ",6)</f>
        <v xml:space="preserve">      </v>
      </c>
      <c r="J1365" s="22" t="str">
        <f>LEFT(JV!C1374&amp;"      ",6)</f>
        <v xml:space="preserve">      </v>
      </c>
      <c r="K1365" s="22" t="str">
        <f>LEFT(JV!D1374&amp;"      ",6)</f>
        <v xml:space="preserve">      </v>
      </c>
      <c r="L1365" s="22" t="str">
        <f>LEFT(JV!E1374&amp;"      ",6)</f>
        <v xml:space="preserve">      </v>
      </c>
      <c r="M1365" s="22" t="str">
        <f>LEFT(JV!F1374&amp;"      ",6)</f>
        <v xml:space="preserve">01    </v>
      </c>
      <c r="N1365" s="22" t="str">
        <f>LEFT(JV!M1374&amp;"        ",8)&amp;LEFT(JV!N1374&amp;"    ",4)&amp;LEFT(JV!O1374&amp;"    ",4)&amp;LEFT(JV!P1374&amp;" ",1)&amp;LEFT(JV!Q1374&amp;"        ",8)&amp;LEFT(JV!R1374&amp;" ",1)</f>
        <v xml:space="preserve">                          </v>
      </c>
    </row>
    <row r="1366" spans="1:14" x14ac:dyDescent="0.2">
      <c r="A1366" s="22" t="s">
        <v>1430</v>
      </c>
      <c r="B1366" s="22" t="str">
        <f>LEFT(JV!$C$4&amp;"        ",8)&amp;"        "&amp;2</f>
        <v>AUPLOAD         2</v>
      </c>
      <c r="C1366" s="22" t="str">
        <f>LEFT((JV!$C$5&amp;" "),4)</f>
        <v>BD05</v>
      </c>
      <c r="D1366" s="22" t="str">
        <f>LEFT((JV!J1375&amp;"        "),8)</f>
        <v xml:space="preserve">        </v>
      </c>
      <c r="E1366" s="22" t="str">
        <f>RIGHT("000000000000"&amp;(ROUND((JV!G1375+JV!H1375),2)*100),12)</f>
        <v>000000000000</v>
      </c>
      <c r="F1366" s="22" t="str">
        <f>LEFT(JV!I1375&amp;"                                   ",35)</f>
        <v xml:space="preserve">0                                  </v>
      </c>
      <c r="G1366" s="22" t="str">
        <f>IF((JV!G1375&gt;0),"-",IF((JV!H1375&gt;0),"+"," "))&amp;LEFT(JV!$F$5&amp;"  ",2)&amp;JV!$F$6&amp;"      "</f>
        <v xml:space="preserve">   Q      </v>
      </c>
      <c r="H1366" s="22" t="str">
        <f>LEFT(JV!A1375&amp;"      ",6)</f>
        <v xml:space="preserve">      </v>
      </c>
      <c r="I1366" s="22" t="str">
        <f>LEFT(JV!B1375&amp;"      ",6)</f>
        <v xml:space="preserve">      </v>
      </c>
      <c r="J1366" s="22" t="str">
        <f>LEFT(JV!C1375&amp;"      ",6)</f>
        <v xml:space="preserve">      </v>
      </c>
      <c r="K1366" s="22" t="str">
        <f>LEFT(JV!D1375&amp;"      ",6)</f>
        <v xml:space="preserve">      </v>
      </c>
      <c r="L1366" s="22" t="str">
        <f>LEFT(JV!E1375&amp;"      ",6)</f>
        <v xml:space="preserve">      </v>
      </c>
      <c r="M1366" s="22" t="str">
        <f>LEFT(JV!F1375&amp;"      ",6)</f>
        <v xml:space="preserve">01    </v>
      </c>
      <c r="N1366" s="22" t="str">
        <f>LEFT(JV!M1375&amp;"        ",8)&amp;LEFT(JV!N1375&amp;"    ",4)&amp;LEFT(JV!O1375&amp;"    ",4)&amp;LEFT(JV!P1375&amp;" ",1)&amp;LEFT(JV!Q1375&amp;"        ",8)&amp;LEFT(JV!R1375&amp;" ",1)</f>
        <v xml:space="preserve">                          </v>
      </c>
    </row>
    <row r="1367" spans="1:14" x14ac:dyDescent="0.2">
      <c r="A1367" s="22" t="s">
        <v>1431</v>
      </c>
      <c r="B1367" s="22" t="str">
        <f>LEFT(JV!$C$4&amp;"        ",8)&amp;"        "&amp;2</f>
        <v>AUPLOAD         2</v>
      </c>
      <c r="C1367" s="22" t="str">
        <f>LEFT((JV!$C$5&amp;" "),4)</f>
        <v>BD05</v>
      </c>
      <c r="D1367" s="22" t="str">
        <f>LEFT((JV!J1376&amp;"        "),8)</f>
        <v xml:space="preserve">        </v>
      </c>
      <c r="E1367" s="22" t="str">
        <f>RIGHT("000000000000"&amp;(ROUND((JV!G1376+JV!H1376),2)*100),12)</f>
        <v>000000000000</v>
      </c>
      <c r="F1367" s="22" t="str">
        <f>LEFT(JV!I1376&amp;"                                   ",35)</f>
        <v xml:space="preserve">0                                  </v>
      </c>
      <c r="G1367" s="22" t="str">
        <f>IF((JV!G1376&gt;0),"-",IF((JV!H1376&gt;0),"+"," "))&amp;LEFT(JV!$F$5&amp;"  ",2)&amp;JV!$F$6&amp;"      "</f>
        <v xml:space="preserve">   Q      </v>
      </c>
      <c r="H1367" s="22" t="str">
        <f>LEFT(JV!A1376&amp;"      ",6)</f>
        <v xml:space="preserve">      </v>
      </c>
      <c r="I1367" s="22" t="str">
        <f>LEFT(JV!B1376&amp;"      ",6)</f>
        <v xml:space="preserve">      </v>
      </c>
      <c r="J1367" s="22" t="str">
        <f>LEFT(JV!C1376&amp;"      ",6)</f>
        <v xml:space="preserve">      </v>
      </c>
      <c r="K1367" s="22" t="str">
        <f>LEFT(JV!D1376&amp;"      ",6)</f>
        <v xml:space="preserve">      </v>
      </c>
      <c r="L1367" s="22" t="str">
        <f>LEFT(JV!E1376&amp;"      ",6)</f>
        <v xml:space="preserve">      </v>
      </c>
      <c r="M1367" s="22" t="str">
        <f>LEFT(JV!F1376&amp;"      ",6)</f>
        <v xml:space="preserve">01    </v>
      </c>
      <c r="N1367" s="22" t="str">
        <f>LEFT(JV!M1376&amp;"        ",8)&amp;LEFT(JV!N1376&amp;"    ",4)&amp;LEFT(JV!O1376&amp;"    ",4)&amp;LEFT(JV!P1376&amp;" ",1)&amp;LEFT(JV!Q1376&amp;"        ",8)&amp;LEFT(JV!R1376&amp;" ",1)</f>
        <v xml:space="preserve">                          </v>
      </c>
    </row>
    <row r="1368" spans="1:14" x14ac:dyDescent="0.2">
      <c r="A1368" s="22" t="s">
        <v>1432</v>
      </c>
      <c r="B1368" s="22" t="str">
        <f>LEFT(JV!$C$4&amp;"        ",8)&amp;"        "&amp;2</f>
        <v>AUPLOAD         2</v>
      </c>
      <c r="C1368" s="22" t="str">
        <f>LEFT((JV!$C$5&amp;" "),4)</f>
        <v>BD05</v>
      </c>
      <c r="D1368" s="22" t="str">
        <f>LEFT((JV!J1377&amp;"        "),8)</f>
        <v xml:space="preserve">        </v>
      </c>
      <c r="E1368" s="22" t="str">
        <f>RIGHT("000000000000"&amp;(ROUND((JV!G1377+JV!H1377),2)*100),12)</f>
        <v>000000000000</v>
      </c>
      <c r="F1368" s="22" t="str">
        <f>LEFT(JV!I1377&amp;"                                   ",35)</f>
        <v xml:space="preserve">0                                  </v>
      </c>
      <c r="G1368" s="22" t="str">
        <f>IF((JV!G1377&gt;0),"-",IF((JV!H1377&gt;0),"+"," "))&amp;LEFT(JV!$F$5&amp;"  ",2)&amp;JV!$F$6&amp;"      "</f>
        <v xml:space="preserve">   Q      </v>
      </c>
      <c r="H1368" s="22" t="str">
        <f>LEFT(JV!A1377&amp;"      ",6)</f>
        <v xml:space="preserve">      </v>
      </c>
      <c r="I1368" s="22" t="str">
        <f>LEFT(JV!B1377&amp;"      ",6)</f>
        <v xml:space="preserve">      </v>
      </c>
      <c r="J1368" s="22" t="str">
        <f>LEFT(JV!C1377&amp;"      ",6)</f>
        <v xml:space="preserve">      </v>
      </c>
      <c r="K1368" s="22" t="str">
        <f>LEFT(JV!D1377&amp;"      ",6)</f>
        <v xml:space="preserve">      </v>
      </c>
      <c r="L1368" s="22" t="str">
        <f>LEFT(JV!E1377&amp;"      ",6)</f>
        <v xml:space="preserve">      </v>
      </c>
      <c r="M1368" s="22" t="str">
        <f>LEFT(JV!F1377&amp;"      ",6)</f>
        <v xml:space="preserve">01    </v>
      </c>
      <c r="N1368" s="22" t="str">
        <f>LEFT(JV!M1377&amp;"        ",8)&amp;LEFT(JV!N1377&amp;"    ",4)&amp;LEFT(JV!O1377&amp;"    ",4)&amp;LEFT(JV!P1377&amp;" ",1)&amp;LEFT(JV!Q1377&amp;"        ",8)&amp;LEFT(JV!R1377&amp;" ",1)</f>
        <v xml:space="preserve">                          </v>
      </c>
    </row>
    <row r="1369" spans="1:14" x14ac:dyDescent="0.2">
      <c r="A1369" s="22" t="s">
        <v>1433</v>
      </c>
      <c r="B1369" s="22" t="str">
        <f>LEFT(JV!$C$4&amp;"        ",8)&amp;"        "&amp;2</f>
        <v>AUPLOAD         2</v>
      </c>
      <c r="C1369" s="22" t="str">
        <f>LEFT((JV!$C$5&amp;" "),4)</f>
        <v>BD05</v>
      </c>
      <c r="D1369" s="22" t="str">
        <f>LEFT((JV!J1378&amp;"        "),8)</f>
        <v xml:space="preserve">        </v>
      </c>
      <c r="E1369" s="22" t="str">
        <f>RIGHT("000000000000"&amp;(ROUND((JV!G1378+JV!H1378),2)*100),12)</f>
        <v>000000000000</v>
      </c>
      <c r="F1369" s="22" t="str">
        <f>LEFT(JV!I1378&amp;"                                   ",35)</f>
        <v xml:space="preserve">0                                  </v>
      </c>
      <c r="G1369" s="22" t="str">
        <f>IF((JV!G1378&gt;0),"-",IF((JV!H1378&gt;0),"+"," "))&amp;LEFT(JV!$F$5&amp;"  ",2)&amp;JV!$F$6&amp;"      "</f>
        <v xml:space="preserve">   Q      </v>
      </c>
      <c r="H1369" s="22" t="str">
        <f>LEFT(JV!A1378&amp;"      ",6)</f>
        <v xml:space="preserve">      </v>
      </c>
      <c r="I1369" s="22" t="str">
        <f>LEFT(JV!B1378&amp;"      ",6)</f>
        <v xml:space="preserve">      </v>
      </c>
      <c r="J1369" s="22" t="str">
        <f>LEFT(JV!C1378&amp;"      ",6)</f>
        <v xml:space="preserve">      </v>
      </c>
      <c r="K1369" s="22" t="str">
        <f>LEFT(JV!D1378&amp;"      ",6)</f>
        <v xml:space="preserve">      </v>
      </c>
      <c r="L1369" s="22" t="str">
        <f>LEFT(JV!E1378&amp;"      ",6)</f>
        <v xml:space="preserve">      </v>
      </c>
      <c r="M1369" s="22" t="str">
        <f>LEFT(JV!F1378&amp;"      ",6)</f>
        <v xml:space="preserve">01    </v>
      </c>
      <c r="N1369" s="22" t="str">
        <f>LEFT(JV!M1378&amp;"        ",8)&amp;LEFT(JV!N1378&amp;"    ",4)&amp;LEFT(JV!O1378&amp;"    ",4)&amp;LEFT(JV!P1378&amp;" ",1)&amp;LEFT(JV!Q1378&amp;"        ",8)&amp;LEFT(JV!R1378&amp;" ",1)</f>
        <v xml:space="preserve">                          </v>
      </c>
    </row>
    <row r="1370" spans="1:14" x14ac:dyDescent="0.2">
      <c r="A1370" s="22" t="s">
        <v>1434</v>
      </c>
      <c r="B1370" s="22" t="str">
        <f>LEFT(JV!$C$4&amp;"        ",8)&amp;"        "&amp;2</f>
        <v>AUPLOAD         2</v>
      </c>
      <c r="C1370" s="22" t="str">
        <f>LEFT((JV!$C$5&amp;" "),4)</f>
        <v>BD05</v>
      </c>
      <c r="D1370" s="22" t="str">
        <f>LEFT((JV!J1379&amp;"        "),8)</f>
        <v xml:space="preserve">        </v>
      </c>
      <c r="E1370" s="22" t="str">
        <f>RIGHT("000000000000"&amp;(ROUND((JV!G1379+JV!H1379),2)*100),12)</f>
        <v>000000000000</v>
      </c>
      <c r="F1370" s="22" t="str">
        <f>LEFT(JV!I1379&amp;"                                   ",35)</f>
        <v xml:space="preserve">0                                  </v>
      </c>
      <c r="G1370" s="22" t="str">
        <f>IF((JV!G1379&gt;0),"-",IF((JV!H1379&gt;0),"+"," "))&amp;LEFT(JV!$F$5&amp;"  ",2)&amp;JV!$F$6&amp;"      "</f>
        <v xml:space="preserve">   Q      </v>
      </c>
      <c r="H1370" s="22" t="str">
        <f>LEFT(JV!A1379&amp;"      ",6)</f>
        <v xml:space="preserve">      </v>
      </c>
      <c r="I1370" s="22" t="str">
        <f>LEFT(JV!B1379&amp;"      ",6)</f>
        <v xml:space="preserve">      </v>
      </c>
      <c r="J1370" s="22" t="str">
        <f>LEFT(JV!C1379&amp;"      ",6)</f>
        <v xml:space="preserve">      </v>
      </c>
      <c r="K1370" s="22" t="str">
        <f>LEFT(JV!D1379&amp;"      ",6)</f>
        <v xml:space="preserve">      </v>
      </c>
      <c r="L1370" s="22" t="str">
        <f>LEFT(JV!E1379&amp;"      ",6)</f>
        <v xml:space="preserve">      </v>
      </c>
      <c r="M1370" s="22" t="str">
        <f>LEFT(JV!F1379&amp;"      ",6)</f>
        <v xml:space="preserve">01    </v>
      </c>
      <c r="N1370" s="22" t="str">
        <f>LEFT(JV!M1379&amp;"        ",8)&amp;LEFT(JV!N1379&amp;"    ",4)&amp;LEFT(JV!O1379&amp;"    ",4)&amp;LEFT(JV!P1379&amp;" ",1)&amp;LEFT(JV!Q1379&amp;"        ",8)&amp;LEFT(JV!R1379&amp;" ",1)</f>
        <v xml:space="preserve">                          </v>
      </c>
    </row>
    <row r="1371" spans="1:14" x14ac:dyDescent="0.2">
      <c r="A1371" s="22" t="s">
        <v>1435</v>
      </c>
      <c r="B1371" s="22" t="str">
        <f>LEFT(JV!$C$4&amp;"        ",8)&amp;"        "&amp;2</f>
        <v>AUPLOAD         2</v>
      </c>
      <c r="C1371" s="22" t="str">
        <f>LEFT((JV!$C$5&amp;" "),4)</f>
        <v>BD05</v>
      </c>
      <c r="D1371" s="22" t="str">
        <f>LEFT((JV!J1380&amp;"        "),8)</f>
        <v xml:space="preserve">        </v>
      </c>
      <c r="E1371" s="22" t="str">
        <f>RIGHT("000000000000"&amp;(ROUND((JV!G1380+JV!H1380),2)*100),12)</f>
        <v>000000000000</v>
      </c>
      <c r="F1371" s="22" t="str">
        <f>LEFT(JV!I1380&amp;"                                   ",35)</f>
        <v xml:space="preserve">0                                  </v>
      </c>
      <c r="G1371" s="22" t="str">
        <f>IF((JV!G1380&gt;0),"-",IF((JV!H1380&gt;0),"+"," "))&amp;LEFT(JV!$F$5&amp;"  ",2)&amp;JV!$F$6&amp;"      "</f>
        <v xml:space="preserve">   Q      </v>
      </c>
      <c r="H1371" s="22" t="str">
        <f>LEFT(JV!A1380&amp;"      ",6)</f>
        <v xml:space="preserve">      </v>
      </c>
      <c r="I1371" s="22" t="str">
        <f>LEFT(JV!B1380&amp;"      ",6)</f>
        <v xml:space="preserve">      </v>
      </c>
      <c r="J1371" s="22" t="str">
        <f>LEFT(JV!C1380&amp;"      ",6)</f>
        <v xml:space="preserve">      </v>
      </c>
      <c r="K1371" s="22" t="str">
        <f>LEFT(JV!D1380&amp;"      ",6)</f>
        <v xml:space="preserve">      </v>
      </c>
      <c r="L1371" s="22" t="str">
        <f>LEFT(JV!E1380&amp;"      ",6)</f>
        <v xml:space="preserve">      </v>
      </c>
      <c r="M1371" s="22" t="str">
        <f>LEFT(JV!F1380&amp;"      ",6)</f>
        <v xml:space="preserve">01    </v>
      </c>
      <c r="N1371" s="22" t="str">
        <f>LEFT(JV!M1380&amp;"        ",8)&amp;LEFT(JV!N1380&amp;"    ",4)&amp;LEFT(JV!O1380&amp;"    ",4)&amp;LEFT(JV!P1380&amp;" ",1)&amp;LEFT(JV!Q1380&amp;"        ",8)&amp;LEFT(JV!R1380&amp;" ",1)</f>
        <v xml:space="preserve">                          </v>
      </c>
    </row>
    <row r="1372" spans="1:14" x14ac:dyDescent="0.2">
      <c r="A1372" s="22" t="s">
        <v>1436</v>
      </c>
      <c r="B1372" s="22" t="str">
        <f>LEFT(JV!$C$4&amp;"        ",8)&amp;"        "&amp;2</f>
        <v>AUPLOAD         2</v>
      </c>
      <c r="C1372" s="22" t="str">
        <f>LEFT((JV!$C$5&amp;" "),4)</f>
        <v>BD05</v>
      </c>
      <c r="D1372" s="22" t="str">
        <f>LEFT((JV!J1381&amp;"        "),8)</f>
        <v xml:space="preserve">        </v>
      </c>
      <c r="E1372" s="22" t="str">
        <f>RIGHT("000000000000"&amp;(ROUND((JV!G1381+JV!H1381),2)*100),12)</f>
        <v>000000000000</v>
      </c>
      <c r="F1372" s="22" t="str">
        <f>LEFT(JV!I1381&amp;"                                   ",35)</f>
        <v xml:space="preserve">0                                  </v>
      </c>
      <c r="G1372" s="22" t="str">
        <f>IF((JV!G1381&gt;0),"-",IF((JV!H1381&gt;0),"+"," "))&amp;LEFT(JV!$F$5&amp;"  ",2)&amp;JV!$F$6&amp;"      "</f>
        <v xml:space="preserve">   Q      </v>
      </c>
      <c r="H1372" s="22" t="str">
        <f>LEFT(JV!A1381&amp;"      ",6)</f>
        <v xml:space="preserve">      </v>
      </c>
      <c r="I1372" s="22" t="str">
        <f>LEFT(JV!B1381&amp;"      ",6)</f>
        <v xml:space="preserve">      </v>
      </c>
      <c r="J1372" s="22" t="str">
        <f>LEFT(JV!C1381&amp;"      ",6)</f>
        <v xml:space="preserve">      </v>
      </c>
      <c r="K1372" s="22" t="str">
        <f>LEFT(JV!D1381&amp;"      ",6)</f>
        <v xml:space="preserve">      </v>
      </c>
      <c r="L1372" s="22" t="str">
        <f>LEFT(JV!E1381&amp;"      ",6)</f>
        <v xml:space="preserve">      </v>
      </c>
      <c r="M1372" s="22" t="str">
        <f>LEFT(JV!F1381&amp;"      ",6)</f>
        <v xml:space="preserve">01    </v>
      </c>
      <c r="N1372" s="22" t="str">
        <f>LEFT(JV!M1381&amp;"        ",8)&amp;LEFT(JV!N1381&amp;"    ",4)&amp;LEFT(JV!O1381&amp;"    ",4)&amp;LEFT(JV!P1381&amp;" ",1)&amp;LEFT(JV!Q1381&amp;"        ",8)&amp;LEFT(JV!R1381&amp;" ",1)</f>
        <v xml:space="preserve">                          </v>
      </c>
    </row>
    <row r="1373" spans="1:14" x14ac:dyDescent="0.2">
      <c r="A1373" s="22" t="s">
        <v>1437</v>
      </c>
      <c r="B1373" s="22" t="str">
        <f>LEFT(JV!$C$4&amp;"        ",8)&amp;"        "&amp;2</f>
        <v>AUPLOAD         2</v>
      </c>
      <c r="C1373" s="22" t="str">
        <f>LEFT((JV!$C$5&amp;" "),4)</f>
        <v>BD05</v>
      </c>
      <c r="D1373" s="22" t="str">
        <f>LEFT((JV!J1382&amp;"        "),8)</f>
        <v xml:space="preserve">        </v>
      </c>
      <c r="E1373" s="22" t="str">
        <f>RIGHT("000000000000"&amp;(ROUND((JV!G1382+JV!H1382),2)*100),12)</f>
        <v>000000000000</v>
      </c>
      <c r="F1373" s="22" t="str">
        <f>LEFT(JV!I1382&amp;"                                   ",35)</f>
        <v xml:space="preserve">0                                  </v>
      </c>
      <c r="G1373" s="22" t="str">
        <f>IF((JV!G1382&gt;0),"-",IF((JV!H1382&gt;0),"+"," "))&amp;LEFT(JV!$F$5&amp;"  ",2)&amp;JV!$F$6&amp;"      "</f>
        <v xml:space="preserve">   Q      </v>
      </c>
      <c r="H1373" s="22" t="str">
        <f>LEFT(JV!A1382&amp;"      ",6)</f>
        <v xml:space="preserve">      </v>
      </c>
      <c r="I1373" s="22" t="str">
        <f>LEFT(JV!B1382&amp;"      ",6)</f>
        <v xml:space="preserve">      </v>
      </c>
      <c r="J1373" s="22" t="str">
        <f>LEFT(JV!C1382&amp;"      ",6)</f>
        <v xml:space="preserve">      </v>
      </c>
      <c r="K1373" s="22" t="str">
        <f>LEFT(JV!D1382&amp;"      ",6)</f>
        <v xml:space="preserve">      </v>
      </c>
      <c r="L1373" s="22" t="str">
        <f>LEFT(JV!E1382&amp;"      ",6)</f>
        <v xml:space="preserve">      </v>
      </c>
      <c r="M1373" s="22" t="str">
        <f>LEFT(JV!F1382&amp;"      ",6)</f>
        <v xml:space="preserve">01    </v>
      </c>
      <c r="N1373" s="22" t="str">
        <f>LEFT(JV!M1382&amp;"        ",8)&amp;LEFT(JV!N1382&amp;"    ",4)&amp;LEFT(JV!O1382&amp;"    ",4)&amp;LEFT(JV!P1382&amp;" ",1)&amp;LEFT(JV!Q1382&amp;"        ",8)&amp;LEFT(JV!R1382&amp;" ",1)</f>
        <v xml:space="preserve">                          </v>
      </c>
    </row>
    <row r="1374" spans="1:14" x14ac:dyDescent="0.2">
      <c r="A1374" s="22" t="s">
        <v>1438</v>
      </c>
      <c r="B1374" s="22" t="str">
        <f>LEFT(JV!$C$4&amp;"        ",8)&amp;"        "&amp;2</f>
        <v>AUPLOAD         2</v>
      </c>
      <c r="C1374" s="22" t="str">
        <f>LEFT((JV!$C$5&amp;" "),4)</f>
        <v>BD05</v>
      </c>
      <c r="D1374" s="22" t="str">
        <f>LEFT((JV!J1383&amp;"        "),8)</f>
        <v xml:space="preserve">        </v>
      </c>
      <c r="E1374" s="22" t="str">
        <f>RIGHT("000000000000"&amp;(ROUND((JV!G1383+JV!H1383),2)*100),12)</f>
        <v>000000000000</v>
      </c>
      <c r="F1374" s="22" t="str">
        <f>LEFT(JV!I1383&amp;"                                   ",35)</f>
        <v xml:space="preserve">0                                  </v>
      </c>
      <c r="G1374" s="22" t="str">
        <f>IF((JV!G1383&gt;0),"-",IF((JV!H1383&gt;0),"+"," "))&amp;LEFT(JV!$F$5&amp;"  ",2)&amp;JV!$F$6&amp;"      "</f>
        <v xml:space="preserve">   Q      </v>
      </c>
      <c r="H1374" s="22" t="str">
        <f>LEFT(JV!A1383&amp;"      ",6)</f>
        <v xml:space="preserve">      </v>
      </c>
      <c r="I1374" s="22" t="str">
        <f>LEFT(JV!B1383&amp;"      ",6)</f>
        <v xml:space="preserve">      </v>
      </c>
      <c r="J1374" s="22" t="str">
        <f>LEFT(JV!C1383&amp;"      ",6)</f>
        <v xml:space="preserve">      </v>
      </c>
      <c r="K1374" s="22" t="str">
        <f>LEFT(JV!D1383&amp;"      ",6)</f>
        <v xml:space="preserve">      </v>
      </c>
      <c r="L1374" s="22" t="str">
        <f>LEFT(JV!E1383&amp;"      ",6)</f>
        <v xml:space="preserve">      </v>
      </c>
      <c r="M1374" s="22" t="str">
        <f>LEFT(JV!F1383&amp;"      ",6)</f>
        <v xml:space="preserve">01    </v>
      </c>
      <c r="N1374" s="22" t="str">
        <f>LEFT(JV!M1383&amp;"        ",8)&amp;LEFT(JV!N1383&amp;"    ",4)&amp;LEFT(JV!O1383&amp;"    ",4)&amp;LEFT(JV!P1383&amp;" ",1)&amp;LEFT(JV!Q1383&amp;"        ",8)&amp;LEFT(JV!R1383&amp;" ",1)</f>
        <v xml:space="preserve">                          </v>
      </c>
    </row>
    <row r="1375" spans="1:14" x14ac:dyDescent="0.2">
      <c r="A1375" s="22" t="s">
        <v>1439</v>
      </c>
      <c r="B1375" s="22" t="str">
        <f>LEFT(JV!$C$4&amp;"        ",8)&amp;"        "&amp;2</f>
        <v>AUPLOAD         2</v>
      </c>
      <c r="C1375" s="22" t="str">
        <f>LEFT((JV!$C$5&amp;" "),4)</f>
        <v>BD05</v>
      </c>
      <c r="D1375" s="22" t="str">
        <f>LEFT((JV!J1384&amp;"        "),8)</f>
        <v xml:space="preserve">        </v>
      </c>
      <c r="E1375" s="22" t="str">
        <f>RIGHT("000000000000"&amp;(ROUND((JV!G1384+JV!H1384),2)*100),12)</f>
        <v>000000000000</v>
      </c>
      <c r="F1375" s="22" t="str">
        <f>LEFT(JV!I1384&amp;"                                   ",35)</f>
        <v xml:space="preserve">0                                  </v>
      </c>
      <c r="G1375" s="22" t="str">
        <f>IF((JV!G1384&gt;0),"-",IF((JV!H1384&gt;0),"+"," "))&amp;LEFT(JV!$F$5&amp;"  ",2)&amp;JV!$F$6&amp;"      "</f>
        <v xml:space="preserve">   Q      </v>
      </c>
      <c r="H1375" s="22" t="str">
        <f>LEFT(JV!A1384&amp;"      ",6)</f>
        <v xml:space="preserve">      </v>
      </c>
      <c r="I1375" s="22" t="str">
        <f>LEFT(JV!B1384&amp;"      ",6)</f>
        <v xml:space="preserve">      </v>
      </c>
      <c r="J1375" s="22" t="str">
        <f>LEFT(JV!C1384&amp;"      ",6)</f>
        <v xml:space="preserve">      </v>
      </c>
      <c r="K1375" s="22" t="str">
        <f>LEFT(JV!D1384&amp;"      ",6)</f>
        <v xml:space="preserve">      </v>
      </c>
      <c r="L1375" s="22" t="str">
        <f>LEFT(JV!E1384&amp;"      ",6)</f>
        <v xml:space="preserve">      </v>
      </c>
      <c r="M1375" s="22" t="str">
        <f>LEFT(JV!F1384&amp;"      ",6)</f>
        <v xml:space="preserve">01    </v>
      </c>
      <c r="N1375" s="22" t="str">
        <f>LEFT(JV!M1384&amp;"        ",8)&amp;LEFT(JV!N1384&amp;"    ",4)&amp;LEFT(JV!O1384&amp;"    ",4)&amp;LEFT(JV!P1384&amp;" ",1)&amp;LEFT(JV!Q1384&amp;"        ",8)&amp;LEFT(JV!R1384&amp;" ",1)</f>
        <v xml:space="preserve">                          </v>
      </c>
    </row>
    <row r="1376" spans="1:14" x14ac:dyDescent="0.2">
      <c r="A1376" s="22" t="s">
        <v>1440</v>
      </c>
      <c r="B1376" s="22" t="str">
        <f>LEFT(JV!$C$4&amp;"        ",8)&amp;"        "&amp;2</f>
        <v>AUPLOAD         2</v>
      </c>
      <c r="C1376" s="22" t="str">
        <f>LEFT((JV!$C$5&amp;" "),4)</f>
        <v>BD05</v>
      </c>
      <c r="D1376" s="22" t="str">
        <f>LEFT((JV!J1385&amp;"        "),8)</f>
        <v xml:space="preserve">        </v>
      </c>
      <c r="E1376" s="22" t="str">
        <f>RIGHT("000000000000"&amp;(ROUND((JV!G1385+JV!H1385),2)*100),12)</f>
        <v>000000000000</v>
      </c>
      <c r="F1376" s="22" t="str">
        <f>LEFT(JV!I1385&amp;"                                   ",35)</f>
        <v xml:space="preserve">0                                  </v>
      </c>
      <c r="G1376" s="22" t="str">
        <f>IF((JV!G1385&gt;0),"-",IF((JV!H1385&gt;0),"+"," "))&amp;LEFT(JV!$F$5&amp;"  ",2)&amp;JV!$F$6&amp;"      "</f>
        <v xml:space="preserve">   Q      </v>
      </c>
      <c r="H1376" s="22" t="str">
        <f>LEFT(JV!A1385&amp;"      ",6)</f>
        <v xml:space="preserve">      </v>
      </c>
      <c r="I1376" s="22" t="str">
        <f>LEFT(JV!B1385&amp;"      ",6)</f>
        <v xml:space="preserve">      </v>
      </c>
      <c r="J1376" s="22" t="str">
        <f>LEFT(JV!C1385&amp;"      ",6)</f>
        <v xml:space="preserve">      </v>
      </c>
      <c r="K1376" s="22" t="str">
        <f>LEFT(JV!D1385&amp;"      ",6)</f>
        <v xml:space="preserve">      </v>
      </c>
      <c r="L1376" s="22" t="str">
        <f>LEFT(JV!E1385&amp;"      ",6)</f>
        <v xml:space="preserve">      </v>
      </c>
      <c r="M1376" s="22" t="str">
        <f>LEFT(JV!F1385&amp;"      ",6)</f>
        <v xml:space="preserve">01    </v>
      </c>
      <c r="N1376" s="22" t="str">
        <f>LEFT(JV!M1385&amp;"        ",8)&amp;LEFT(JV!N1385&amp;"    ",4)&amp;LEFT(JV!O1385&amp;"    ",4)&amp;LEFT(JV!P1385&amp;" ",1)&amp;LEFT(JV!Q1385&amp;"        ",8)&amp;LEFT(JV!R1385&amp;" ",1)</f>
        <v xml:space="preserve">                          </v>
      </c>
    </row>
    <row r="1377" spans="1:14" x14ac:dyDescent="0.2">
      <c r="A1377" s="22" t="s">
        <v>1441</v>
      </c>
      <c r="B1377" s="22" t="str">
        <f>LEFT(JV!$C$4&amp;"        ",8)&amp;"        "&amp;2</f>
        <v>AUPLOAD         2</v>
      </c>
      <c r="C1377" s="22" t="str">
        <f>LEFT((JV!$C$5&amp;" "),4)</f>
        <v>BD05</v>
      </c>
      <c r="D1377" s="22" t="str">
        <f>LEFT((JV!J1386&amp;"        "),8)</f>
        <v xml:space="preserve">        </v>
      </c>
      <c r="E1377" s="22" t="str">
        <f>RIGHT("000000000000"&amp;(ROUND((JV!G1386+JV!H1386),2)*100),12)</f>
        <v>000000000000</v>
      </c>
      <c r="F1377" s="22" t="str">
        <f>LEFT(JV!I1386&amp;"                                   ",35)</f>
        <v xml:space="preserve">0                                  </v>
      </c>
      <c r="G1377" s="22" t="str">
        <f>IF((JV!G1386&gt;0),"-",IF((JV!H1386&gt;0),"+"," "))&amp;LEFT(JV!$F$5&amp;"  ",2)&amp;JV!$F$6&amp;"      "</f>
        <v xml:space="preserve">   Q      </v>
      </c>
      <c r="H1377" s="22" t="str">
        <f>LEFT(JV!A1386&amp;"      ",6)</f>
        <v xml:space="preserve">      </v>
      </c>
      <c r="I1377" s="22" t="str">
        <f>LEFT(JV!B1386&amp;"      ",6)</f>
        <v xml:space="preserve">      </v>
      </c>
      <c r="J1377" s="22" t="str">
        <f>LEFT(JV!C1386&amp;"      ",6)</f>
        <v xml:space="preserve">      </v>
      </c>
      <c r="K1377" s="22" t="str">
        <f>LEFT(JV!D1386&amp;"      ",6)</f>
        <v xml:space="preserve">      </v>
      </c>
      <c r="L1377" s="22" t="str">
        <f>LEFT(JV!E1386&amp;"      ",6)</f>
        <v xml:space="preserve">      </v>
      </c>
      <c r="M1377" s="22" t="str">
        <f>LEFT(JV!F1386&amp;"      ",6)</f>
        <v xml:space="preserve">01    </v>
      </c>
      <c r="N1377" s="22" t="str">
        <f>LEFT(JV!M1386&amp;"        ",8)&amp;LEFT(JV!N1386&amp;"    ",4)&amp;LEFT(JV!O1386&amp;"    ",4)&amp;LEFT(JV!P1386&amp;" ",1)&amp;LEFT(JV!Q1386&amp;"        ",8)&amp;LEFT(JV!R1386&amp;" ",1)</f>
        <v xml:space="preserve">                          </v>
      </c>
    </row>
    <row r="1378" spans="1:14" x14ac:dyDescent="0.2">
      <c r="A1378" s="22" t="s">
        <v>1442</v>
      </c>
      <c r="B1378" s="22" t="str">
        <f>LEFT(JV!$C$4&amp;"        ",8)&amp;"        "&amp;2</f>
        <v>AUPLOAD         2</v>
      </c>
      <c r="C1378" s="22" t="str">
        <f>LEFT((JV!$C$5&amp;" "),4)</f>
        <v>BD05</v>
      </c>
      <c r="D1378" s="22" t="str">
        <f>LEFT((JV!J1387&amp;"        "),8)</f>
        <v xml:space="preserve">        </v>
      </c>
      <c r="E1378" s="22" t="str">
        <f>RIGHT("000000000000"&amp;(ROUND((JV!G1387+JV!H1387),2)*100),12)</f>
        <v>000000000000</v>
      </c>
      <c r="F1378" s="22" t="str">
        <f>LEFT(JV!I1387&amp;"                                   ",35)</f>
        <v xml:space="preserve">0                                  </v>
      </c>
      <c r="G1378" s="22" t="str">
        <f>IF((JV!G1387&gt;0),"-",IF((JV!H1387&gt;0),"+"," "))&amp;LEFT(JV!$F$5&amp;"  ",2)&amp;JV!$F$6&amp;"      "</f>
        <v xml:space="preserve">   Q      </v>
      </c>
      <c r="H1378" s="22" t="str">
        <f>LEFT(JV!A1387&amp;"      ",6)</f>
        <v xml:space="preserve">      </v>
      </c>
      <c r="I1378" s="22" t="str">
        <f>LEFT(JV!B1387&amp;"      ",6)</f>
        <v xml:space="preserve">      </v>
      </c>
      <c r="J1378" s="22" t="str">
        <f>LEFT(JV!C1387&amp;"      ",6)</f>
        <v xml:space="preserve">      </v>
      </c>
      <c r="K1378" s="22" t="str">
        <f>LEFT(JV!D1387&amp;"      ",6)</f>
        <v xml:space="preserve">      </v>
      </c>
      <c r="L1378" s="22" t="str">
        <f>LEFT(JV!E1387&amp;"      ",6)</f>
        <v xml:space="preserve">      </v>
      </c>
      <c r="M1378" s="22" t="str">
        <f>LEFT(JV!F1387&amp;"      ",6)</f>
        <v xml:space="preserve">01    </v>
      </c>
      <c r="N1378" s="22" t="str">
        <f>LEFT(JV!M1387&amp;"        ",8)&amp;LEFT(JV!N1387&amp;"    ",4)&amp;LEFT(JV!O1387&amp;"    ",4)&amp;LEFT(JV!P1387&amp;" ",1)&amp;LEFT(JV!Q1387&amp;"        ",8)&amp;LEFT(JV!R1387&amp;" ",1)</f>
        <v xml:space="preserve">                          </v>
      </c>
    </row>
    <row r="1379" spans="1:14" x14ac:dyDescent="0.2">
      <c r="A1379" s="22" t="s">
        <v>1443</v>
      </c>
      <c r="B1379" s="22" t="str">
        <f>LEFT(JV!$C$4&amp;"        ",8)&amp;"        "&amp;2</f>
        <v>AUPLOAD         2</v>
      </c>
      <c r="C1379" s="22" t="str">
        <f>LEFT((JV!$C$5&amp;" "),4)</f>
        <v>BD05</v>
      </c>
      <c r="D1379" s="22" t="str">
        <f>LEFT((JV!J1388&amp;"        "),8)</f>
        <v xml:space="preserve">        </v>
      </c>
      <c r="E1379" s="22" t="str">
        <f>RIGHT("000000000000"&amp;(ROUND((JV!G1388+JV!H1388),2)*100),12)</f>
        <v>000000000000</v>
      </c>
      <c r="F1379" s="22" t="str">
        <f>LEFT(JV!I1388&amp;"                                   ",35)</f>
        <v xml:space="preserve">0                                  </v>
      </c>
      <c r="G1379" s="22" t="str">
        <f>IF((JV!G1388&gt;0),"-",IF((JV!H1388&gt;0),"+"," "))&amp;LEFT(JV!$F$5&amp;"  ",2)&amp;JV!$F$6&amp;"      "</f>
        <v xml:space="preserve">   Q      </v>
      </c>
      <c r="H1379" s="22" t="str">
        <f>LEFT(JV!A1388&amp;"      ",6)</f>
        <v xml:space="preserve">      </v>
      </c>
      <c r="I1379" s="22" t="str">
        <f>LEFT(JV!B1388&amp;"      ",6)</f>
        <v xml:space="preserve">      </v>
      </c>
      <c r="J1379" s="22" t="str">
        <f>LEFT(JV!C1388&amp;"      ",6)</f>
        <v xml:space="preserve">      </v>
      </c>
      <c r="K1379" s="22" t="str">
        <f>LEFT(JV!D1388&amp;"      ",6)</f>
        <v xml:space="preserve">      </v>
      </c>
      <c r="L1379" s="22" t="str">
        <f>LEFT(JV!E1388&amp;"      ",6)</f>
        <v xml:space="preserve">      </v>
      </c>
      <c r="M1379" s="22" t="str">
        <f>LEFT(JV!F1388&amp;"      ",6)</f>
        <v xml:space="preserve">01    </v>
      </c>
      <c r="N1379" s="22" t="str">
        <f>LEFT(JV!M1388&amp;"        ",8)&amp;LEFT(JV!N1388&amp;"    ",4)&amp;LEFT(JV!O1388&amp;"    ",4)&amp;LEFT(JV!P1388&amp;" ",1)&amp;LEFT(JV!Q1388&amp;"        ",8)&amp;LEFT(JV!R1388&amp;" ",1)</f>
        <v xml:space="preserve">                          </v>
      </c>
    </row>
    <row r="1380" spans="1:14" x14ac:dyDescent="0.2">
      <c r="A1380" s="22" t="s">
        <v>1444</v>
      </c>
      <c r="B1380" s="22" t="str">
        <f>LEFT(JV!$C$4&amp;"        ",8)&amp;"        "&amp;2</f>
        <v>AUPLOAD         2</v>
      </c>
      <c r="C1380" s="22" t="str">
        <f>LEFT((JV!$C$5&amp;" "),4)</f>
        <v>BD05</v>
      </c>
      <c r="D1380" s="22" t="str">
        <f>LEFT((JV!J1389&amp;"        "),8)</f>
        <v xml:space="preserve">        </v>
      </c>
      <c r="E1380" s="22" t="str">
        <f>RIGHT("000000000000"&amp;(ROUND((JV!G1389+JV!H1389),2)*100),12)</f>
        <v>000000000000</v>
      </c>
      <c r="F1380" s="22" t="str">
        <f>LEFT(JV!I1389&amp;"                                   ",35)</f>
        <v xml:space="preserve">0                                  </v>
      </c>
      <c r="G1380" s="22" t="str">
        <f>IF((JV!G1389&gt;0),"-",IF((JV!H1389&gt;0),"+"," "))&amp;LEFT(JV!$F$5&amp;"  ",2)&amp;JV!$F$6&amp;"      "</f>
        <v xml:space="preserve">   Q      </v>
      </c>
      <c r="H1380" s="22" t="str">
        <f>LEFT(JV!A1389&amp;"      ",6)</f>
        <v xml:space="preserve">      </v>
      </c>
      <c r="I1380" s="22" t="str">
        <f>LEFT(JV!B1389&amp;"      ",6)</f>
        <v xml:space="preserve">      </v>
      </c>
      <c r="J1380" s="22" t="str">
        <f>LEFT(JV!C1389&amp;"      ",6)</f>
        <v xml:space="preserve">      </v>
      </c>
      <c r="K1380" s="22" t="str">
        <f>LEFT(JV!D1389&amp;"      ",6)</f>
        <v xml:space="preserve">      </v>
      </c>
      <c r="L1380" s="22" t="str">
        <f>LEFT(JV!E1389&amp;"      ",6)</f>
        <v xml:space="preserve">      </v>
      </c>
      <c r="M1380" s="22" t="str">
        <f>LEFT(JV!F1389&amp;"      ",6)</f>
        <v xml:space="preserve">01    </v>
      </c>
      <c r="N1380" s="22" t="str">
        <f>LEFT(JV!M1389&amp;"        ",8)&amp;LEFT(JV!N1389&amp;"    ",4)&amp;LEFT(JV!O1389&amp;"    ",4)&amp;LEFT(JV!P1389&amp;" ",1)&amp;LEFT(JV!Q1389&amp;"        ",8)&amp;LEFT(JV!R1389&amp;" ",1)</f>
        <v xml:space="preserve">                          </v>
      </c>
    </row>
    <row r="1381" spans="1:14" x14ac:dyDescent="0.2">
      <c r="A1381" s="22" t="s">
        <v>1445</v>
      </c>
      <c r="B1381" s="22" t="str">
        <f>LEFT(JV!$C$4&amp;"        ",8)&amp;"        "&amp;2</f>
        <v>AUPLOAD         2</v>
      </c>
      <c r="C1381" s="22" t="str">
        <f>LEFT((JV!$C$5&amp;" "),4)</f>
        <v>BD05</v>
      </c>
      <c r="D1381" s="22" t="str">
        <f>LEFT((JV!J1390&amp;"        "),8)</f>
        <v xml:space="preserve">        </v>
      </c>
      <c r="E1381" s="22" t="str">
        <f>RIGHT("000000000000"&amp;(ROUND((JV!G1390+JV!H1390),2)*100),12)</f>
        <v>000000000000</v>
      </c>
      <c r="F1381" s="22" t="str">
        <f>LEFT(JV!I1390&amp;"                                   ",35)</f>
        <v xml:space="preserve">0                                  </v>
      </c>
      <c r="G1381" s="22" t="str">
        <f>IF((JV!G1390&gt;0),"-",IF((JV!H1390&gt;0),"+"," "))&amp;LEFT(JV!$F$5&amp;"  ",2)&amp;JV!$F$6&amp;"      "</f>
        <v xml:space="preserve">   Q      </v>
      </c>
      <c r="H1381" s="22" t="str">
        <f>LEFT(JV!A1390&amp;"      ",6)</f>
        <v xml:space="preserve">      </v>
      </c>
      <c r="I1381" s="22" t="str">
        <f>LEFT(JV!B1390&amp;"      ",6)</f>
        <v xml:space="preserve">      </v>
      </c>
      <c r="J1381" s="22" t="str">
        <f>LEFT(JV!C1390&amp;"      ",6)</f>
        <v xml:space="preserve">      </v>
      </c>
      <c r="K1381" s="22" t="str">
        <f>LEFT(JV!D1390&amp;"      ",6)</f>
        <v xml:space="preserve">      </v>
      </c>
      <c r="L1381" s="22" t="str">
        <f>LEFT(JV!E1390&amp;"      ",6)</f>
        <v xml:space="preserve">      </v>
      </c>
      <c r="M1381" s="22" t="str">
        <f>LEFT(JV!F1390&amp;"      ",6)</f>
        <v xml:space="preserve">01    </v>
      </c>
      <c r="N1381" s="22" t="str">
        <f>LEFT(JV!M1390&amp;"        ",8)&amp;LEFT(JV!N1390&amp;"    ",4)&amp;LEFT(JV!O1390&amp;"    ",4)&amp;LEFT(JV!P1390&amp;" ",1)&amp;LEFT(JV!Q1390&amp;"        ",8)&amp;LEFT(JV!R1390&amp;" ",1)</f>
        <v xml:space="preserve">                          </v>
      </c>
    </row>
    <row r="1382" spans="1:14" x14ac:dyDescent="0.2">
      <c r="A1382" s="22" t="s">
        <v>1446</v>
      </c>
      <c r="B1382" s="22" t="str">
        <f>LEFT(JV!$C$4&amp;"        ",8)&amp;"        "&amp;2</f>
        <v>AUPLOAD         2</v>
      </c>
      <c r="C1382" s="22" t="str">
        <f>LEFT((JV!$C$5&amp;" "),4)</f>
        <v>BD05</v>
      </c>
      <c r="D1382" s="22" t="str">
        <f>LEFT((JV!J1391&amp;"        "),8)</f>
        <v xml:space="preserve">        </v>
      </c>
      <c r="E1382" s="22" t="str">
        <f>RIGHT("000000000000"&amp;(ROUND((JV!G1391+JV!H1391),2)*100),12)</f>
        <v>000000000000</v>
      </c>
      <c r="F1382" s="22" t="str">
        <f>LEFT(JV!I1391&amp;"                                   ",35)</f>
        <v xml:space="preserve">0                                  </v>
      </c>
      <c r="G1382" s="22" t="str">
        <f>IF((JV!G1391&gt;0),"-",IF((JV!H1391&gt;0),"+"," "))&amp;LEFT(JV!$F$5&amp;"  ",2)&amp;JV!$F$6&amp;"      "</f>
        <v xml:space="preserve">   Q      </v>
      </c>
      <c r="H1382" s="22" t="str">
        <f>LEFT(JV!A1391&amp;"      ",6)</f>
        <v xml:space="preserve">      </v>
      </c>
      <c r="I1382" s="22" t="str">
        <f>LEFT(JV!B1391&amp;"      ",6)</f>
        <v xml:space="preserve">      </v>
      </c>
      <c r="J1382" s="22" t="str">
        <f>LEFT(JV!C1391&amp;"      ",6)</f>
        <v xml:space="preserve">      </v>
      </c>
      <c r="K1382" s="22" t="str">
        <f>LEFT(JV!D1391&amp;"      ",6)</f>
        <v xml:space="preserve">      </v>
      </c>
      <c r="L1382" s="22" t="str">
        <f>LEFT(JV!E1391&amp;"      ",6)</f>
        <v xml:space="preserve">      </v>
      </c>
      <c r="M1382" s="22" t="str">
        <f>LEFT(JV!F1391&amp;"      ",6)</f>
        <v xml:space="preserve">01    </v>
      </c>
      <c r="N1382" s="22" t="str">
        <f>LEFT(JV!M1391&amp;"        ",8)&amp;LEFT(JV!N1391&amp;"    ",4)&amp;LEFT(JV!O1391&amp;"    ",4)&amp;LEFT(JV!P1391&amp;" ",1)&amp;LEFT(JV!Q1391&amp;"        ",8)&amp;LEFT(JV!R1391&amp;" ",1)</f>
        <v xml:space="preserve">                          </v>
      </c>
    </row>
    <row r="1383" spans="1:14" x14ac:dyDescent="0.2">
      <c r="A1383" s="22" t="s">
        <v>1447</v>
      </c>
      <c r="B1383" s="22" t="str">
        <f>LEFT(JV!$C$4&amp;"        ",8)&amp;"        "&amp;2</f>
        <v>AUPLOAD         2</v>
      </c>
      <c r="C1383" s="22" t="str">
        <f>LEFT((JV!$C$5&amp;" "),4)</f>
        <v>BD05</v>
      </c>
      <c r="D1383" s="22" t="str">
        <f>LEFT((JV!J1392&amp;"        "),8)</f>
        <v xml:space="preserve">        </v>
      </c>
      <c r="E1383" s="22" t="str">
        <f>RIGHT("000000000000"&amp;(ROUND((JV!G1392+JV!H1392),2)*100),12)</f>
        <v>000000000000</v>
      </c>
      <c r="F1383" s="22" t="str">
        <f>LEFT(JV!I1392&amp;"                                   ",35)</f>
        <v xml:space="preserve">0                                  </v>
      </c>
      <c r="G1383" s="22" t="str">
        <f>IF((JV!G1392&gt;0),"-",IF((JV!H1392&gt;0),"+"," "))&amp;LEFT(JV!$F$5&amp;"  ",2)&amp;JV!$F$6&amp;"      "</f>
        <v xml:space="preserve">   Q      </v>
      </c>
      <c r="H1383" s="22" t="str">
        <f>LEFT(JV!A1392&amp;"      ",6)</f>
        <v xml:space="preserve">      </v>
      </c>
      <c r="I1383" s="22" t="str">
        <f>LEFT(JV!B1392&amp;"      ",6)</f>
        <v xml:space="preserve">      </v>
      </c>
      <c r="J1383" s="22" t="str">
        <f>LEFT(JV!C1392&amp;"      ",6)</f>
        <v xml:space="preserve">      </v>
      </c>
      <c r="K1383" s="22" t="str">
        <f>LEFT(JV!D1392&amp;"      ",6)</f>
        <v xml:space="preserve">      </v>
      </c>
      <c r="L1383" s="22" t="str">
        <f>LEFT(JV!E1392&amp;"      ",6)</f>
        <v xml:space="preserve">      </v>
      </c>
      <c r="M1383" s="22" t="str">
        <f>LEFT(JV!F1392&amp;"      ",6)</f>
        <v xml:space="preserve">01    </v>
      </c>
      <c r="N1383" s="22" t="str">
        <f>LEFT(JV!M1392&amp;"        ",8)&amp;LEFT(JV!N1392&amp;"    ",4)&amp;LEFT(JV!O1392&amp;"    ",4)&amp;LEFT(JV!P1392&amp;" ",1)&amp;LEFT(JV!Q1392&amp;"        ",8)&amp;LEFT(JV!R1392&amp;" ",1)</f>
        <v xml:space="preserve">                          </v>
      </c>
    </row>
    <row r="1384" spans="1:14" x14ac:dyDescent="0.2">
      <c r="A1384" s="22" t="s">
        <v>1448</v>
      </c>
      <c r="B1384" s="22" t="str">
        <f>LEFT(JV!$C$4&amp;"        ",8)&amp;"        "&amp;2</f>
        <v>AUPLOAD         2</v>
      </c>
      <c r="C1384" s="22" t="str">
        <f>LEFT((JV!$C$5&amp;" "),4)</f>
        <v>BD05</v>
      </c>
      <c r="D1384" s="22" t="str">
        <f>LEFT((JV!J1393&amp;"        "),8)</f>
        <v xml:space="preserve">        </v>
      </c>
      <c r="E1384" s="22" t="str">
        <f>RIGHT("000000000000"&amp;(ROUND((JV!G1393+JV!H1393),2)*100),12)</f>
        <v>000000000000</v>
      </c>
      <c r="F1384" s="22" t="str">
        <f>LEFT(JV!I1393&amp;"                                   ",35)</f>
        <v xml:space="preserve">0                                  </v>
      </c>
      <c r="G1384" s="22" t="str">
        <f>IF((JV!G1393&gt;0),"-",IF((JV!H1393&gt;0),"+"," "))&amp;LEFT(JV!$F$5&amp;"  ",2)&amp;JV!$F$6&amp;"      "</f>
        <v xml:space="preserve">   Q      </v>
      </c>
      <c r="H1384" s="22" t="str">
        <f>LEFT(JV!A1393&amp;"      ",6)</f>
        <v xml:space="preserve">      </v>
      </c>
      <c r="I1384" s="22" t="str">
        <f>LEFT(JV!B1393&amp;"      ",6)</f>
        <v xml:space="preserve">      </v>
      </c>
      <c r="J1384" s="22" t="str">
        <f>LEFT(JV!C1393&amp;"      ",6)</f>
        <v xml:space="preserve">      </v>
      </c>
      <c r="K1384" s="22" t="str">
        <f>LEFT(JV!D1393&amp;"      ",6)</f>
        <v xml:space="preserve">      </v>
      </c>
      <c r="L1384" s="22" t="str">
        <f>LEFT(JV!E1393&amp;"      ",6)</f>
        <v xml:space="preserve">      </v>
      </c>
      <c r="M1384" s="22" t="str">
        <f>LEFT(JV!F1393&amp;"      ",6)</f>
        <v xml:space="preserve">01    </v>
      </c>
      <c r="N1384" s="22" t="str">
        <f>LEFT(JV!M1393&amp;"        ",8)&amp;LEFT(JV!N1393&amp;"    ",4)&amp;LEFT(JV!O1393&amp;"    ",4)&amp;LEFT(JV!P1393&amp;" ",1)&amp;LEFT(JV!Q1393&amp;"        ",8)&amp;LEFT(JV!R1393&amp;" ",1)</f>
        <v xml:space="preserve">                          </v>
      </c>
    </row>
    <row r="1385" spans="1:14" x14ac:dyDescent="0.2">
      <c r="A1385" s="22" t="s">
        <v>1449</v>
      </c>
      <c r="B1385" s="22" t="str">
        <f>LEFT(JV!$C$4&amp;"        ",8)&amp;"        "&amp;2</f>
        <v>AUPLOAD         2</v>
      </c>
      <c r="C1385" s="22" t="str">
        <f>LEFT((JV!$C$5&amp;" "),4)</f>
        <v>BD05</v>
      </c>
      <c r="D1385" s="22" t="str">
        <f>LEFT((JV!J1394&amp;"        "),8)</f>
        <v xml:space="preserve">        </v>
      </c>
      <c r="E1385" s="22" t="str">
        <f>RIGHT("000000000000"&amp;(ROUND((JV!G1394+JV!H1394),2)*100),12)</f>
        <v>000000000000</v>
      </c>
      <c r="F1385" s="22" t="str">
        <f>LEFT(JV!I1394&amp;"                                   ",35)</f>
        <v xml:space="preserve">0                                  </v>
      </c>
      <c r="G1385" s="22" t="str">
        <f>IF((JV!G1394&gt;0),"-",IF((JV!H1394&gt;0),"+"," "))&amp;LEFT(JV!$F$5&amp;"  ",2)&amp;JV!$F$6&amp;"      "</f>
        <v xml:space="preserve">   Q      </v>
      </c>
      <c r="H1385" s="22" t="str">
        <f>LEFT(JV!A1394&amp;"      ",6)</f>
        <v xml:space="preserve">      </v>
      </c>
      <c r="I1385" s="22" t="str">
        <f>LEFT(JV!B1394&amp;"      ",6)</f>
        <v xml:space="preserve">      </v>
      </c>
      <c r="J1385" s="22" t="str">
        <f>LEFT(JV!C1394&amp;"      ",6)</f>
        <v xml:space="preserve">      </v>
      </c>
      <c r="K1385" s="22" t="str">
        <f>LEFT(JV!D1394&amp;"      ",6)</f>
        <v xml:space="preserve">      </v>
      </c>
      <c r="L1385" s="22" t="str">
        <f>LEFT(JV!E1394&amp;"      ",6)</f>
        <v xml:space="preserve">      </v>
      </c>
      <c r="M1385" s="22" t="str">
        <f>LEFT(JV!F1394&amp;"      ",6)</f>
        <v xml:space="preserve">01    </v>
      </c>
      <c r="N1385" s="22" t="str">
        <f>LEFT(JV!M1394&amp;"        ",8)&amp;LEFT(JV!N1394&amp;"    ",4)&amp;LEFT(JV!O1394&amp;"    ",4)&amp;LEFT(JV!P1394&amp;" ",1)&amp;LEFT(JV!Q1394&amp;"        ",8)&amp;LEFT(JV!R1394&amp;" ",1)</f>
        <v xml:space="preserve">                          </v>
      </c>
    </row>
    <row r="1386" spans="1:14" x14ac:dyDescent="0.2">
      <c r="A1386" s="22" t="s">
        <v>1450</v>
      </c>
      <c r="B1386" s="22" t="str">
        <f>LEFT(JV!$C$4&amp;"        ",8)&amp;"        "&amp;2</f>
        <v>AUPLOAD         2</v>
      </c>
      <c r="C1386" s="22" t="str">
        <f>LEFT((JV!$C$5&amp;" "),4)</f>
        <v>BD05</v>
      </c>
      <c r="D1386" s="22" t="str">
        <f>LEFT((JV!J1395&amp;"        "),8)</f>
        <v xml:space="preserve">        </v>
      </c>
      <c r="E1386" s="22" t="str">
        <f>RIGHT("000000000000"&amp;(ROUND((JV!G1395+JV!H1395),2)*100),12)</f>
        <v>000000000000</v>
      </c>
      <c r="F1386" s="22" t="str">
        <f>LEFT(JV!I1395&amp;"                                   ",35)</f>
        <v xml:space="preserve">0                                  </v>
      </c>
      <c r="G1386" s="22" t="str">
        <f>IF((JV!G1395&gt;0),"-",IF((JV!H1395&gt;0),"+"," "))&amp;LEFT(JV!$F$5&amp;"  ",2)&amp;JV!$F$6&amp;"      "</f>
        <v xml:space="preserve">   Q      </v>
      </c>
      <c r="H1386" s="22" t="str">
        <f>LEFT(JV!A1395&amp;"      ",6)</f>
        <v xml:space="preserve">      </v>
      </c>
      <c r="I1386" s="22" t="str">
        <f>LEFT(JV!B1395&amp;"      ",6)</f>
        <v xml:space="preserve">      </v>
      </c>
      <c r="J1386" s="22" t="str">
        <f>LEFT(JV!C1395&amp;"      ",6)</f>
        <v xml:space="preserve">      </v>
      </c>
      <c r="K1386" s="22" t="str">
        <f>LEFT(JV!D1395&amp;"      ",6)</f>
        <v xml:space="preserve">      </v>
      </c>
      <c r="L1386" s="22" t="str">
        <f>LEFT(JV!E1395&amp;"      ",6)</f>
        <v xml:space="preserve">      </v>
      </c>
      <c r="M1386" s="22" t="str">
        <f>LEFT(JV!F1395&amp;"      ",6)</f>
        <v xml:space="preserve">01    </v>
      </c>
      <c r="N1386" s="22" t="str">
        <f>LEFT(JV!M1395&amp;"        ",8)&amp;LEFT(JV!N1395&amp;"    ",4)&amp;LEFT(JV!O1395&amp;"    ",4)&amp;LEFT(JV!P1395&amp;" ",1)&amp;LEFT(JV!Q1395&amp;"        ",8)&amp;LEFT(JV!R1395&amp;" ",1)</f>
        <v xml:space="preserve">                          </v>
      </c>
    </row>
    <row r="1387" spans="1:14" x14ac:dyDescent="0.2">
      <c r="A1387" s="22" t="s">
        <v>1451</v>
      </c>
      <c r="B1387" s="22" t="str">
        <f>LEFT(JV!$C$4&amp;"        ",8)&amp;"        "&amp;2</f>
        <v>AUPLOAD         2</v>
      </c>
      <c r="C1387" s="22" t="str">
        <f>LEFT((JV!$C$5&amp;" "),4)</f>
        <v>BD05</v>
      </c>
      <c r="D1387" s="22" t="str">
        <f>LEFT((JV!J1396&amp;"        "),8)</f>
        <v xml:space="preserve">        </v>
      </c>
      <c r="E1387" s="22" t="str">
        <f>RIGHT("000000000000"&amp;(ROUND((JV!G1396+JV!H1396),2)*100),12)</f>
        <v>000000000000</v>
      </c>
      <c r="F1387" s="22" t="str">
        <f>LEFT(JV!I1396&amp;"                                   ",35)</f>
        <v xml:space="preserve">0                                  </v>
      </c>
      <c r="G1387" s="22" t="str">
        <f>IF((JV!G1396&gt;0),"-",IF((JV!H1396&gt;0),"+"," "))&amp;LEFT(JV!$F$5&amp;"  ",2)&amp;JV!$F$6&amp;"      "</f>
        <v xml:space="preserve">   Q      </v>
      </c>
      <c r="H1387" s="22" t="str">
        <f>LEFT(JV!A1396&amp;"      ",6)</f>
        <v xml:space="preserve">      </v>
      </c>
      <c r="I1387" s="22" t="str">
        <f>LEFT(JV!B1396&amp;"      ",6)</f>
        <v xml:space="preserve">      </v>
      </c>
      <c r="J1387" s="22" t="str">
        <f>LEFT(JV!C1396&amp;"      ",6)</f>
        <v xml:space="preserve">      </v>
      </c>
      <c r="K1387" s="22" t="str">
        <f>LEFT(JV!D1396&amp;"      ",6)</f>
        <v xml:space="preserve">      </v>
      </c>
      <c r="L1387" s="22" t="str">
        <f>LEFT(JV!E1396&amp;"      ",6)</f>
        <v xml:space="preserve">      </v>
      </c>
      <c r="M1387" s="22" t="str">
        <f>LEFT(JV!F1396&amp;"      ",6)</f>
        <v xml:space="preserve">01    </v>
      </c>
      <c r="N1387" s="22" t="str">
        <f>LEFT(JV!M1396&amp;"        ",8)&amp;LEFT(JV!N1396&amp;"    ",4)&amp;LEFT(JV!O1396&amp;"    ",4)&amp;LEFT(JV!P1396&amp;" ",1)&amp;LEFT(JV!Q1396&amp;"        ",8)&amp;LEFT(JV!R1396&amp;" ",1)</f>
        <v xml:space="preserve">                          </v>
      </c>
    </row>
    <row r="1388" spans="1:14" x14ac:dyDescent="0.2">
      <c r="A1388" s="22" t="s">
        <v>1452</v>
      </c>
      <c r="B1388" s="22" t="str">
        <f>LEFT(JV!$C$4&amp;"        ",8)&amp;"        "&amp;2</f>
        <v>AUPLOAD         2</v>
      </c>
      <c r="C1388" s="22" t="str">
        <f>LEFT((JV!$C$5&amp;" "),4)</f>
        <v>BD05</v>
      </c>
      <c r="D1388" s="22" t="str">
        <f>LEFT((JV!J1397&amp;"        "),8)</f>
        <v xml:space="preserve">        </v>
      </c>
      <c r="E1388" s="22" t="str">
        <f>RIGHT("000000000000"&amp;(ROUND((JV!G1397+JV!H1397),2)*100),12)</f>
        <v>000000000000</v>
      </c>
      <c r="F1388" s="22" t="str">
        <f>LEFT(JV!I1397&amp;"                                   ",35)</f>
        <v xml:space="preserve">0                                  </v>
      </c>
      <c r="G1388" s="22" t="str">
        <f>IF((JV!G1397&gt;0),"-",IF((JV!H1397&gt;0),"+"," "))&amp;LEFT(JV!$F$5&amp;"  ",2)&amp;JV!$F$6&amp;"      "</f>
        <v xml:space="preserve">   Q      </v>
      </c>
      <c r="H1388" s="22" t="str">
        <f>LEFT(JV!A1397&amp;"      ",6)</f>
        <v xml:space="preserve">      </v>
      </c>
      <c r="I1388" s="22" t="str">
        <f>LEFT(JV!B1397&amp;"      ",6)</f>
        <v xml:space="preserve">      </v>
      </c>
      <c r="J1388" s="22" t="str">
        <f>LEFT(JV!C1397&amp;"      ",6)</f>
        <v xml:space="preserve">      </v>
      </c>
      <c r="K1388" s="22" t="str">
        <f>LEFT(JV!D1397&amp;"      ",6)</f>
        <v xml:space="preserve">      </v>
      </c>
      <c r="L1388" s="22" t="str">
        <f>LEFT(JV!E1397&amp;"      ",6)</f>
        <v xml:space="preserve">      </v>
      </c>
      <c r="M1388" s="22" t="str">
        <f>LEFT(JV!F1397&amp;"      ",6)</f>
        <v xml:space="preserve">01    </v>
      </c>
      <c r="N1388" s="22" t="str">
        <f>LEFT(JV!M1397&amp;"        ",8)&amp;LEFT(JV!N1397&amp;"    ",4)&amp;LEFT(JV!O1397&amp;"    ",4)&amp;LEFT(JV!P1397&amp;" ",1)&amp;LEFT(JV!Q1397&amp;"        ",8)&amp;LEFT(JV!R1397&amp;" ",1)</f>
        <v xml:space="preserve">                          </v>
      </c>
    </row>
    <row r="1389" spans="1:14" x14ac:dyDescent="0.2">
      <c r="A1389" s="22" t="s">
        <v>1453</v>
      </c>
      <c r="B1389" s="22" t="str">
        <f>LEFT(JV!$C$4&amp;"        ",8)&amp;"        "&amp;2</f>
        <v>AUPLOAD         2</v>
      </c>
      <c r="C1389" s="22" t="str">
        <f>LEFT((JV!$C$5&amp;" "),4)</f>
        <v>BD05</v>
      </c>
      <c r="D1389" s="22" t="str">
        <f>LEFT((JV!J1398&amp;"        "),8)</f>
        <v xml:space="preserve">        </v>
      </c>
      <c r="E1389" s="22" t="str">
        <f>RIGHT("000000000000"&amp;(ROUND((JV!G1398+JV!H1398),2)*100),12)</f>
        <v>000000000000</v>
      </c>
      <c r="F1389" s="22" t="str">
        <f>LEFT(JV!I1398&amp;"                                   ",35)</f>
        <v xml:space="preserve">0                                  </v>
      </c>
      <c r="G1389" s="22" t="str">
        <f>IF((JV!G1398&gt;0),"-",IF((JV!H1398&gt;0),"+"," "))&amp;LEFT(JV!$F$5&amp;"  ",2)&amp;JV!$F$6&amp;"      "</f>
        <v xml:space="preserve">   Q      </v>
      </c>
      <c r="H1389" s="22" t="str">
        <f>LEFT(JV!A1398&amp;"      ",6)</f>
        <v xml:space="preserve">      </v>
      </c>
      <c r="I1389" s="22" t="str">
        <f>LEFT(JV!B1398&amp;"      ",6)</f>
        <v xml:space="preserve">      </v>
      </c>
      <c r="J1389" s="22" t="str">
        <f>LEFT(JV!C1398&amp;"      ",6)</f>
        <v xml:space="preserve">      </v>
      </c>
      <c r="K1389" s="22" t="str">
        <f>LEFT(JV!D1398&amp;"      ",6)</f>
        <v xml:space="preserve">      </v>
      </c>
      <c r="L1389" s="22" t="str">
        <f>LEFT(JV!E1398&amp;"      ",6)</f>
        <v xml:space="preserve">      </v>
      </c>
      <c r="M1389" s="22" t="str">
        <f>LEFT(JV!F1398&amp;"      ",6)</f>
        <v xml:space="preserve">01    </v>
      </c>
      <c r="N1389" s="22" t="str">
        <f>LEFT(JV!M1398&amp;"        ",8)&amp;LEFT(JV!N1398&amp;"    ",4)&amp;LEFT(JV!O1398&amp;"    ",4)&amp;LEFT(JV!P1398&amp;" ",1)&amp;LEFT(JV!Q1398&amp;"        ",8)&amp;LEFT(JV!R1398&amp;" ",1)</f>
        <v xml:space="preserve">                          </v>
      </c>
    </row>
    <row r="1390" spans="1:14" x14ac:dyDescent="0.2">
      <c r="A1390" s="22" t="s">
        <v>1454</v>
      </c>
      <c r="B1390" s="22" t="str">
        <f>LEFT(JV!$C$4&amp;"        ",8)&amp;"        "&amp;2</f>
        <v>AUPLOAD         2</v>
      </c>
      <c r="C1390" s="22" t="str">
        <f>LEFT((JV!$C$5&amp;" "),4)</f>
        <v>BD05</v>
      </c>
      <c r="D1390" s="22" t="str">
        <f>LEFT((JV!J1399&amp;"        "),8)</f>
        <v xml:space="preserve">        </v>
      </c>
      <c r="E1390" s="22" t="str">
        <f>RIGHT("000000000000"&amp;(ROUND((JV!G1399+JV!H1399),2)*100),12)</f>
        <v>000000000000</v>
      </c>
      <c r="F1390" s="22" t="str">
        <f>LEFT(JV!I1399&amp;"                                   ",35)</f>
        <v xml:space="preserve">0                                  </v>
      </c>
      <c r="G1390" s="22" t="str">
        <f>IF((JV!G1399&gt;0),"-",IF((JV!H1399&gt;0),"+"," "))&amp;LEFT(JV!$F$5&amp;"  ",2)&amp;JV!$F$6&amp;"      "</f>
        <v xml:space="preserve">   Q      </v>
      </c>
      <c r="H1390" s="22" t="str">
        <f>LEFT(JV!A1399&amp;"      ",6)</f>
        <v xml:space="preserve">      </v>
      </c>
      <c r="I1390" s="22" t="str">
        <f>LEFT(JV!B1399&amp;"      ",6)</f>
        <v xml:space="preserve">      </v>
      </c>
      <c r="J1390" s="22" t="str">
        <f>LEFT(JV!C1399&amp;"      ",6)</f>
        <v xml:space="preserve">      </v>
      </c>
      <c r="K1390" s="22" t="str">
        <f>LEFT(JV!D1399&amp;"      ",6)</f>
        <v xml:space="preserve">      </v>
      </c>
      <c r="L1390" s="22" t="str">
        <f>LEFT(JV!E1399&amp;"      ",6)</f>
        <v xml:space="preserve">      </v>
      </c>
      <c r="M1390" s="22" t="str">
        <f>LEFT(JV!F1399&amp;"      ",6)</f>
        <v xml:space="preserve">01    </v>
      </c>
      <c r="N1390" s="22" t="str">
        <f>LEFT(JV!M1399&amp;"        ",8)&amp;LEFT(JV!N1399&amp;"    ",4)&amp;LEFT(JV!O1399&amp;"    ",4)&amp;LEFT(JV!P1399&amp;" ",1)&amp;LEFT(JV!Q1399&amp;"        ",8)&amp;LEFT(JV!R1399&amp;" ",1)</f>
        <v xml:space="preserve">                          </v>
      </c>
    </row>
    <row r="1391" spans="1:14" x14ac:dyDescent="0.2">
      <c r="A1391" s="22" t="s">
        <v>1455</v>
      </c>
      <c r="B1391" s="22" t="str">
        <f>LEFT(JV!$C$4&amp;"        ",8)&amp;"        "&amp;2</f>
        <v>AUPLOAD         2</v>
      </c>
      <c r="C1391" s="22" t="str">
        <f>LEFT((JV!$C$5&amp;" "),4)</f>
        <v>BD05</v>
      </c>
      <c r="D1391" s="22" t="str">
        <f>LEFT((JV!J1400&amp;"        "),8)</f>
        <v xml:space="preserve">        </v>
      </c>
      <c r="E1391" s="22" t="str">
        <f>RIGHT("000000000000"&amp;(ROUND((JV!G1400+JV!H1400),2)*100),12)</f>
        <v>000000000000</v>
      </c>
      <c r="F1391" s="22" t="str">
        <f>LEFT(JV!I1400&amp;"                                   ",35)</f>
        <v xml:space="preserve">0                                  </v>
      </c>
      <c r="G1391" s="22" t="str">
        <f>IF((JV!G1400&gt;0),"-",IF((JV!H1400&gt;0),"+"," "))&amp;LEFT(JV!$F$5&amp;"  ",2)&amp;JV!$F$6&amp;"      "</f>
        <v xml:space="preserve">   Q      </v>
      </c>
      <c r="H1391" s="22" t="str">
        <f>LEFT(JV!A1400&amp;"      ",6)</f>
        <v xml:space="preserve">      </v>
      </c>
      <c r="I1391" s="22" t="str">
        <f>LEFT(JV!B1400&amp;"      ",6)</f>
        <v xml:space="preserve">      </v>
      </c>
      <c r="J1391" s="22" t="str">
        <f>LEFT(JV!C1400&amp;"      ",6)</f>
        <v xml:space="preserve">      </v>
      </c>
      <c r="K1391" s="22" t="str">
        <f>LEFT(JV!D1400&amp;"      ",6)</f>
        <v xml:space="preserve">      </v>
      </c>
      <c r="L1391" s="22" t="str">
        <f>LEFT(JV!E1400&amp;"      ",6)</f>
        <v xml:space="preserve">      </v>
      </c>
      <c r="M1391" s="22" t="str">
        <f>LEFT(JV!F1400&amp;"      ",6)</f>
        <v xml:space="preserve">01    </v>
      </c>
      <c r="N1391" s="22" t="str">
        <f>LEFT(JV!M1400&amp;"        ",8)&amp;LEFT(JV!N1400&amp;"    ",4)&amp;LEFT(JV!O1400&amp;"    ",4)&amp;LEFT(JV!P1400&amp;" ",1)&amp;LEFT(JV!Q1400&amp;"        ",8)&amp;LEFT(JV!R1400&amp;" ",1)</f>
        <v xml:space="preserve">                          </v>
      </c>
    </row>
    <row r="1392" spans="1:14" x14ac:dyDescent="0.2">
      <c r="A1392" s="22" t="s">
        <v>1456</v>
      </c>
      <c r="B1392" s="22" t="str">
        <f>LEFT(JV!$C$4&amp;"        ",8)&amp;"        "&amp;2</f>
        <v>AUPLOAD         2</v>
      </c>
      <c r="C1392" s="22" t="str">
        <f>LEFT((JV!$C$5&amp;" "),4)</f>
        <v>BD05</v>
      </c>
      <c r="D1392" s="22" t="str">
        <f>LEFT((JV!J1401&amp;"        "),8)</f>
        <v xml:space="preserve">        </v>
      </c>
      <c r="E1392" s="22" t="str">
        <f>RIGHT("000000000000"&amp;(ROUND((JV!G1401+JV!H1401),2)*100),12)</f>
        <v>000000000000</v>
      </c>
      <c r="F1392" s="22" t="str">
        <f>LEFT(JV!I1401&amp;"                                   ",35)</f>
        <v xml:space="preserve">0                                  </v>
      </c>
      <c r="G1392" s="22" t="str">
        <f>IF((JV!G1401&gt;0),"-",IF((JV!H1401&gt;0),"+"," "))&amp;LEFT(JV!$F$5&amp;"  ",2)&amp;JV!$F$6&amp;"      "</f>
        <v xml:space="preserve">   Q      </v>
      </c>
      <c r="H1392" s="22" t="str">
        <f>LEFT(JV!A1401&amp;"      ",6)</f>
        <v xml:space="preserve">      </v>
      </c>
      <c r="I1392" s="22" t="str">
        <f>LEFT(JV!B1401&amp;"      ",6)</f>
        <v xml:space="preserve">      </v>
      </c>
      <c r="J1392" s="22" t="str">
        <f>LEFT(JV!C1401&amp;"      ",6)</f>
        <v xml:space="preserve">      </v>
      </c>
      <c r="K1392" s="22" t="str">
        <f>LEFT(JV!D1401&amp;"      ",6)</f>
        <v xml:space="preserve">      </v>
      </c>
      <c r="L1392" s="22" t="str">
        <f>LEFT(JV!E1401&amp;"      ",6)</f>
        <v xml:space="preserve">      </v>
      </c>
      <c r="M1392" s="22" t="str">
        <f>LEFT(JV!F1401&amp;"      ",6)</f>
        <v xml:space="preserve">01    </v>
      </c>
      <c r="N1392" s="22" t="str">
        <f>LEFT(JV!M1401&amp;"        ",8)&amp;LEFT(JV!N1401&amp;"    ",4)&amp;LEFT(JV!O1401&amp;"    ",4)&amp;LEFT(JV!P1401&amp;" ",1)&amp;LEFT(JV!Q1401&amp;"        ",8)&amp;LEFT(JV!R1401&amp;" ",1)</f>
        <v xml:space="preserve">                          </v>
      </c>
    </row>
    <row r="1393" spans="1:14" x14ac:dyDescent="0.2">
      <c r="A1393" s="22" t="s">
        <v>1457</v>
      </c>
      <c r="B1393" s="22" t="str">
        <f>LEFT(JV!$C$4&amp;"        ",8)&amp;"        "&amp;2</f>
        <v>AUPLOAD         2</v>
      </c>
      <c r="C1393" s="22" t="str">
        <f>LEFT((JV!$C$5&amp;" "),4)</f>
        <v>BD05</v>
      </c>
      <c r="D1393" s="22" t="str">
        <f>LEFT((JV!J1402&amp;"        "),8)</f>
        <v xml:space="preserve">        </v>
      </c>
      <c r="E1393" s="22" t="str">
        <f>RIGHT("000000000000"&amp;(ROUND((JV!G1402+JV!H1402),2)*100),12)</f>
        <v>000000000000</v>
      </c>
      <c r="F1393" s="22" t="str">
        <f>LEFT(JV!I1402&amp;"                                   ",35)</f>
        <v xml:space="preserve">0                                  </v>
      </c>
      <c r="G1393" s="22" t="str">
        <f>IF((JV!G1402&gt;0),"-",IF((JV!H1402&gt;0),"+"," "))&amp;LEFT(JV!$F$5&amp;"  ",2)&amp;JV!$F$6&amp;"      "</f>
        <v xml:space="preserve">   Q      </v>
      </c>
      <c r="H1393" s="22" t="str">
        <f>LEFT(JV!A1402&amp;"      ",6)</f>
        <v xml:space="preserve">      </v>
      </c>
      <c r="I1393" s="22" t="str">
        <f>LEFT(JV!B1402&amp;"      ",6)</f>
        <v xml:space="preserve">      </v>
      </c>
      <c r="J1393" s="22" t="str">
        <f>LEFT(JV!C1402&amp;"      ",6)</f>
        <v xml:space="preserve">      </v>
      </c>
      <c r="K1393" s="22" t="str">
        <f>LEFT(JV!D1402&amp;"      ",6)</f>
        <v xml:space="preserve">      </v>
      </c>
      <c r="L1393" s="22" t="str">
        <f>LEFT(JV!E1402&amp;"      ",6)</f>
        <v xml:space="preserve">      </v>
      </c>
      <c r="M1393" s="22" t="str">
        <f>LEFT(JV!F1402&amp;"      ",6)</f>
        <v xml:space="preserve">01    </v>
      </c>
      <c r="N1393" s="22" t="str">
        <f>LEFT(JV!M1402&amp;"        ",8)&amp;LEFT(JV!N1402&amp;"    ",4)&amp;LEFT(JV!O1402&amp;"    ",4)&amp;LEFT(JV!P1402&amp;" ",1)&amp;LEFT(JV!Q1402&amp;"        ",8)&amp;LEFT(JV!R1402&amp;" ",1)</f>
        <v xml:space="preserve">                          </v>
      </c>
    </row>
    <row r="1394" spans="1:14" x14ac:dyDescent="0.2">
      <c r="A1394" s="22" t="s">
        <v>1458</v>
      </c>
      <c r="B1394" s="22" t="str">
        <f>LEFT(JV!$C$4&amp;"        ",8)&amp;"        "&amp;2</f>
        <v>AUPLOAD         2</v>
      </c>
      <c r="C1394" s="22" t="str">
        <f>LEFT((JV!$C$5&amp;" "),4)</f>
        <v>BD05</v>
      </c>
      <c r="D1394" s="22" t="str">
        <f>LEFT((JV!J1403&amp;"        "),8)</f>
        <v xml:space="preserve">        </v>
      </c>
      <c r="E1394" s="22" t="str">
        <f>RIGHT("000000000000"&amp;(ROUND((JV!G1403+JV!H1403),2)*100),12)</f>
        <v>000000000000</v>
      </c>
      <c r="F1394" s="22" t="str">
        <f>LEFT(JV!I1403&amp;"                                   ",35)</f>
        <v xml:space="preserve">0                                  </v>
      </c>
      <c r="G1394" s="22" t="str">
        <f>IF((JV!G1403&gt;0),"-",IF((JV!H1403&gt;0),"+"," "))&amp;LEFT(JV!$F$5&amp;"  ",2)&amp;JV!$F$6&amp;"      "</f>
        <v xml:space="preserve">   Q      </v>
      </c>
      <c r="H1394" s="22" t="str">
        <f>LEFT(JV!A1403&amp;"      ",6)</f>
        <v xml:space="preserve">      </v>
      </c>
      <c r="I1394" s="22" t="str">
        <f>LEFT(JV!B1403&amp;"      ",6)</f>
        <v xml:space="preserve">      </v>
      </c>
      <c r="J1394" s="22" t="str">
        <f>LEFT(JV!C1403&amp;"      ",6)</f>
        <v xml:space="preserve">      </v>
      </c>
      <c r="K1394" s="22" t="str">
        <f>LEFT(JV!D1403&amp;"      ",6)</f>
        <v xml:space="preserve">      </v>
      </c>
      <c r="L1394" s="22" t="str">
        <f>LEFT(JV!E1403&amp;"      ",6)</f>
        <v xml:space="preserve">      </v>
      </c>
      <c r="M1394" s="22" t="str">
        <f>LEFT(JV!F1403&amp;"      ",6)</f>
        <v xml:space="preserve">01    </v>
      </c>
      <c r="N1394" s="22" t="str">
        <f>LEFT(JV!M1403&amp;"        ",8)&amp;LEFT(JV!N1403&amp;"    ",4)&amp;LEFT(JV!O1403&amp;"    ",4)&amp;LEFT(JV!P1403&amp;" ",1)&amp;LEFT(JV!Q1403&amp;"        ",8)&amp;LEFT(JV!R1403&amp;" ",1)</f>
        <v xml:space="preserve">                          </v>
      </c>
    </row>
    <row r="1395" spans="1:14" x14ac:dyDescent="0.2">
      <c r="A1395" s="22" t="s">
        <v>1459</v>
      </c>
      <c r="B1395" s="22" t="str">
        <f>LEFT(JV!$C$4&amp;"        ",8)&amp;"        "&amp;2</f>
        <v>AUPLOAD         2</v>
      </c>
      <c r="C1395" s="22" t="str">
        <f>LEFT((JV!$C$5&amp;" "),4)</f>
        <v>BD05</v>
      </c>
      <c r="D1395" s="22" t="str">
        <f>LEFT((JV!J1404&amp;"        "),8)</f>
        <v xml:space="preserve">        </v>
      </c>
      <c r="E1395" s="22" t="str">
        <f>RIGHT("000000000000"&amp;(ROUND((JV!G1404+JV!H1404),2)*100),12)</f>
        <v>000000000000</v>
      </c>
      <c r="F1395" s="22" t="str">
        <f>LEFT(JV!I1404&amp;"                                   ",35)</f>
        <v xml:space="preserve">0                                  </v>
      </c>
      <c r="G1395" s="22" t="str">
        <f>IF((JV!G1404&gt;0),"-",IF((JV!H1404&gt;0),"+"," "))&amp;LEFT(JV!$F$5&amp;"  ",2)&amp;JV!$F$6&amp;"      "</f>
        <v xml:space="preserve">   Q      </v>
      </c>
      <c r="H1395" s="22" t="str">
        <f>LEFT(JV!A1404&amp;"      ",6)</f>
        <v xml:space="preserve">      </v>
      </c>
      <c r="I1395" s="22" t="str">
        <f>LEFT(JV!B1404&amp;"      ",6)</f>
        <v xml:space="preserve">      </v>
      </c>
      <c r="J1395" s="22" t="str">
        <f>LEFT(JV!C1404&amp;"      ",6)</f>
        <v xml:space="preserve">      </v>
      </c>
      <c r="K1395" s="22" t="str">
        <f>LEFT(JV!D1404&amp;"      ",6)</f>
        <v xml:space="preserve">      </v>
      </c>
      <c r="L1395" s="22" t="str">
        <f>LEFT(JV!E1404&amp;"      ",6)</f>
        <v xml:space="preserve">      </v>
      </c>
      <c r="M1395" s="22" t="str">
        <f>LEFT(JV!F1404&amp;"      ",6)</f>
        <v xml:space="preserve">01    </v>
      </c>
      <c r="N1395" s="22" t="str">
        <f>LEFT(JV!M1404&amp;"        ",8)&amp;LEFT(JV!N1404&amp;"    ",4)&amp;LEFT(JV!O1404&amp;"    ",4)&amp;LEFT(JV!P1404&amp;" ",1)&amp;LEFT(JV!Q1404&amp;"        ",8)&amp;LEFT(JV!R1404&amp;" ",1)</f>
        <v xml:space="preserve">                          </v>
      </c>
    </row>
    <row r="1396" spans="1:14" x14ac:dyDescent="0.2">
      <c r="A1396" s="22" t="s">
        <v>1460</v>
      </c>
      <c r="B1396" s="22" t="str">
        <f>LEFT(JV!$C$4&amp;"        ",8)&amp;"        "&amp;2</f>
        <v>AUPLOAD         2</v>
      </c>
      <c r="C1396" s="22" t="str">
        <f>LEFT((JV!$C$5&amp;" "),4)</f>
        <v>BD05</v>
      </c>
      <c r="D1396" s="22" t="str">
        <f>LEFT((JV!J1405&amp;"        "),8)</f>
        <v xml:space="preserve">        </v>
      </c>
      <c r="E1396" s="22" t="str">
        <f>RIGHT("000000000000"&amp;(ROUND((JV!G1405+JV!H1405),2)*100),12)</f>
        <v>000000000000</v>
      </c>
      <c r="F1396" s="22" t="str">
        <f>LEFT(JV!I1405&amp;"                                   ",35)</f>
        <v xml:space="preserve">0                                  </v>
      </c>
      <c r="G1396" s="22" t="str">
        <f>IF((JV!G1405&gt;0),"-",IF((JV!H1405&gt;0),"+"," "))&amp;LEFT(JV!$F$5&amp;"  ",2)&amp;JV!$F$6&amp;"      "</f>
        <v xml:space="preserve">   Q      </v>
      </c>
      <c r="H1396" s="22" t="str">
        <f>LEFT(JV!A1405&amp;"      ",6)</f>
        <v xml:space="preserve">      </v>
      </c>
      <c r="I1396" s="22" t="str">
        <f>LEFT(JV!B1405&amp;"      ",6)</f>
        <v xml:space="preserve">      </v>
      </c>
      <c r="J1396" s="22" t="str">
        <f>LEFT(JV!C1405&amp;"      ",6)</f>
        <v xml:space="preserve">      </v>
      </c>
      <c r="K1396" s="22" t="str">
        <f>LEFT(JV!D1405&amp;"      ",6)</f>
        <v xml:space="preserve">      </v>
      </c>
      <c r="L1396" s="22" t="str">
        <f>LEFT(JV!E1405&amp;"      ",6)</f>
        <v xml:space="preserve">      </v>
      </c>
      <c r="M1396" s="22" t="str">
        <f>LEFT(JV!F1405&amp;"      ",6)</f>
        <v xml:space="preserve">01    </v>
      </c>
      <c r="N1396" s="22" t="str">
        <f>LEFT(JV!M1405&amp;"        ",8)&amp;LEFT(JV!N1405&amp;"    ",4)&amp;LEFT(JV!O1405&amp;"    ",4)&amp;LEFT(JV!P1405&amp;" ",1)&amp;LEFT(JV!Q1405&amp;"        ",8)&amp;LEFT(JV!R1405&amp;" ",1)</f>
        <v xml:space="preserve">                          </v>
      </c>
    </row>
    <row r="1397" spans="1:14" x14ac:dyDescent="0.2">
      <c r="A1397" s="22" t="s">
        <v>1461</v>
      </c>
      <c r="B1397" s="22" t="str">
        <f>LEFT(JV!$C$4&amp;"        ",8)&amp;"        "&amp;2</f>
        <v>AUPLOAD         2</v>
      </c>
      <c r="C1397" s="22" t="str">
        <f>LEFT((JV!$C$5&amp;" "),4)</f>
        <v>BD05</v>
      </c>
      <c r="D1397" s="22" t="str">
        <f>LEFT((JV!J1406&amp;"        "),8)</f>
        <v xml:space="preserve">        </v>
      </c>
      <c r="E1397" s="22" t="str">
        <f>RIGHT("000000000000"&amp;(ROUND((JV!G1406+JV!H1406),2)*100),12)</f>
        <v>000000000000</v>
      </c>
      <c r="F1397" s="22" t="str">
        <f>LEFT(JV!I1406&amp;"                                   ",35)</f>
        <v xml:space="preserve">0                                  </v>
      </c>
      <c r="G1397" s="22" t="str">
        <f>IF((JV!G1406&gt;0),"-",IF((JV!H1406&gt;0),"+"," "))&amp;LEFT(JV!$F$5&amp;"  ",2)&amp;JV!$F$6&amp;"      "</f>
        <v xml:space="preserve">   Q      </v>
      </c>
      <c r="H1397" s="22" t="str">
        <f>LEFT(JV!A1406&amp;"      ",6)</f>
        <v xml:space="preserve">      </v>
      </c>
      <c r="I1397" s="22" t="str">
        <f>LEFT(JV!B1406&amp;"      ",6)</f>
        <v xml:space="preserve">      </v>
      </c>
      <c r="J1397" s="22" t="str">
        <f>LEFT(JV!C1406&amp;"      ",6)</f>
        <v xml:space="preserve">      </v>
      </c>
      <c r="K1397" s="22" t="str">
        <f>LEFT(JV!D1406&amp;"      ",6)</f>
        <v xml:space="preserve">      </v>
      </c>
      <c r="L1397" s="22" t="str">
        <f>LEFT(JV!E1406&amp;"      ",6)</f>
        <v xml:space="preserve">      </v>
      </c>
      <c r="M1397" s="22" t="str">
        <f>LEFT(JV!F1406&amp;"      ",6)</f>
        <v xml:space="preserve">01    </v>
      </c>
      <c r="N1397" s="22" t="str">
        <f>LEFT(JV!M1406&amp;"        ",8)&amp;LEFT(JV!N1406&amp;"    ",4)&amp;LEFT(JV!O1406&amp;"    ",4)&amp;LEFT(JV!P1406&amp;" ",1)&amp;LEFT(JV!Q1406&amp;"        ",8)&amp;LEFT(JV!R1406&amp;" ",1)</f>
        <v xml:space="preserve">                          </v>
      </c>
    </row>
    <row r="1398" spans="1:14" x14ac:dyDescent="0.2">
      <c r="A1398" s="22" t="s">
        <v>1462</v>
      </c>
      <c r="B1398" s="22" t="str">
        <f>LEFT(JV!$C$4&amp;"        ",8)&amp;"        "&amp;2</f>
        <v>AUPLOAD         2</v>
      </c>
      <c r="C1398" s="22" t="str">
        <f>LEFT((JV!$C$5&amp;" "),4)</f>
        <v>BD05</v>
      </c>
      <c r="D1398" s="22" t="str">
        <f>LEFT((JV!J1407&amp;"        "),8)</f>
        <v xml:space="preserve">        </v>
      </c>
      <c r="E1398" s="22" t="str">
        <f>RIGHT("000000000000"&amp;(ROUND((JV!G1407+JV!H1407),2)*100),12)</f>
        <v>000000000000</v>
      </c>
      <c r="F1398" s="22" t="str">
        <f>LEFT(JV!I1407&amp;"                                   ",35)</f>
        <v xml:space="preserve">0                                  </v>
      </c>
      <c r="G1398" s="22" t="str">
        <f>IF((JV!G1407&gt;0),"-",IF((JV!H1407&gt;0),"+"," "))&amp;LEFT(JV!$F$5&amp;"  ",2)&amp;JV!$F$6&amp;"      "</f>
        <v xml:space="preserve">   Q      </v>
      </c>
      <c r="H1398" s="22" t="str">
        <f>LEFT(JV!A1407&amp;"      ",6)</f>
        <v xml:space="preserve">      </v>
      </c>
      <c r="I1398" s="22" t="str">
        <f>LEFT(JV!B1407&amp;"      ",6)</f>
        <v xml:space="preserve">      </v>
      </c>
      <c r="J1398" s="22" t="str">
        <f>LEFT(JV!C1407&amp;"      ",6)</f>
        <v xml:space="preserve">      </v>
      </c>
      <c r="K1398" s="22" t="str">
        <f>LEFT(JV!D1407&amp;"      ",6)</f>
        <v xml:space="preserve">      </v>
      </c>
      <c r="L1398" s="22" t="str">
        <f>LEFT(JV!E1407&amp;"      ",6)</f>
        <v xml:space="preserve">      </v>
      </c>
      <c r="M1398" s="22" t="str">
        <f>LEFT(JV!F1407&amp;"      ",6)</f>
        <v xml:space="preserve">01    </v>
      </c>
      <c r="N1398" s="22" t="str">
        <f>LEFT(JV!M1407&amp;"        ",8)&amp;LEFT(JV!N1407&amp;"    ",4)&amp;LEFT(JV!O1407&amp;"    ",4)&amp;LEFT(JV!P1407&amp;" ",1)&amp;LEFT(JV!Q1407&amp;"        ",8)&amp;LEFT(JV!R1407&amp;" ",1)</f>
        <v xml:space="preserve">                          </v>
      </c>
    </row>
    <row r="1399" spans="1:14" x14ac:dyDescent="0.2">
      <c r="A1399" s="22" t="s">
        <v>1463</v>
      </c>
      <c r="B1399" s="22" t="str">
        <f>LEFT(JV!$C$4&amp;"        ",8)&amp;"        "&amp;2</f>
        <v>AUPLOAD         2</v>
      </c>
      <c r="C1399" s="22" t="str">
        <f>LEFT((JV!$C$5&amp;" "),4)</f>
        <v>BD05</v>
      </c>
      <c r="D1399" s="22" t="str">
        <f>LEFT((JV!J1408&amp;"        "),8)</f>
        <v xml:space="preserve">        </v>
      </c>
      <c r="E1399" s="22" t="str">
        <f>RIGHT("000000000000"&amp;(ROUND((JV!G1408+JV!H1408),2)*100),12)</f>
        <v>000000000000</v>
      </c>
      <c r="F1399" s="22" t="str">
        <f>LEFT(JV!I1408&amp;"                                   ",35)</f>
        <v xml:space="preserve">0                                  </v>
      </c>
      <c r="G1399" s="22" t="str">
        <f>IF((JV!G1408&gt;0),"-",IF((JV!H1408&gt;0),"+"," "))&amp;LEFT(JV!$F$5&amp;"  ",2)&amp;JV!$F$6&amp;"      "</f>
        <v xml:space="preserve">   Q      </v>
      </c>
      <c r="H1399" s="22" t="str">
        <f>LEFT(JV!A1408&amp;"      ",6)</f>
        <v xml:space="preserve">      </v>
      </c>
      <c r="I1399" s="22" t="str">
        <f>LEFT(JV!B1408&amp;"      ",6)</f>
        <v xml:space="preserve">      </v>
      </c>
      <c r="J1399" s="22" t="str">
        <f>LEFT(JV!C1408&amp;"      ",6)</f>
        <v xml:space="preserve">      </v>
      </c>
      <c r="K1399" s="22" t="str">
        <f>LEFT(JV!D1408&amp;"      ",6)</f>
        <v xml:space="preserve">      </v>
      </c>
      <c r="L1399" s="22" t="str">
        <f>LEFT(JV!E1408&amp;"      ",6)</f>
        <v xml:space="preserve">      </v>
      </c>
      <c r="M1399" s="22" t="str">
        <f>LEFT(JV!F1408&amp;"      ",6)</f>
        <v xml:space="preserve">01    </v>
      </c>
      <c r="N1399" s="22" t="str">
        <f>LEFT(JV!M1408&amp;"        ",8)&amp;LEFT(JV!N1408&amp;"    ",4)&amp;LEFT(JV!O1408&amp;"    ",4)&amp;LEFT(JV!P1408&amp;" ",1)&amp;LEFT(JV!Q1408&amp;"        ",8)&amp;LEFT(JV!R1408&amp;" ",1)</f>
        <v xml:space="preserve">                          </v>
      </c>
    </row>
    <row r="1400" spans="1:14" x14ac:dyDescent="0.2">
      <c r="A1400" s="22" t="s">
        <v>1464</v>
      </c>
      <c r="B1400" s="22" t="str">
        <f>LEFT(JV!$C$4&amp;"        ",8)&amp;"        "&amp;2</f>
        <v>AUPLOAD         2</v>
      </c>
      <c r="C1400" s="22" t="str">
        <f>LEFT((JV!$C$5&amp;" "),4)</f>
        <v>BD05</v>
      </c>
      <c r="D1400" s="22" t="str">
        <f>LEFT((JV!J1409&amp;"        "),8)</f>
        <v xml:space="preserve">        </v>
      </c>
      <c r="E1400" s="22" t="str">
        <f>RIGHT("000000000000"&amp;(ROUND((JV!G1409+JV!H1409),2)*100),12)</f>
        <v>000000000000</v>
      </c>
      <c r="F1400" s="22" t="str">
        <f>LEFT(JV!I1409&amp;"                                   ",35)</f>
        <v xml:space="preserve">0                                  </v>
      </c>
      <c r="G1400" s="22" t="str">
        <f>IF((JV!G1409&gt;0),"-",IF((JV!H1409&gt;0),"+"," "))&amp;LEFT(JV!$F$5&amp;"  ",2)&amp;JV!$F$6&amp;"      "</f>
        <v xml:space="preserve">   Q      </v>
      </c>
      <c r="H1400" s="22" t="str">
        <f>LEFT(JV!A1409&amp;"      ",6)</f>
        <v xml:space="preserve">      </v>
      </c>
      <c r="I1400" s="22" t="str">
        <f>LEFT(JV!B1409&amp;"      ",6)</f>
        <v xml:space="preserve">      </v>
      </c>
      <c r="J1400" s="22" t="str">
        <f>LEFT(JV!C1409&amp;"      ",6)</f>
        <v xml:space="preserve">      </v>
      </c>
      <c r="K1400" s="22" t="str">
        <f>LEFT(JV!D1409&amp;"      ",6)</f>
        <v xml:space="preserve">      </v>
      </c>
      <c r="L1400" s="22" t="str">
        <f>LEFT(JV!E1409&amp;"      ",6)</f>
        <v xml:space="preserve">      </v>
      </c>
      <c r="M1400" s="22" t="str">
        <f>LEFT(JV!F1409&amp;"      ",6)</f>
        <v xml:space="preserve">01    </v>
      </c>
      <c r="N1400" s="22" t="str">
        <f>LEFT(JV!M1409&amp;"        ",8)&amp;LEFT(JV!N1409&amp;"    ",4)&amp;LEFT(JV!O1409&amp;"    ",4)&amp;LEFT(JV!P1409&amp;" ",1)&amp;LEFT(JV!Q1409&amp;"        ",8)&amp;LEFT(JV!R1409&amp;" ",1)</f>
        <v xml:space="preserve">                          </v>
      </c>
    </row>
    <row r="1401" spans="1:14" x14ac:dyDescent="0.2">
      <c r="A1401" s="22" t="s">
        <v>1465</v>
      </c>
      <c r="B1401" s="22" t="str">
        <f>LEFT(JV!$C$4&amp;"        ",8)&amp;"        "&amp;2</f>
        <v>AUPLOAD         2</v>
      </c>
      <c r="C1401" s="22" t="str">
        <f>LEFT((JV!$C$5&amp;" "),4)</f>
        <v>BD05</v>
      </c>
      <c r="D1401" s="22" t="str">
        <f>LEFT((JV!J1410&amp;"        "),8)</f>
        <v xml:space="preserve">        </v>
      </c>
      <c r="E1401" s="22" t="str">
        <f>RIGHT("000000000000"&amp;(ROUND((JV!G1410+JV!H1410),2)*100),12)</f>
        <v>000000000000</v>
      </c>
      <c r="F1401" s="22" t="str">
        <f>LEFT(JV!I1410&amp;"                                   ",35)</f>
        <v xml:space="preserve">0                                  </v>
      </c>
      <c r="G1401" s="22" t="str">
        <f>IF((JV!G1410&gt;0),"-",IF((JV!H1410&gt;0),"+"," "))&amp;LEFT(JV!$F$5&amp;"  ",2)&amp;JV!$F$6&amp;"      "</f>
        <v xml:space="preserve">   Q      </v>
      </c>
      <c r="H1401" s="22" t="str">
        <f>LEFT(JV!A1410&amp;"      ",6)</f>
        <v xml:space="preserve">      </v>
      </c>
      <c r="I1401" s="22" t="str">
        <f>LEFT(JV!B1410&amp;"      ",6)</f>
        <v xml:space="preserve">      </v>
      </c>
      <c r="J1401" s="22" t="str">
        <f>LEFT(JV!C1410&amp;"      ",6)</f>
        <v xml:space="preserve">      </v>
      </c>
      <c r="K1401" s="22" t="str">
        <f>LEFT(JV!D1410&amp;"      ",6)</f>
        <v xml:space="preserve">      </v>
      </c>
      <c r="L1401" s="22" t="str">
        <f>LEFT(JV!E1410&amp;"      ",6)</f>
        <v xml:space="preserve">      </v>
      </c>
      <c r="M1401" s="22" t="str">
        <f>LEFT(JV!F1410&amp;"      ",6)</f>
        <v xml:space="preserve">01    </v>
      </c>
      <c r="N1401" s="22" t="str">
        <f>LEFT(JV!M1410&amp;"        ",8)&amp;LEFT(JV!N1410&amp;"    ",4)&amp;LEFT(JV!O1410&amp;"    ",4)&amp;LEFT(JV!P1410&amp;" ",1)&amp;LEFT(JV!Q1410&amp;"        ",8)&amp;LEFT(JV!R1410&amp;" ",1)</f>
        <v xml:space="preserve">                          </v>
      </c>
    </row>
    <row r="1402" spans="1:14" x14ac:dyDescent="0.2">
      <c r="A1402" s="22" t="s">
        <v>1466</v>
      </c>
      <c r="B1402" s="22" t="str">
        <f>LEFT(JV!$C$4&amp;"        ",8)&amp;"        "&amp;2</f>
        <v>AUPLOAD         2</v>
      </c>
      <c r="C1402" s="22" t="str">
        <f>LEFT((JV!$C$5&amp;" "),4)</f>
        <v>BD05</v>
      </c>
      <c r="D1402" s="22" t="str">
        <f>LEFT((JV!J1411&amp;"        "),8)</f>
        <v xml:space="preserve">        </v>
      </c>
      <c r="E1402" s="22" t="str">
        <f>RIGHT("000000000000"&amp;(ROUND((JV!G1411+JV!H1411),2)*100),12)</f>
        <v>000000000000</v>
      </c>
      <c r="F1402" s="22" t="str">
        <f>LEFT(JV!I1411&amp;"                                   ",35)</f>
        <v xml:space="preserve">0                                  </v>
      </c>
      <c r="G1402" s="22" t="str">
        <f>IF((JV!G1411&gt;0),"-",IF((JV!H1411&gt;0),"+"," "))&amp;LEFT(JV!$F$5&amp;"  ",2)&amp;JV!$F$6&amp;"      "</f>
        <v xml:space="preserve">   Q      </v>
      </c>
      <c r="H1402" s="22" t="str">
        <f>LEFT(JV!A1411&amp;"      ",6)</f>
        <v xml:space="preserve">      </v>
      </c>
      <c r="I1402" s="22" t="str">
        <f>LEFT(JV!B1411&amp;"      ",6)</f>
        <v xml:space="preserve">      </v>
      </c>
      <c r="J1402" s="22" t="str">
        <f>LEFT(JV!C1411&amp;"      ",6)</f>
        <v xml:space="preserve">      </v>
      </c>
      <c r="K1402" s="22" t="str">
        <f>LEFT(JV!D1411&amp;"      ",6)</f>
        <v xml:space="preserve">      </v>
      </c>
      <c r="L1402" s="22" t="str">
        <f>LEFT(JV!E1411&amp;"      ",6)</f>
        <v xml:space="preserve">      </v>
      </c>
      <c r="M1402" s="22" t="str">
        <f>LEFT(JV!F1411&amp;"      ",6)</f>
        <v xml:space="preserve">01    </v>
      </c>
      <c r="N1402" s="22" t="str">
        <f>LEFT(JV!M1411&amp;"        ",8)&amp;LEFT(JV!N1411&amp;"    ",4)&amp;LEFT(JV!O1411&amp;"    ",4)&amp;LEFT(JV!P1411&amp;" ",1)&amp;LEFT(JV!Q1411&amp;"        ",8)&amp;LEFT(JV!R1411&amp;" ",1)</f>
        <v xml:space="preserve">                          </v>
      </c>
    </row>
    <row r="1403" spans="1:14" x14ac:dyDescent="0.2">
      <c r="A1403" s="22" t="s">
        <v>1467</v>
      </c>
      <c r="B1403" s="22" t="str">
        <f>LEFT(JV!$C$4&amp;"        ",8)&amp;"        "&amp;2</f>
        <v>AUPLOAD         2</v>
      </c>
      <c r="C1403" s="22" t="str">
        <f>LEFT((JV!$C$5&amp;" "),4)</f>
        <v>BD05</v>
      </c>
      <c r="D1403" s="22" t="str">
        <f>LEFT((JV!J1412&amp;"        "),8)</f>
        <v xml:space="preserve">        </v>
      </c>
      <c r="E1403" s="22" t="str">
        <f>RIGHT("000000000000"&amp;(ROUND((JV!G1412+JV!H1412),2)*100),12)</f>
        <v>000000000000</v>
      </c>
      <c r="F1403" s="22" t="str">
        <f>LEFT(JV!I1412&amp;"                                   ",35)</f>
        <v xml:space="preserve">0                                  </v>
      </c>
      <c r="G1403" s="22" t="str">
        <f>IF((JV!G1412&gt;0),"-",IF((JV!H1412&gt;0),"+"," "))&amp;LEFT(JV!$F$5&amp;"  ",2)&amp;JV!$F$6&amp;"      "</f>
        <v xml:space="preserve">   Q      </v>
      </c>
      <c r="H1403" s="22" t="str">
        <f>LEFT(JV!A1412&amp;"      ",6)</f>
        <v xml:space="preserve">      </v>
      </c>
      <c r="I1403" s="22" t="str">
        <f>LEFT(JV!B1412&amp;"      ",6)</f>
        <v xml:space="preserve">      </v>
      </c>
      <c r="J1403" s="22" t="str">
        <f>LEFT(JV!C1412&amp;"      ",6)</f>
        <v xml:space="preserve">      </v>
      </c>
      <c r="K1403" s="22" t="str">
        <f>LEFT(JV!D1412&amp;"      ",6)</f>
        <v xml:space="preserve">      </v>
      </c>
      <c r="L1403" s="22" t="str">
        <f>LEFT(JV!E1412&amp;"      ",6)</f>
        <v xml:space="preserve">      </v>
      </c>
      <c r="M1403" s="22" t="str">
        <f>LEFT(JV!F1412&amp;"      ",6)</f>
        <v xml:space="preserve">01    </v>
      </c>
      <c r="N1403" s="22" t="str">
        <f>LEFT(JV!M1412&amp;"        ",8)&amp;LEFT(JV!N1412&amp;"    ",4)&amp;LEFT(JV!O1412&amp;"    ",4)&amp;LEFT(JV!P1412&amp;" ",1)&amp;LEFT(JV!Q1412&amp;"        ",8)&amp;LEFT(JV!R1412&amp;" ",1)</f>
        <v xml:space="preserve">                          </v>
      </c>
    </row>
    <row r="1404" spans="1:14" x14ac:dyDescent="0.2">
      <c r="A1404" s="22" t="s">
        <v>1468</v>
      </c>
      <c r="B1404" s="22" t="str">
        <f>LEFT(JV!$C$4&amp;"        ",8)&amp;"        "&amp;2</f>
        <v>AUPLOAD         2</v>
      </c>
      <c r="C1404" s="22" t="str">
        <f>LEFT((JV!$C$5&amp;" "),4)</f>
        <v>BD05</v>
      </c>
      <c r="D1404" s="22" t="str">
        <f>LEFT((JV!J1413&amp;"        "),8)</f>
        <v xml:space="preserve">        </v>
      </c>
      <c r="E1404" s="22" t="str">
        <f>RIGHT("000000000000"&amp;(ROUND((JV!G1413+JV!H1413),2)*100),12)</f>
        <v>000000000000</v>
      </c>
      <c r="F1404" s="22" t="str">
        <f>LEFT(JV!I1413&amp;"                                   ",35)</f>
        <v xml:space="preserve">0                                  </v>
      </c>
      <c r="G1404" s="22" t="str">
        <f>IF((JV!G1413&gt;0),"-",IF((JV!H1413&gt;0),"+"," "))&amp;LEFT(JV!$F$5&amp;"  ",2)&amp;JV!$F$6&amp;"      "</f>
        <v xml:space="preserve">   Q      </v>
      </c>
      <c r="H1404" s="22" t="str">
        <f>LEFT(JV!A1413&amp;"      ",6)</f>
        <v xml:space="preserve">      </v>
      </c>
      <c r="I1404" s="22" t="str">
        <f>LEFT(JV!B1413&amp;"      ",6)</f>
        <v xml:space="preserve">      </v>
      </c>
      <c r="J1404" s="22" t="str">
        <f>LEFT(JV!C1413&amp;"      ",6)</f>
        <v xml:space="preserve">      </v>
      </c>
      <c r="K1404" s="22" t="str">
        <f>LEFT(JV!D1413&amp;"      ",6)</f>
        <v xml:space="preserve">      </v>
      </c>
      <c r="L1404" s="22" t="str">
        <f>LEFT(JV!E1413&amp;"      ",6)</f>
        <v xml:space="preserve">      </v>
      </c>
      <c r="M1404" s="22" t="str">
        <f>LEFT(JV!F1413&amp;"      ",6)</f>
        <v xml:space="preserve">01    </v>
      </c>
      <c r="N1404" s="22" t="str">
        <f>LEFT(JV!M1413&amp;"        ",8)&amp;LEFT(JV!N1413&amp;"    ",4)&amp;LEFT(JV!O1413&amp;"    ",4)&amp;LEFT(JV!P1413&amp;" ",1)&amp;LEFT(JV!Q1413&amp;"        ",8)&amp;LEFT(JV!R1413&amp;" ",1)</f>
        <v xml:space="preserve">                          </v>
      </c>
    </row>
    <row r="1405" spans="1:14" x14ac:dyDescent="0.2">
      <c r="A1405" s="22" t="s">
        <v>1469</v>
      </c>
      <c r="B1405" s="22" t="str">
        <f>LEFT(JV!$C$4&amp;"        ",8)&amp;"        "&amp;2</f>
        <v>AUPLOAD         2</v>
      </c>
      <c r="C1405" s="22" t="str">
        <f>LEFT((JV!$C$5&amp;" "),4)</f>
        <v>BD05</v>
      </c>
      <c r="D1405" s="22" t="str">
        <f>LEFT((JV!J1414&amp;"        "),8)</f>
        <v xml:space="preserve">        </v>
      </c>
      <c r="E1405" s="22" t="str">
        <f>RIGHT("000000000000"&amp;(ROUND((JV!G1414+JV!H1414),2)*100),12)</f>
        <v>000000000000</v>
      </c>
      <c r="F1405" s="22" t="str">
        <f>LEFT(JV!I1414&amp;"                                   ",35)</f>
        <v xml:space="preserve">0                                  </v>
      </c>
      <c r="G1405" s="22" t="str">
        <f>IF((JV!G1414&gt;0),"-",IF((JV!H1414&gt;0),"+"," "))&amp;LEFT(JV!$F$5&amp;"  ",2)&amp;JV!$F$6&amp;"      "</f>
        <v xml:space="preserve">   Q      </v>
      </c>
      <c r="H1405" s="22" t="str">
        <f>LEFT(JV!A1414&amp;"      ",6)</f>
        <v xml:space="preserve">      </v>
      </c>
      <c r="I1405" s="22" t="str">
        <f>LEFT(JV!B1414&amp;"      ",6)</f>
        <v xml:space="preserve">      </v>
      </c>
      <c r="J1405" s="22" t="str">
        <f>LEFT(JV!C1414&amp;"      ",6)</f>
        <v xml:space="preserve">      </v>
      </c>
      <c r="K1405" s="22" t="str">
        <f>LEFT(JV!D1414&amp;"      ",6)</f>
        <v xml:space="preserve">      </v>
      </c>
      <c r="L1405" s="22" t="str">
        <f>LEFT(JV!E1414&amp;"      ",6)</f>
        <v xml:space="preserve">      </v>
      </c>
      <c r="M1405" s="22" t="str">
        <f>LEFT(JV!F1414&amp;"      ",6)</f>
        <v xml:space="preserve">01    </v>
      </c>
      <c r="N1405" s="22" t="str">
        <f>LEFT(JV!M1414&amp;"        ",8)&amp;LEFT(JV!N1414&amp;"    ",4)&amp;LEFT(JV!O1414&amp;"    ",4)&amp;LEFT(JV!P1414&amp;" ",1)&amp;LEFT(JV!Q1414&amp;"        ",8)&amp;LEFT(JV!R1414&amp;" ",1)</f>
        <v xml:space="preserve">                          </v>
      </c>
    </row>
    <row r="1406" spans="1:14" x14ac:dyDescent="0.2">
      <c r="A1406" s="22" t="s">
        <v>1470</v>
      </c>
      <c r="B1406" s="22" t="str">
        <f>LEFT(JV!$C$4&amp;"        ",8)&amp;"        "&amp;2</f>
        <v>AUPLOAD         2</v>
      </c>
      <c r="C1406" s="22" t="str">
        <f>LEFT((JV!$C$5&amp;" "),4)</f>
        <v>BD05</v>
      </c>
      <c r="D1406" s="22" t="str">
        <f>LEFT((JV!J1415&amp;"        "),8)</f>
        <v xml:space="preserve">        </v>
      </c>
      <c r="E1406" s="22" t="str">
        <f>RIGHT("000000000000"&amp;(ROUND((JV!G1415+JV!H1415),2)*100),12)</f>
        <v>000000000000</v>
      </c>
      <c r="F1406" s="22" t="str">
        <f>LEFT(JV!I1415&amp;"                                   ",35)</f>
        <v xml:space="preserve">0                                  </v>
      </c>
      <c r="G1406" s="22" t="str">
        <f>IF((JV!G1415&gt;0),"-",IF((JV!H1415&gt;0),"+"," "))&amp;LEFT(JV!$F$5&amp;"  ",2)&amp;JV!$F$6&amp;"      "</f>
        <v xml:space="preserve">   Q      </v>
      </c>
      <c r="H1406" s="22" t="str">
        <f>LEFT(JV!A1415&amp;"      ",6)</f>
        <v xml:space="preserve">      </v>
      </c>
      <c r="I1406" s="22" t="str">
        <f>LEFT(JV!B1415&amp;"      ",6)</f>
        <v xml:space="preserve">      </v>
      </c>
      <c r="J1406" s="22" t="str">
        <f>LEFT(JV!C1415&amp;"      ",6)</f>
        <v xml:space="preserve">      </v>
      </c>
      <c r="K1406" s="22" t="str">
        <f>LEFT(JV!D1415&amp;"      ",6)</f>
        <v xml:space="preserve">      </v>
      </c>
      <c r="L1406" s="22" t="str">
        <f>LEFT(JV!E1415&amp;"      ",6)</f>
        <v xml:space="preserve">      </v>
      </c>
      <c r="M1406" s="22" t="str">
        <f>LEFT(JV!F1415&amp;"      ",6)</f>
        <v xml:space="preserve">01    </v>
      </c>
      <c r="N1406" s="22" t="str">
        <f>LEFT(JV!M1415&amp;"        ",8)&amp;LEFT(JV!N1415&amp;"    ",4)&amp;LEFT(JV!O1415&amp;"    ",4)&amp;LEFT(JV!P1415&amp;" ",1)&amp;LEFT(JV!Q1415&amp;"        ",8)&amp;LEFT(JV!R1415&amp;" ",1)</f>
        <v xml:space="preserve">                          </v>
      </c>
    </row>
    <row r="1407" spans="1:14" x14ac:dyDescent="0.2">
      <c r="A1407" s="22" t="s">
        <v>1471</v>
      </c>
      <c r="B1407" s="22" t="str">
        <f>LEFT(JV!$C$4&amp;"        ",8)&amp;"        "&amp;2</f>
        <v>AUPLOAD         2</v>
      </c>
      <c r="C1407" s="22" t="str">
        <f>LEFT((JV!$C$5&amp;" "),4)</f>
        <v>BD05</v>
      </c>
      <c r="D1407" s="22" t="str">
        <f>LEFT((JV!J1416&amp;"        "),8)</f>
        <v xml:space="preserve">        </v>
      </c>
      <c r="E1407" s="22" t="str">
        <f>RIGHT("000000000000"&amp;(ROUND((JV!G1416+JV!H1416),2)*100),12)</f>
        <v>000000000000</v>
      </c>
      <c r="F1407" s="22" t="str">
        <f>LEFT(JV!I1416&amp;"                                   ",35)</f>
        <v xml:space="preserve">0                                  </v>
      </c>
      <c r="G1407" s="22" t="str">
        <f>IF((JV!G1416&gt;0),"-",IF((JV!H1416&gt;0),"+"," "))&amp;LEFT(JV!$F$5&amp;"  ",2)&amp;JV!$F$6&amp;"      "</f>
        <v xml:space="preserve">   Q      </v>
      </c>
      <c r="H1407" s="22" t="str">
        <f>LEFT(JV!A1416&amp;"      ",6)</f>
        <v xml:space="preserve">      </v>
      </c>
      <c r="I1407" s="22" t="str">
        <f>LEFT(JV!B1416&amp;"      ",6)</f>
        <v xml:space="preserve">      </v>
      </c>
      <c r="J1407" s="22" t="str">
        <f>LEFT(JV!C1416&amp;"      ",6)</f>
        <v xml:space="preserve">      </v>
      </c>
      <c r="K1407" s="22" t="str">
        <f>LEFT(JV!D1416&amp;"      ",6)</f>
        <v xml:space="preserve">      </v>
      </c>
      <c r="L1407" s="22" t="str">
        <f>LEFT(JV!E1416&amp;"      ",6)</f>
        <v xml:space="preserve">      </v>
      </c>
      <c r="M1407" s="22" t="str">
        <f>LEFT(JV!F1416&amp;"      ",6)</f>
        <v xml:space="preserve">01    </v>
      </c>
      <c r="N1407" s="22" t="str">
        <f>LEFT(JV!M1416&amp;"        ",8)&amp;LEFT(JV!N1416&amp;"    ",4)&amp;LEFT(JV!O1416&amp;"    ",4)&amp;LEFT(JV!P1416&amp;" ",1)&amp;LEFT(JV!Q1416&amp;"        ",8)&amp;LEFT(JV!R1416&amp;" ",1)</f>
        <v xml:space="preserve">                          </v>
      </c>
    </row>
    <row r="1408" spans="1:14" x14ac:dyDescent="0.2">
      <c r="A1408" s="22" t="s">
        <v>1472</v>
      </c>
      <c r="B1408" s="22" t="str">
        <f>LEFT(JV!$C$4&amp;"        ",8)&amp;"        "&amp;2</f>
        <v>AUPLOAD         2</v>
      </c>
      <c r="C1408" s="22" t="str">
        <f>LEFT((JV!$C$5&amp;" "),4)</f>
        <v>BD05</v>
      </c>
      <c r="D1408" s="22" t="str">
        <f>LEFT((JV!J1417&amp;"        "),8)</f>
        <v xml:space="preserve">        </v>
      </c>
      <c r="E1408" s="22" t="str">
        <f>RIGHT("000000000000"&amp;(ROUND((JV!G1417+JV!H1417),2)*100),12)</f>
        <v>000000000000</v>
      </c>
      <c r="F1408" s="22" t="str">
        <f>LEFT(JV!I1417&amp;"                                   ",35)</f>
        <v xml:space="preserve">0                                  </v>
      </c>
      <c r="G1408" s="22" t="str">
        <f>IF((JV!G1417&gt;0),"-",IF((JV!H1417&gt;0),"+"," "))&amp;LEFT(JV!$F$5&amp;"  ",2)&amp;JV!$F$6&amp;"      "</f>
        <v xml:space="preserve">   Q      </v>
      </c>
      <c r="H1408" s="22" t="str">
        <f>LEFT(JV!A1417&amp;"      ",6)</f>
        <v xml:space="preserve">      </v>
      </c>
      <c r="I1408" s="22" t="str">
        <f>LEFT(JV!B1417&amp;"      ",6)</f>
        <v xml:space="preserve">      </v>
      </c>
      <c r="J1408" s="22" t="str">
        <f>LEFT(JV!C1417&amp;"      ",6)</f>
        <v xml:space="preserve">      </v>
      </c>
      <c r="K1408" s="22" t="str">
        <f>LEFT(JV!D1417&amp;"      ",6)</f>
        <v xml:space="preserve">      </v>
      </c>
      <c r="L1408" s="22" t="str">
        <f>LEFT(JV!E1417&amp;"      ",6)</f>
        <v xml:space="preserve">      </v>
      </c>
      <c r="M1408" s="22" t="str">
        <f>LEFT(JV!F1417&amp;"      ",6)</f>
        <v xml:space="preserve">01    </v>
      </c>
      <c r="N1408" s="22" t="str">
        <f>LEFT(JV!M1417&amp;"        ",8)&amp;LEFT(JV!N1417&amp;"    ",4)&amp;LEFT(JV!O1417&amp;"    ",4)&amp;LEFT(JV!P1417&amp;" ",1)&amp;LEFT(JV!Q1417&amp;"        ",8)&amp;LEFT(JV!R1417&amp;" ",1)</f>
        <v xml:space="preserve">                          </v>
      </c>
    </row>
    <row r="1409" spans="1:14" x14ac:dyDescent="0.2">
      <c r="A1409" s="22" t="s">
        <v>1473</v>
      </c>
      <c r="B1409" s="22" t="str">
        <f>LEFT(JV!$C$4&amp;"        ",8)&amp;"        "&amp;2</f>
        <v>AUPLOAD         2</v>
      </c>
      <c r="C1409" s="22" t="str">
        <f>LEFT((JV!$C$5&amp;" "),4)</f>
        <v>BD05</v>
      </c>
      <c r="D1409" s="22" t="str">
        <f>LEFT((JV!J1418&amp;"        "),8)</f>
        <v xml:space="preserve">        </v>
      </c>
      <c r="E1409" s="22" t="str">
        <f>RIGHT("000000000000"&amp;(ROUND((JV!G1418+JV!H1418),2)*100),12)</f>
        <v>000000000000</v>
      </c>
      <c r="F1409" s="22" t="str">
        <f>LEFT(JV!I1418&amp;"                                   ",35)</f>
        <v xml:space="preserve">0                                  </v>
      </c>
      <c r="G1409" s="22" t="str">
        <f>IF((JV!G1418&gt;0),"-",IF((JV!H1418&gt;0),"+"," "))&amp;LEFT(JV!$F$5&amp;"  ",2)&amp;JV!$F$6&amp;"      "</f>
        <v xml:space="preserve">   Q      </v>
      </c>
      <c r="H1409" s="22" t="str">
        <f>LEFT(JV!A1418&amp;"      ",6)</f>
        <v xml:space="preserve">      </v>
      </c>
      <c r="I1409" s="22" t="str">
        <f>LEFT(JV!B1418&amp;"      ",6)</f>
        <v xml:space="preserve">      </v>
      </c>
      <c r="J1409" s="22" t="str">
        <f>LEFT(JV!C1418&amp;"      ",6)</f>
        <v xml:space="preserve">      </v>
      </c>
      <c r="K1409" s="22" t="str">
        <f>LEFT(JV!D1418&amp;"      ",6)</f>
        <v xml:space="preserve">      </v>
      </c>
      <c r="L1409" s="22" t="str">
        <f>LEFT(JV!E1418&amp;"      ",6)</f>
        <v xml:space="preserve">      </v>
      </c>
      <c r="M1409" s="22" t="str">
        <f>LEFT(JV!F1418&amp;"      ",6)</f>
        <v xml:space="preserve">01    </v>
      </c>
      <c r="N1409" s="22" t="str">
        <f>LEFT(JV!M1418&amp;"        ",8)&amp;LEFT(JV!N1418&amp;"    ",4)&amp;LEFT(JV!O1418&amp;"    ",4)&amp;LEFT(JV!P1418&amp;" ",1)&amp;LEFT(JV!Q1418&amp;"        ",8)&amp;LEFT(JV!R1418&amp;" ",1)</f>
        <v xml:space="preserve">                          </v>
      </c>
    </row>
    <row r="1410" spans="1:14" x14ac:dyDescent="0.2">
      <c r="A1410" s="22" t="s">
        <v>1474</v>
      </c>
      <c r="B1410" s="22" t="str">
        <f>LEFT(JV!$C$4&amp;"        ",8)&amp;"        "&amp;2</f>
        <v>AUPLOAD         2</v>
      </c>
      <c r="C1410" s="22" t="str">
        <f>LEFT((JV!$C$5&amp;" "),4)</f>
        <v>BD05</v>
      </c>
      <c r="D1410" s="22" t="str">
        <f>LEFT((JV!J1419&amp;"        "),8)</f>
        <v xml:space="preserve">        </v>
      </c>
      <c r="E1410" s="22" t="str">
        <f>RIGHT("000000000000"&amp;(ROUND((JV!G1419+JV!H1419),2)*100),12)</f>
        <v>000000000000</v>
      </c>
      <c r="F1410" s="22" t="str">
        <f>LEFT(JV!I1419&amp;"                                   ",35)</f>
        <v xml:space="preserve">0                                  </v>
      </c>
      <c r="G1410" s="22" t="str">
        <f>IF((JV!G1419&gt;0),"-",IF((JV!H1419&gt;0),"+"," "))&amp;LEFT(JV!$F$5&amp;"  ",2)&amp;JV!$F$6&amp;"      "</f>
        <v xml:space="preserve">   Q      </v>
      </c>
      <c r="H1410" s="22" t="str">
        <f>LEFT(JV!A1419&amp;"      ",6)</f>
        <v xml:space="preserve">      </v>
      </c>
      <c r="I1410" s="22" t="str">
        <f>LEFT(JV!B1419&amp;"      ",6)</f>
        <v xml:space="preserve">      </v>
      </c>
      <c r="J1410" s="22" t="str">
        <f>LEFT(JV!C1419&amp;"      ",6)</f>
        <v xml:space="preserve">      </v>
      </c>
      <c r="K1410" s="22" t="str">
        <f>LEFT(JV!D1419&amp;"      ",6)</f>
        <v xml:space="preserve">      </v>
      </c>
      <c r="L1410" s="22" t="str">
        <f>LEFT(JV!E1419&amp;"      ",6)</f>
        <v xml:space="preserve">      </v>
      </c>
      <c r="M1410" s="22" t="str">
        <f>LEFT(JV!F1419&amp;"      ",6)</f>
        <v xml:space="preserve">01    </v>
      </c>
      <c r="N1410" s="22" t="str">
        <f>LEFT(JV!M1419&amp;"        ",8)&amp;LEFT(JV!N1419&amp;"    ",4)&amp;LEFT(JV!O1419&amp;"    ",4)&amp;LEFT(JV!P1419&amp;" ",1)&amp;LEFT(JV!Q1419&amp;"        ",8)&amp;LEFT(JV!R1419&amp;" ",1)</f>
        <v xml:space="preserve">                          </v>
      </c>
    </row>
    <row r="1411" spans="1:14" x14ac:dyDescent="0.2">
      <c r="A1411" s="22" t="s">
        <v>1475</v>
      </c>
      <c r="B1411" s="22" t="str">
        <f>LEFT(JV!$C$4&amp;"        ",8)&amp;"        "&amp;2</f>
        <v>AUPLOAD         2</v>
      </c>
      <c r="C1411" s="22" t="str">
        <f>LEFT((JV!$C$5&amp;" "),4)</f>
        <v>BD05</v>
      </c>
      <c r="D1411" s="22" t="str">
        <f>LEFT((JV!J1420&amp;"        "),8)</f>
        <v xml:space="preserve">        </v>
      </c>
      <c r="E1411" s="22" t="str">
        <f>RIGHT("000000000000"&amp;(ROUND((JV!G1420+JV!H1420),2)*100),12)</f>
        <v>000000000000</v>
      </c>
      <c r="F1411" s="22" t="str">
        <f>LEFT(JV!I1420&amp;"                                   ",35)</f>
        <v xml:space="preserve">0                                  </v>
      </c>
      <c r="G1411" s="22" t="str">
        <f>IF((JV!G1420&gt;0),"-",IF((JV!H1420&gt;0),"+"," "))&amp;LEFT(JV!$F$5&amp;"  ",2)&amp;JV!$F$6&amp;"      "</f>
        <v xml:space="preserve">   Q      </v>
      </c>
      <c r="H1411" s="22" t="str">
        <f>LEFT(JV!A1420&amp;"      ",6)</f>
        <v xml:space="preserve">      </v>
      </c>
      <c r="I1411" s="22" t="str">
        <f>LEFT(JV!B1420&amp;"      ",6)</f>
        <v xml:space="preserve">      </v>
      </c>
      <c r="J1411" s="22" t="str">
        <f>LEFT(JV!C1420&amp;"      ",6)</f>
        <v xml:space="preserve">      </v>
      </c>
      <c r="K1411" s="22" t="str">
        <f>LEFT(JV!D1420&amp;"      ",6)</f>
        <v xml:space="preserve">      </v>
      </c>
      <c r="L1411" s="22" t="str">
        <f>LEFT(JV!E1420&amp;"      ",6)</f>
        <v xml:space="preserve">      </v>
      </c>
      <c r="M1411" s="22" t="str">
        <f>LEFT(JV!F1420&amp;"      ",6)</f>
        <v xml:space="preserve">01    </v>
      </c>
      <c r="N1411" s="22" t="str">
        <f>LEFT(JV!M1420&amp;"        ",8)&amp;LEFT(JV!N1420&amp;"    ",4)&amp;LEFT(JV!O1420&amp;"    ",4)&amp;LEFT(JV!P1420&amp;" ",1)&amp;LEFT(JV!Q1420&amp;"        ",8)&amp;LEFT(JV!R1420&amp;" ",1)</f>
        <v xml:space="preserve">                          </v>
      </c>
    </row>
    <row r="1412" spans="1:14" x14ac:dyDescent="0.2">
      <c r="A1412" s="22" t="s">
        <v>1476</v>
      </c>
      <c r="B1412" s="22" t="str">
        <f>LEFT(JV!$C$4&amp;"        ",8)&amp;"        "&amp;2</f>
        <v>AUPLOAD         2</v>
      </c>
      <c r="C1412" s="22" t="str">
        <f>LEFT((JV!$C$5&amp;" "),4)</f>
        <v>BD05</v>
      </c>
      <c r="D1412" s="22" t="str">
        <f>LEFT((JV!J1421&amp;"        "),8)</f>
        <v xml:space="preserve">        </v>
      </c>
      <c r="E1412" s="22" t="str">
        <f>RIGHT("000000000000"&amp;(ROUND((JV!G1421+JV!H1421),2)*100),12)</f>
        <v>000000000000</v>
      </c>
      <c r="F1412" s="22" t="str">
        <f>LEFT(JV!I1421&amp;"                                   ",35)</f>
        <v xml:space="preserve">0                                  </v>
      </c>
      <c r="G1412" s="22" t="str">
        <f>IF((JV!G1421&gt;0),"-",IF((JV!H1421&gt;0),"+"," "))&amp;LEFT(JV!$F$5&amp;"  ",2)&amp;JV!$F$6&amp;"      "</f>
        <v xml:space="preserve">   Q      </v>
      </c>
      <c r="H1412" s="22" t="str">
        <f>LEFT(JV!A1421&amp;"      ",6)</f>
        <v xml:space="preserve">      </v>
      </c>
      <c r="I1412" s="22" t="str">
        <f>LEFT(JV!B1421&amp;"      ",6)</f>
        <v xml:space="preserve">      </v>
      </c>
      <c r="J1412" s="22" t="str">
        <f>LEFT(JV!C1421&amp;"      ",6)</f>
        <v xml:space="preserve">      </v>
      </c>
      <c r="K1412" s="22" t="str">
        <f>LEFT(JV!D1421&amp;"      ",6)</f>
        <v xml:space="preserve">      </v>
      </c>
      <c r="L1412" s="22" t="str">
        <f>LEFT(JV!E1421&amp;"      ",6)</f>
        <v xml:space="preserve">      </v>
      </c>
      <c r="M1412" s="22" t="str">
        <f>LEFT(JV!F1421&amp;"      ",6)</f>
        <v xml:space="preserve">01    </v>
      </c>
      <c r="N1412" s="22" t="str">
        <f>LEFT(JV!M1421&amp;"        ",8)&amp;LEFT(JV!N1421&amp;"    ",4)&amp;LEFT(JV!O1421&amp;"    ",4)&amp;LEFT(JV!P1421&amp;" ",1)&amp;LEFT(JV!Q1421&amp;"        ",8)&amp;LEFT(JV!R1421&amp;" ",1)</f>
        <v xml:space="preserve">                          </v>
      </c>
    </row>
    <row r="1413" spans="1:14" x14ac:dyDescent="0.2">
      <c r="A1413" s="22" t="s">
        <v>1477</v>
      </c>
      <c r="B1413" s="22" t="str">
        <f>LEFT(JV!$C$4&amp;"        ",8)&amp;"        "&amp;2</f>
        <v>AUPLOAD         2</v>
      </c>
      <c r="C1413" s="22" t="str">
        <f>LEFT((JV!$C$5&amp;" "),4)</f>
        <v>BD05</v>
      </c>
      <c r="D1413" s="22" t="str">
        <f>LEFT((JV!J1422&amp;"        "),8)</f>
        <v xml:space="preserve">        </v>
      </c>
      <c r="E1413" s="22" t="str">
        <f>RIGHT("000000000000"&amp;(ROUND((JV!G1422+JV!H1422),2)*100),12)</f>
        <v>000000000000</v>
      </c>
      <c r="F1413" s="22" t="str">
        <f>LEFT(JV!I1422&amp;"                                   ",35)</f>
        <v xml:space="preserve">0                                  </v>
      </c>
      <c r="G1413" s="22" t="str">
        <f>IF((JV!G1422&gt;0),"-",IF((JV!H1422&gt;0),"+"," "))&amp;LEFT(JV!$F$5&amp;"  ",2)&amp;JV!$F$6&amp;"      "</f>
        <v xml:space="preserve">   Q      </v>
      </c>
      <c r="H1413" s="22" t="str">
        <f>LEFT(JV!A1422&amp;"      ",6)</f>
        <v xml:space="preserve">      </v>
      </c>
      <c r="I1413" s="22" t="str">
        <f>LEFT(JV!B1422&amp;"      ",6)</f>
        <v xml:space="preserve">      </v>
      </c>
      <c r="J1413" s="22" t="str">
        <f>LEFT(JV!C1422&amp;"      ",6)</f>
        <v xml:space="preserve">      </v>
      </c>
      <c r="K1413" s="22" t="str">
        <f>LEFT(JV!D1422&amp;"      ",6)</f>
        <v xml:space="preserve">      </v>
      </c>
      <c r="L1413" s="22" t="str">
        <f>LEFT(JV!E1422&amp;"      ",6)</f>
        <v xml:space="preserve">      </v>
      </c>
      <c r="M1413" s="22" t="str">
        <f>LEFT(JV!F1422&amp;"      ",6)</f>
        <v xml:space="preserve">01    </v>
      </c>
      <c r="N1413" s="22" t="str">
        <f>LEFT(JV!M1422&amp;"        ",8)&amp;LEFT(JV!N1422&amp;"    ",4)&amp;LEFT(JV!O1422&amp;"    ",4)&amp;LEFT(JV!P1422&amp;" ",1)&amp;LEFT(JV!Q1422&amp;"        ",8)&amp;LEFT(JV!R1422&amp;" ",1)</f>
        <v xml:space="preserve">                          </v>
      </c>
    </row>
    <row r="1414" spans="1:14" x14ac:dyDescent="0.2">
      <c r="A1414" s="22" t="s">
        <v>1478</v>
      </c>
      <c r="B1414" s="22" t="str">
        <f>LEFT(JV!$C$4&amp;"        ",8)&amp;"        "&amp;2</f>
        <v>AUPLOAD         2</v>
      </c>
      <c r="C1414" s="22" t="str">
        <f>LEFT((JV!$C$5&amp;" "),4)</f>
        <v>BD05</v>
      </c>
      <c r="D1414" s="22" t="str">
        <f>LEFT((JV!J1423&amp;"        "),8)</f>
        <v xml:space="preserve">        </v>
      </c>
      <c r="E1414" s="22" t="str">
        <f>RIGHT("000000000000"&amp;(ROUND((JV!G1423+JV!H1423),2)*100),12)</f>
        <v>000000000000</v>
      </c>
      <c r="F1414" s="22" t="str">
        <f>LEFT(JV!I1423&amp;"                                   ",35)</f>
        <v xml:space="preserve">0                                  </v>
      </c>
      <c r="G1414" s="22" t="str">
        <f>IF((JV!G1423&gt;0),"-",IF((JV!H1423&gt;0),"+"," "))&amp;LEFT(JV!$F$5&amp;"  ",2)&amp;JV!$F$6&amp;"      "</f>
        <v xml:space="preserve">   Q      </v>
      </c>
      <c r="H1414" s="22" t="str">
        <f>LEFT(JV!A1423&amp;"      ",6)</f>
        <v xml:space="preserve">      </v>
      </c>
      <c r="I1414" s="22" t="str">
        <f>LEFT(JV!B1423&amp;"      ",6)</f>
        <v xml:space="preserve">      </v>
      </c>
      <c r="J1414" s="22" t="str">
        <f>LEFT(JV!C1423&amp;"      ",6)</f>
        <v xml:space="preserve">      </v>
      </c>
      <c r="K1414" s="22" t="str">
        <f>LEFT(JV!D1423&amp;"      ",6)</f>
        <v xml:space="preserve">      </v>
      </c>
      <c r="L1414" s="22" t="str">
        <f>LEFT(JV!E1423&amp;"      ",6)</f>
        <v xml:space="preserve">      </v>
      </c>
      <c r="M1414" s="22" t="str">
        <f>LEFT(JV!F1423&amp;"      ",6)</f>
        <v xml:space="preserve">01    </v>
      </c>
      <c r="N1414" s="22" t="str">
        <f>LEFT(JV!M1423&amp;"        ",8)&amp;LEFT(JV!N1423&amp;"    ",4)&amp;LEFT(JV!O1423&amp;"    ",4)&amp;LEFT(JV!P1423&amp;" ",1)&amp;LEFT(JV!Q1423&amp;"        ",8)&amp;LEFT(JV!R1423&amp;" ",1)</f>
        <v xml:space="preserve">                          </v>
      </c>
    </row>
    <row r="1415" spans="1:14" x14ac:dyDescent="0.2">
      <c r="A1415" s="22" t="s">
        <v>1479</v>
      </c>
      <c r="B1415" s="22" t="str">
        <f>LEFT(JV!$C$4&amp;"        ",8)&amp;"        "&amp;2</f>
        <v>AUPLOAD         2</v>
      </c>
      <c r="C1415" s="22" t="str">
        <f>LEFT((JV!$C$5&amp;" "),4)</f>
        <v>BD05</v>
      </c>
      <c r="D1415" s="22" t="str">
        <f>LEFT((JV!J1424&amp;"        "),8)</f>
        <v xml:space="preserve">        </v>
      </c>
      <c r="E1415" s="22" t="str">
        <f>RIGHT("000000000000"&amp;(ROUND((JV!G1424+JV!H1424),2)*100),12)</f>
        <v>000000000000</v>
      </c>
      <c r="F1415" s="22" t="str">
        <f>LEFT(JV!I1424&amp;"                                   ",35)</f>
        <v xml:space="preserve">0                                  </v>
      </c>
      <c r="G1415" s="22" t="str">
        <f>IF((JV!G1424&gt;0),"-",IF((JV!H1424&gt;0),"+"," "))&amp;LEFT(JV!$F$5&amp;"  ",2)&amp;JV!$F$6&amp;"      "</f>
        <v xml:space="preserve">   Q      </v>
      </c>
      <c r="H1415" s="22" t="str">
        <f>LEFT(JV!A1424&amp;"      ",6)</f>
        <v xml:space="preserve">      </v>
      </c>
      <c r="I1415" s="22" t="str">
        <f>LEFT(JV!B1424&amp;"      ",6)</f>
        <v xml:space="preserve">      </v>
      </c>
      <c r="J1415" s="22" t="str">
        <f>LEFT(JV!C1424&amp;"      ",6)</f>
        <v xml:space="preserve">      </v>
      </c>
      <c r="K1415" s="22" t="str">
        <f>LEFT(JV!D1424&amp;"      ",6)</f>
        <v xml:space="preserve">      </v>
      </c>
      <c r="L1415" s="22" t="str">
        <f>LEFT(JV!E1424&amp;"      ",6)</f>
        <v xml:space="preserve">      </v>
      </c>
      <c r="M1415" s="22" t="str">
        <f>LEFT(JV!F1424&amp;"      ",6)</f>
        <v xml:space="preserve">01    </v>
      </c>
      <c r="N1415" s="22" t="str">
        <f>LEFT(JV!M1424&amp;"        ",8)&amp;LEFT(JV!N1424&amp;"    ",4)&amp;LEFT(JV!O1424&amp;"    ",4)&amp;LEFT(JV!P1424&amp;" ",1)&amp;LEFT(JV!Q1424&amp;"        ",8)&amp;LEFT(JV!R1424&amp;" ",1)</f>
        <v xml:space="preserve">                          </v>
      </c>
    </row>
    <row r="1416" spans="1:14" x14ac:dyDescent="0.2">
      <c r="A1416" s="22" t="s">
        <v>1480</v>
      </c>
      <c r="B1416" s="22" t="str">
        <f>LEFT(JV!$C$4&amp;"        ",8)&amp;"        "&amp;2</f>
        <v>AUPLOAD         2</v>
      </c>
      <c r="C1416" s="22" t="str">
        <f>LEFT((JV!$C$5&amp;" "),4)</f>
        <v>BD05</v>
      </c>
      <c r="D1416" s="22" t="str">
        <f>LEFT((JV!J1425&amp;"        "),8)</f>
        <v xml:space="preserve">        </v>
      </c>
      <c r="E1416" s="22" t="str">
        <f>RIGHT("000000000000"&amp;(ROUND((JV!G1425+JV!H1425),2)*100),12)</f>
        <v>000000000000</v>
      </c>
      <c r="F1416" s="22" t="str">
        <f>LEFT(JV!I1425&amp;"                                   ",35)</f>
        <v xml:space="preserve">0                                  </v>
      </c>
      <c r="G1416" s="22" t="str">
        <f>IF((JV!G1425&gt;0),"-",IF((JV!H1425&gt;0),"+"," "))&amp;LEFT(JV!$F$5&amp;"  ",2)&amp;JV!$F$6&amp;"      "</f>
        <v xml:space="preserve">   Q      </v>
      </c>
      <c r="H1416" s="22" t="str">
        <f>LEFT(JV!A1425&amp;"      ",6)</f>
        <v xml:space="preserve">      </v>
      </c>
      <c r="I1416" s="22" t="str">
        <f>LEFT(JV!B1425&amp;"      ",6)</f>
        <v xml:space="preserve">      </v>
      </c>
      <c r="J1416" s="22" t="str">
        <f>LEFT(JV!C1425&amp;"      ",6)</f>
        <v xml:space="preserve">      </v>
      </c>
      <c r="K1416" s="22" t="str">
        <f>LEFT(JV!D1425&amp;"      ",6)</f>
        <v xml:space="preserve">      </v>
      </c>
      <c r="L1416" s="22" t="str">
        <f>LEFT(JV!E1425&amp;"      ",6)</f>
        <v xml:space="preserve">      </v>
      </c>
      <c r="M1416" s="22" t="str">
        <f>LEFT(JV!F1425&amp;"      ",6)</f>
        <v xml:space="preserve">01    </v>
      </c>
      <c r="N1416" s="22" t="str">
        <f>LEFT(JV!M1425&amp;"        ",8)&amp;LEFT(JV!N1425&amp;"    ",4)&amp;LEFT(JV!O1425&amp;"    ",4)&amp;LEFT(JV!P1425&amp;" ",1)&amp;LEFT(JV!Q1425&amp;"        ",8)&amp;LEFT(JV!R1425&amp;" ",1)</f>
        <v xml:space="preserve">                          </v>
      </c>
    </row>
    <row r="1417" spans="1:14" x14ac:dyDescent="0.2">
      <c r="A1417" s="22" t="s">
        <v>1481</v>
      </c>
      <c r="B1417" s="22" t="str">
        <f>LEFT(JV!$C$4&amp;"        ",8)&amp;"        "&amp;2</f>
        <v>AUPLOAD         2</v>
      </c>
      <c r="C1417" s="22" t="str">
        <f>LEFT((JV!$C$5&amp;" "),4)</f>
        <v>BD05</v>
      </c>
      <c r="D1417" s="22" t="str">
        <f>LEFT((JV!J1426&amp;"        "),8)</f>
        <v xml:space="preserve">        </v>
      </c>
      <c r="E1417" s="22" t="str">
        <f>RIGHT("000000000000"&amp;(ROUND((JV!G1426+JV!H1426),2)*100),12)</f>
        <v>000000000000</v>
      </c>
      <c r="F1417" s="22" t="str">
        <f>LEFT(JV!I1426&amp;"                                   ",35)</f>
        <v xml:space="preserve">0                                  </v>
      </c>
      <c r="G1417" s="22" t="str">
        <f>IF((JV!G1426&gt;0),"-",IF((JV!H1426&gt;0),"+"," "))&amp;LEFT(JV!$F$5&amp;"  ",2)&amp;JV!$F$6&amp;"      "</f>
        <v xml:space="preserve">   Q      </v>
      </c>
      <c r="H1417" s="22" t="str">
        <f>LEFT(JV!A1426&amp;"      ",6)</f>
        <v xml:space="preserve">      </v>
      </c>
      <c r="I1417" s="22" t="str">
        <f>LEFT(JV!B1426&amp;"      ",6)</f>
        <v xml:space="preserve">      </v>
      </c>
      <c r="J1417" s="22" t="str">
        <f>LEFT(JV!C1426&amp;"      ",6)</f>
        <v xml:space="preserve">      </v>
      </c>
      <c r="K1417" s="22" t="str">
        <f>LEFT(JV!D1426&amp;"      ",6)</f>
        <v xml:space="preserve">      </v>
      </c>
      <c r="L1417" s="22" t="str">
        <f>LEFT(JV!E1426&amp;"      ",6)</f>
        <v xml:space="preserve">      </v>
      </c>
      <c r="M1417" s="22" t="str">
        <f>LEFT(JV!F1426&amp;"      ",6)</f>
        <v xml:space="preserve">01    </v>
      </c>
      <c r="N1417" s="22" t="str">
        <f>LEFT(JV!M1426&amp;"        ",8)&amp;LEFT(JV!N1426&amp;"    ",4)&amp;LEFT(JV!O1426&amp;"    ",4)&amp;LEFT(JV!P1426&amp;" ",1)&amp;LEFT(JV!Q1426&amp;"        ",8)&amp;LEFT(JV!R1426&amp;" ",1)</f>
        <v xml:space="preserve">                          </v>
      </c>
    </row>
    <row r="1418" spans="1:14" x14ac:dyDescent="0.2">
      <c r="A1418" s="22" t="s">
        <v>1482</v>
      </c>
      <c r="B1418" s="22" t="str">
        <f>LEFT(JV!$C$4&amp;"        ",8)&amp;"        "&amp;2</f>
        <v>AUPLOAD         2</v>
      </c>
      <c r="C1418" s="22" t="str">
        <f>LEFT((JV!$C$5&amp;" "),4)</f>
        <v>BD05</v>
      </c>
      <c r="D1418" s="22" t="str">
        <f>LEFT((JV!J1427&amp;"        "),8)</f>
        <v xml:space="preserve">        </v>
      </c>
      <c r="E1418" s="22" t="str">
        <f>RIGHT("000000000000"&amp;(ROUND((JV!G1427+JV!H1427),2)*100),12)</f>
        <v>000000000000</v>
      </c>
      <c r="F1418" s="22" t="str">
        <f>LEFT(JV!I1427&amp;"                                   ",35)</f>
        <v xml:space="preserve">0                                  </v>
      </c>
      <c r="G1418" s="22" t="str">
        <f>IF((JV!G1427&gt;0),"-",IF((JV!H1427&gt;0),"+"," "))&amp;LEFT(JV!$F$5&amp;"  ",2)&amp;JV!$F$6&amp;"      "</f>
        <v xml:space="preserve">   Q      </v>
      </c>
      <c r="H1418" s="22" t="str">
        <f>LEFT(JV!A1427&amp;"      ",6)</f>
        <v xml:space="preserve">      </v>
      </c>
      <c r="I1418" s="22" t="str">
        <f>LEFT(JV!B1427&amp;"      ",6)</f>
        <v xml:space="preserve">      </v>
      </c>
      <c r="J1418" s="22" t="str">
        <f>LEFT(JV!C1427&amp;"      ",6)</f>
        <v xml:space="preserve">      </v>
      </c>
      <c r="K1418" s="22" t="str">
        <f>LEFT(JV!D1427&amp;"      ",6)</f>
        <v xml:space="preserve">      </v>
      </c>
      <c r="L1418" s="22" t="str">
        <f>LEFT(JV!E1427&amp;"      ",6)</f>
        <v xml:space="preserve">      </v>
      </c>
      <c r="M1418" s="22" t="str">
        <f>LEFT(JV!F1427&amp;"      ",6)</f>
        <v xml:space="preserve">01    </v>
      </c>
      <c r="N1418" s="22" t="str">
        <f>LEFT(JV!M1427&amp;"        ",8)&amp;LEFT(JV!N1427&amp;"    ",4)&amp;LEFT(JV!O1427&amp;"    ",4)&amp;LEFT(JV!P1427&amp;" ",1)&amp;LEFT(JV!Q1427&amp;"        ",8)&amp;LEFT(JV!R1427&amp;" ",1)</f>
        <v xml:space="preserve">                          </v>
      </c>
    </row>
    <row r="1419" spans="1:14" x14ac:dyDescent="0.2">
      <c r="A1419" s="22" t="s">
        <v>1483</v>
      </c>
      <c r="B1419" s="22" t="str">
        <f>LEFT(JV!$C$4&amp;"        ",8)&amp;"        "&amp;2</f>
        <v>AUPLOAD         2</v>
      </c>
      <c r="C1419" s="22" t="str">
        <f>LEFT((JV!$C$5&amp;" "),4)</f>
        <v>BD05</v>
      </c>
      <c r="D1419" s="22" t="str">
        <f>LEFT((JV!J1428&amp;"        "),8)</f>
        <v xml:space="preserve">        </v>
      </c>
      <c r="E1419" s="22" t="str">
        <f>RIGHT("000000000000"&amp;(ROUND((JV!G1428+JV!H1428),2)*100),12)</f>
        <v>000000000000</v>
      </c>
      <c r="F1419" s="22" t="str">
        <f>LEFT(JV!I1428&amp;"                                   ",35)</f>
        <v xml:space="preserve">0                                  </v>
      </c>
      <c r="G1419" s="22" t="str">
        <f>IF((JV!G1428&gt;0),"-",IF((JV!H1428&gt;0),"+"," "))&amp;LEFT(JV!$F$5&amp;"  ",2)&amp;JV!$F$6&amp;"      "</f>
        <v xml:space="preserve">   Q      </v>
      </c>
      <c r="H1419" s="22" t="str">
        <f>LEFT(JV!A1428&amp;"      ",6)</f>
        <v xml:space="preserve">      </v>
      </c>
      <c r="I1419" s="22" t="str">
        <f>LEFT(JV!B1428&amp;"      ",6)</f>
        <v xml:space="preserve">      </v>
      </c>
      <c r="J1419" s="22" t="str">
        <f>LEFT(JV!C1428&amp;"      ",6)</f>
        <v xml:space="preserve">      </v>
      </c>
      <c r="K1419" s="22" t="str">
        <f>LEFT(JV!D1428&amp;"      ",6)</f>
        <v xml:space="preserve">      </v>
      </c>
      <c r="L1419" s="22" t="str">
        <f>LEFT(JV!E1428&amp;"      ",6)</f>
        <v xml:space="preserve">      </v>
      </c>
      <c r="M1419" s="22" t="str">
        <f>LEFT(JV!F1428&amp;"      ",6)</f>
        <v xml:space="preserve">01    </v>
      </c>
      <c r="N1419" s="22" t="str">
        <f>LEFT(JV!M1428&amp;"        ",8)&amp;LEFT(JV!N1428&amp;"    ",4)&amp;LEFT(JV!O1428&amp;"    ",4)&amp;LEFT(JV!P1428&amp;" ",1)&amp;LEFT(JV!Q1428&amp;"        ",8)&amp;LEFT(JV!R1428&amp;" ",1)</f>
        <v xml:space="preserve">                          </v>
      </c>
    </row>
    <row r="1420" spans="1:14" x14ac:dyDescent="0.2">
      <c r="A1420" s="22" t="s">
        <v>1484</v>
      </c>
      <c r="B1420" s="22" t="str">
        <f>LEFT(JV!$C$4&amp;"        ",8)&amp;"        "&amp;2</f>
        <v>AUPLOAD         2</v>
      </c>
      <c r="C1420" s="22" t="str">
        <f>LEFT((JV!$C$5&amp;" "),4)</f>
        <v>BD05</v>
      </c>
      <c r="D1420" s="22" t="str">
        <f>LEFT((JV!J1429&amp;"        "),8)</f>
        <v xml:space="preserve">        </v>
      </c>
      <c r="E1420" s="22" t="str">
        <f>RIGHT("000000000000"&amp;(ROUND((JV!G1429+JV!H1429),2)*100),12)</f>
        <v>000000000000</v>
      </c>
      <c r="F1420" s="22" t="str">
        <f>LEFT(JV!I1429&amp;"                                   ",35)</f>
        <v xml:space="preserve">0                                  </v>
      </c>
      <c r="G1420" s="22" t="str">
        <f>IF((JV!G1429&gt;0),"-",IF((JV!H1429&gt;0),"+"," "))&amp;LEFT(JV!$F$5&amp;"  ",2)&amp;JV!$F$6&amp;"      "</f>
        <v xml:space="preserve">   Q      </v>
      </c>
      <c r="H1420" s="22" t="str">
        <f>LEFT(JV!A1429&amp;"      ",6)</f>
        <v xml:space="preserve">      </v>
      </c>
      <c r="I1420" s="22" t="str">
        <f>LEFT(JV!B1429&amp;"      ",6)</f>
        <v xml:space="preserve">      </v>
      </c>
      <c r="J1420" s="22" t="str">
        <f>LEFT(JV!C1429&amp;"      ",6)</f>
        <v xml:space="preserve">      </v>
      </c>
      <c r="K1420" s="22" t="str">
        <f>LEFT(JV!D1429&amp;"      ",6)</f>
        <v xml:space="preserve">      </v>
      </c>
      <c r="L1420" s="22" t="str">
        <f>LEFT(JV!E1429&amp;"      ",6)</f>
        <v xml:space="preserve">      </v>
      </c>
      <c r="M1420" s="22" t="str">
        <f>LEFT(JV!F1429&amp;"      ",6)</f>
        <v xml:space="preserve">01    </v>
      </c>
      <c r="N1420" s="22" t="str">
        <f>LEFT(JV!M1429&amp;"        ",8)&amp;LEFT(JV!N1429&amp;"    ",4)&amp;LEFT(JV!O1429&amp;"    ",4)&amp;LEFT(JV!P1429&amp;" ",1)&amp;LEFT(JV!Q1429&amp;"        ",8)&amp;LEFT(JV!R1429&amp;" ",1)</f>
        <v xml:space="preserve">                          </v>
      </c>
    </row>
    <row r="1421" spans="1:14" x14ac:dyDescent="0.2">
      <c r="A1421" s="22" t="s">
        <v>1485</v>
      </c>
      <c r="B1421" s="22" t="str">
        <f>LEFT(JV!$C$4&amp;"        ",8)&amp;"        "&amp;2</f>
        <v>AUPLOAD         2</v>
      </c>
      <c r="C1421" s="22" t="str">
        <f>LEFT((JV!$C$5&amp;" "),4)</f>
        <v>BD05</v>
      </c>
      <c r="D1421" s="22" t="str">
        <f>LEFT((JV!J1430&amp;"        "),8)</f>
        <v xml:space="preserve">        </v>
      </c>
      <c r="E1421" s="22" t="str">
        <f>RIGHT("000000000000"&amp;(ROUND((JV!G1430+JV!H1430),2)*100),12)</f>
        <v>000000000000</v>
      </c>
      <c r="F1421" s="22" t="str">
        <f>LEFT(JV!I1430&amp;"                                   ",35)</f>
        <v xml:space="preserve">0                                  </v>
      </c>
      <c r="G1421" s="22" t="str">
        <f>IF((JV!G1430&gt;0),"-",IF((JV!H1430&gt;0),"+"," "))&amp;LEFT(JV!$F$5&amp;"  ",2)&amp;JV!$F$6&amp;"      "</f>
        <v xml:space="preserve">   Q      </v>
      </c>
      <c r="H1421" s="22" t="str">
        <f>LEFT(JV!A1430&amp;"      ",6)</f>
        <v xml:space="preserve">      </v>
      </c>
      <c r="I1421" s="22" t="str">
        <f>LEFT(JV!B1430&amp;"      ",6)</f>
        <v xml:space="preserve">      </v>
      </c>
      <c r="J1421" s="22" t="str">
        <f>LEFT(JV!C1430&amp;"      ",6)</f>
        <v xml:space="preserve">      </v>
      </c>
      <c r="K1421" s="22" t="str">
        <f>LEFT(JV!D1430&amp;"      ",6)</f>
        <v xml:space="preserve">      </v>
      </c>
      <c r="L1421" s="22" t="str">
        <f>LEFT(JV!E1430&amp;"      ",6)</f>
        <v xml:space="preserve">      </v>
      </c>
      <c r="M1421" s="22" t="str">
        <f>LEFT(JV!F1430&amp;"      ",6)</f>
        <v xml:space="preserve">01    </v>
      </c>
      <c r="N1421" s="22" t="str">
        <f>LEFT(JV!M1430&amp;"        ",8)&amp;LEFT(JV!N1430&amp;"    ",4)&amp;LEFT(JV!O1430&amp;"    ",4)&amp;LEFT(JV!P1430&amp;" ",1)&amp;LEFT(JV!Q1430&amp;"        ",8)&amp;LEFT(JV!R1430&amp;" ",1)</f>
        <v xml:space="preserve">                          </v>
      </c>
    </row>
    <row r="1422" spans="1:14" x14ac:dyDescent="0.2">
      <c r="A1422" s="22" t="s">
        <v>1486</v>
      </c>
      <c r="B1422" s="22" t="str">
        <f>LEFT(JV!$C$4&amp;"        ",8)&amp;"        "&amp;2</f>
        <v>AUPLOAD         2</v>
      </c>
      <c r="C1422" s="22" t="str">
        <f>LEFT((JV!$C$5&amp;" "),4)</f>
        <v>BD05</v>
      </c>
      <c r="D1422" s="22" t="str">
        <f>LEFT((JV!J1431&amp;"        "),8)</f>
        <v xml:space="preserve">        </v>
      </c>
      <c r="E1422" s="22" t="str">
        <f>RIGHT("000000000000"&amp;(ROUND((JV!G1431+JV!H1431),2)*100),12)</f>
        <v>000000000000</v>
      </c>
      <c r="F1422" s="22" t="str">
        <f>LEFT(JV!I1431&amp;"                                   ",35)</f>
        <v xml:space="preserve">0                                  </v>
      </c>
      <c r="G1422" s="22" t="str">
        <f>IF((JV!G1431&gt;0),"-",IF((JV!H1431&gt;0),"+"," "))&amp;LEFT(JV!$F$5&amp;"  ",2)&amp;JV!$F$6&amp;"      "</f>
        <v xml:space="preserve">   Q      </v>
      </c>
      <c r="H1422" s="22" t="str">
        <f>LEFT(JV!A1431&amp;"      ",6)</f>
        <v xml:space="preserve">      </v>
      </c>
      <c r="I1422" s="22" t="str">
        <f>LEFT(JV!B1431&amp;"      ",6)</f>
        <v xml:space="preserve">      </v>
      </c>
      <c r="J1422" s="22" t="str">
        <f>LEFT(JV!C1431&amp;"      ",6)</f>
        <v xml:space="preserve">      </v>
      </c>
      <c r="K1422" s="22" t="str">
        <f>LEFT(JV!D1431&amp;"      ",6)</f>
        <v xml:space="preserve">      </v>
      </c>
      <c r="L1422" s="22" t="str">
        <f>LEFT(JV!E1431&amp;"      ",6)</f>
        <v xml:space="preserve">      </v>
      </c>
      <c r="M1422" s="22" t="str">
        <f>LEFT(JV!F1431&amp;"      ",6)</f>
        <v xml:space="preserve">01    </v>
      </c>
      <c r="N1422" s="22" t="str">
        <f>LEFT(JV!M1431&amp;"        ",8)&amp;LEFT(JV!N1431&amp;"    ",4)&amp;LEFT(JV!O1431&amp;"    ",4)&amp;LEFT(JV!P1431&amp;" ",1)&amp;LEFT(JV!Q1431&amp;"        ",8)&amp;LEFT(JV!R1431&amp;" ",1)</f>
        <v xml:space="preserve">                          </v>
      </c>
    </row>
    <row r="1423" spans="1:14" x14ac:dyDescent="0.2">
      <c r="A1423" s="22" t="s">
        <v>1487</v>
      </c>
      <c r="B1423" s="22" t="str">
        <f>LEFT(JV!$C$4&amp;"        ",8)&amp;"        "&amp;2</f>
        <v>AUPLOAD         2</v>
      </c>
      <c r="C1423" s="22" t="str">
        <f>LEFT((JV!$C$5&amp;" "),4)</f>
        <v>BD05</v>
      </c>
      <c r="D1423" s="22" t="str">
        <f>LEFT((JV!J1432&amp;"        "),8)</f>
        <v xml:space="preserve">        </v>
      </c>
      <c r="E1423" s="22" t="str">
        <f>RIGHT("000000000000"&amp;(ROUND((JV!G1432+JV!H1432),2)*100),12)</f>
        <v>000000000000</v>
      </c>
      <c r="F1423" s="22" t="str">
        <f>LEFT(JV!I1432&amp;"                                   ",35)</f>
        <v xml:space="preserve">0                                  </v>
      </c>
      <c r="G1423" s="22" t="str">
        <f>IF((JV!G1432&gt;0),"-",IF((JV!H1432&gt;0),"+"," "))&amp;LEFT(JV!$F$5&amp;"  ",2)&amp;JV!$F$6&amp;"      "</f>
        <v xml:space="preserve">   Q      </v>
      </c>
      <c r="H1423" s="22" t="str">
        <f>LEFT(JV!A1432&amp;"      ",6)</f>
        <v xml:space="preserve">      </v>
      </c>
      <c r="I1423" s="22" t="str">
        <f>LEFT(JV!B1432&amp;"      ",6)</f>
        <v xml:space="preserve">      </v>
      </c>
      <c r="J1423" s="22" t="str">
        <f>LEFT(JV!C1432&amp;"      ",6)</f>
        <v xml:space="preserve">      </v>
      </c>
      <c r="K1423" s="22" t="str">
        <f>LEFT(JV!D1432&amp;"      ",6)</f>
        <v xml:space="preserve">      </v>
      </c>
      <c r="L1423" s="22" t="str">
        <f>LEFT(JV!E1432&amp;"      ",6)</f>
        <v xml:space="preserve">      </v>
      </c>
      <c r="M1423" s="22" t="str">
        <f>LEFT(JV!F1432&amp;"      ",6)</f>
        <v xml:space="preserve">01    </v>
      </c>
      <c r="N1423" s="22" t="str">
        <f>LEFT(JV!M1432&amp;"        ",8)&amp;LEFT(JV!N1432&amp;"    ",4)&amp;LEFT(JV!O1432&amp;"    ",4)&amp;LEFT(JV!P1432&amp;" ",1)&amp;LEFT(JV!Q1432&amp;"        ",8)&amp;LEFT(JV!R1432&amp;" ",1)</f>
        <v xml:space="preserve">                          </v>
      </c>
    </row>
    <row r="1424" spans="1:14" x14ac:dyDescent="0.2">
      <c r="A1424" s="22" t="s">
        <v>1488</v>
      </c>
      <c r="B1424" s="22" t="str">
        <f>LEFT(JV!$C$4&amp;"        ",8)&amp;"        "&amp;2</f>
        <v>AUPLOAD         2</v>
      </c>
      <c r="C1424" s="22" t="str">
        <f>LEFT((JV!$C$5&amp;" "),4)</f>
        <v>BD05</v>
      </c>
      <c r="D1424" s="22" t="str">
        <f>LEFT((JV!J1433&amp;"        "),8)</f>
        <v xml:space="preserve">        </v>
      </c>
      <c r="E1424" s="22" t="str">
        <f>RIGHT("000000000000"&amp;(ROUND((JV!G1433+JV!H1433),2)*100),12)</f>
        <v>000000000000</v>
      </c>
      <c r="F1424" s="22" t="str">
        <f>LEFT(JV!I1433&amp;"                                   ",35)</f>
        <v xml:space="preserve">0                                  </v>
      </c>
      <c r="G1424" s="22" t="str">
        <f>IF((JV!G1433&gt;0),"-",IF((JV!H1433&gt;0),"+"," "))&amp;LEFT(JV!$F$5&amp;"  ",2)&amp;JV!$F$6&amp;"      "</f>
        <v xml:space="preserve">   Q      </v>
      </c>
      <c r="H1424" s="22" t="str">
        <f>LEFT(JV!A1433&amp;"      ",6)</f>
        <v xml:space="preserve">      </v>
      </c>
      <c r="I1424" s="22" t="str">
        <f>LEFT(JV!B1433&amp;"      ",6)</f>
        <v xml:space="preserve">      </v>
      </c>
      <c r="J1424" s="22" t="str">
        <f>LEFT(JV!C1433&amp;"      ",6)</f>
        <v xml:space="preserve">      </v>
      </c>
      <c r="K1424" s="22" t="str">
        <f>LEFT(JV!D1433&amp;"      ",6)</f>
        <v xml:space="preserve">      </v>
      </c>
      <c r="L1424" s="22" t="str">
        <f>LEFT(JV!E1433&amp;"      ",6)</f>
        <v xml:space="preserve">      </v>
      </c>
      <c r="M1424" s="22" t="str">
        <f>LEFT(JV!F1433&amp;"      ",6)</f>
        <v xml:space="preserve">01    </v>
      </c>
      <c r="N1424" s="22" t="str">
        <f>LEFT(JV!M1433&amp;"        ",8)&amp;LEFT(JV!N1433&amp;"    ",4)&amp;LEFT(JV!O1433&amp;"    ",4)&amp;LEFT(JV!P1433&amp;" ",1)&amp;LEFT(JV!Q1433&amp;"        ",8)&amp;LEFT(JV!R1433&amp;" ",1)</f>
        <v xml:space="preserve">                          </v>
      </c>
    </row>
    <row r="1425" spans="1:14" x14ac:dyDescent="0.2">
      <c r="A1425" s="22" t="s">
        <v>1489</v>
      </c>
      <c r="B1425" s="22" t="str">
        <f>LEFT(JV!$C$4&amp;"        ",8)&amp;"        "&amp;2</f>
        <v>AUPLOAD         2</v>
      </c>
      <c r="C1425" s="22" t="str">
        <f>LEFT((JV!$C$5&amp;" "),4)</f>
        <v>BD05</v>
      </c>
      <c r="D1425" s="22" t="str">
        <f>LEFT((JV!J1434&amp;"        "),8)</f>
        <v xml:space="preserve">        </v>
      </c>
      <c r="E1425" s="22" t="str">
        <f>RIGHT("000000000000"&amp;(ROUND((JV!G1434+JV!H1434),2)*100),12)</f>
        <v>000000000000</v>
      </c>
      <c r="F1425" s="22" t="str">
        <f>LEFT(JV!I1434&amp;"                                   ",35)</f>
        <v xml:space="preserve">0                                  </v>
      </c>
      <c r="G1425" s="22" t="str">
        <f>IF((JV!G1434&gt;0),"-",IF((JV!H1434&gt;0),"+"," "))&amp;LEFT(JV!$F$5&amp;"  ",2)&amp;JV!$F$6&amp;"      "</f>
        <v xml:space="preserve">   Q      </v>
      </c>
      <c r="H1425" s="22" t="str">
        <f>LEFT(JV!A1434&amp;"      ",6)</f>
        <v xml:space="preserve">      </v>
      </c>
      <c r="I1425" s="22" t="str">
        <f>LEFT(JV!B1434&amp;"      ",6)</f>
        <v xml:space="preserve">      </v>
      </c>
      <c r="J1425" s="22" t="str">
        <f>LEFT(JV!C1434&amp;"      ",6)</f>
        <v xml:space="preserve">      </v>
      </c>
      <c r="K1425" s="22" t="str">
        <f>LEFT(JV!D1434&amp;"      ",6)</f>
        <v xml:space="preserve">      </v>
      </c>
      <c r="L1425" s="22" t="str">
        <f>LEFT(JV!E1434&amp;"      ",6)</f>
        <v xml:space="preserve">      </v>
      </c>
      <c r="M1425" s="22" t="str">
        <f>LEFT(JV!F1434&amp;"      ",6)</f>
        <v xml:space="preserve">01    </v>
      </c>
      <c r="N1425" s="22" t="str">
        <f>LEFT(JV!M1434&amp;"        ",8)&amp;LEFT(JV!N1434&amp;"    ",4)&amp;LEFT(JV!O1434&amp;"    ",4)&amp;LEFT(JV!P1434&amp;" ",1)&amp;LEFT(JV!Q1434&amp;"        ",8)&amp;LEFT(JV!R1434&amp;" ",1)</f>
        <v xml:space="preserve">                          </v>
      </c>
    </row>
    <row r="1426" spans="1:14" x14ac:dyDescent="0.2">
      <c r="A1426" s="22" t="s">
        <v>1490</v>
      </c>
      <c r="B1426" s="22" t="str">
        <f>LEFT(JV!$C$4&amp;"        ",8)&amp;"        "&amp;2</f>
        <v>AUPLOAD         2</v>
      </c>
      <c r="C1426" s="22" t="str">
        <f>LEFT((JV!$C$5&amp;" "),4)</f>
        <v>BD05</v>
      </c>
      <c r="D1426" s="22" t="str">
        <f>LEFT((JV!J1435&amp;"        "),8)</f>
        <v xml:space="preserve">        </v>
      </c>
      <c r="E1426" s="22" t="str">
        <f>RIGHT("000000000000"&amp;(ROUND((JV!G1435+JV!H1435),2)*100),12)</f>
        <v>000000000000</v>
      </c>
      <c r="F1426" s="22" t="str">
        <f>LEFT(JV!I1435&amp;"                                   ",35)</f>
        <v xml:space="preserve">0                                  </v>
      </c>
      <c r="G1426" s="22" t="str">
        <f>IF((JV!G1435&gt;0),"-",IF((JV!H1435&gt;0),"+"," "))&amp;LEFT(JV!$F$5&amp;"  ",2)&amp;JV!$F$6&amp;"      "</f>
        <v xml:space="preserve">   Q      </v>
      </c>
      <c r="H1426" s="22" t="str">
        <f>LEFT(JV!A1435&amp;"      ",6)</f>
        <v xml:space="preserve">      </v>
      </c>
      <c r="I1426" s="22" t="str">
        <f>LEFT(JV!B1435&amp;"      ",6)</f>
        <v xml:space="preserve">      </v>
      </c>
      <c r="J1426" s="22" t="str">
        <f>LEFT(JV!C1435&amp;"      ",6)</f>
        <v xml:space="preserve">      </v>
      </c>
      <c r="K1426" s="22" t="str">
        <f>LEFT(JV!D1435&amp;"      ",6)</f>
        <v xml:space="preserve">      </v>
      </c>
      <c r="L1426" s="22" t="str">
        <f>LEFT(JV!E1435&amp;"      ",6)</f>
        <v xml:space="preserve">      </v>
      </c>
      <c r="M1426" s="22" t="str">
        <f>LEFT(JV!F1435&amp;"      ",6)</f>
        <v xml:space="preserve">01    </v>
      </c>
      <c r="N1426" s="22" t="str">
        <f>LEFT(JV!M1435&amp;"        ",8)&amp;LEFT(JV!N1435&amp;"    ",4)&amp;LEFT(JV!O1435&amp;"    ",4)&amp;LEFT(JV!P1435&amp;" ",1)&amp;LEFT(JV!Q1435&amp;"        ",8)&amp;LEFT(JV!R1435&amp;" ",1)</f>
        <v xml:space="preserve">                          </v>
      </c>
    </row>
    <row r="1427" spans="1:14" x14ac:dyDescent="0.2">
      <c r="A1427" s="22" t="s">
        <v>1491</v>
      </c>
      <c r="B1427" s="22" t="str">
        <f>LEFT(JV!$C$4&amp;"        ",8)&amp;"        "&amp;2</f>
        <v>AUPLOAD         2</v>
      </c>
      <c r="C1427" s="22" t="str">
        <f>LEFT((JV!$C$5&amp;" "),4)</f>
        <v>BD05</v>
      </c>
      <c r="D1427" s="22" t="str">
        <f>LEFT((JV!J1436&amp;"        "),8)</f>
        <v xml:space="preserve">        </v>
      </c>
      <c r="E1427" s="22" t="str">
        <f>RIGHT("000000000000"&amp;(ROUND((JV!G1436+JV!H1436),2)*100),12)</f>
        <v>000000000000</v>
      </c>
      <c r="F1427" s="22" t="str">
        <f>LEFT(JV!I1436&amp;"                                   ",35)</f>
        <v xml:space="preserve">0                                  </v>
      </c>
      <c r="G1427" s="22" t="str">
        <f>IF((JV!G1436&gt;0),"-",IF((JV!H1436&gt;0),"+"," "))&amp;LEFT(JV!$F$5&amp;"  ",2)&amp;JV!$F$6&amp;"      "</f>
        <v xml:space="preserve">   Q      </v>
      </c>
      <c r="H1427" s="22" t="str">
        <f>LEFT(JV!A1436&amp;"      ",6)</f>
        <v xml:space="preserve">      </v>
      </c>
      <c r="I1427" s="22" t="str">
        <f>LEFT(JV!B1436&amp;"      ",6)</f>
        <v xml:space="preserve">      </v>
      </c>
      <c r="J1427" s="22" t="str">
        <f>LEFT(JV!C1436&amp;"      ",6)</f>
        <v xml:space="preserve">      </v>
      </c>
      <c r="K1427" s="22" t="str">
        <f>LEFT(JV!D1436&amp;"      ",6)</f>
        <v xml:space="preserve">      </v>
      </c>
      <c r="L1427" s="22" t="str">
        <f>LEFT(JV!E1436&amp;"      ",6)</f>
        <v xml:space="preserve">      </v>
      </c>
      <c r="M1427" s="22" t="str">
        <f>LEFT(JV!F1436&amp;"      ",6)</f>
        <v xml:space="preserve">01    </v>
      </c>
      <c r="N1427" s="22" t="str">
        <f>LEFT(JV!M1436&amp;"        ",8)&amp;LEFT(JV!N1436&amp;"    ",4)&amp;LEFT(JV!O1436&amp;"    ",4)&amp;LEFT(JV!P1436&amp;" ",1)&amp;LEFT(JV!Q1436&amp;"        ",8)&amp;LEFT(JV!R1436&amp;" ",1)</f>
        <v xml:space="preserve">                          </v>
      </c>
    </row>
    <row r="1428" spans="1:14" x14ac:dyDescent="0.2">
      <c r="A1428" s="22" t="s">
        <v>1492</v>
      </c>
      <c r="B1428" s="22" t="str">
        <f>LEFT(JV!$C$4&amp;"        ",8)&amp;"        "&amp;2</f>
        <v>AUPLOAD         2</v>
      </c>
      <c r="C1428" s="22" t="str">
        <f>LEFT((JV!$C$5&amp;" "),4)</f>
        <v>BD05</v>
      </c>
      <c r="D1428" s="22" t="str">
        <f>LEFT((JV!J1437&amp;"        "),8)</f>
        <v xml:space="preserve">        </v>
      </c>
      <c r="E1428" s="22" t="str">
        <f>RIGHT("000000000000"&amp;(ROUND((JV!G1437+JV!H1437),2)*100),12)</f>
        <v>000000000000</v>
      </c>
      <c r="F1428" s="22" t="str">
        <f>LEFT(JV!I1437&amp;"                                   ",35)</f>
        <v xml:space="preserve">0                                  </v>
      </c>
      <c r="G1428" s="22" t="str">
        <f>IF((JV!G1437&gt;0),"-",IF((JV!H1437&gt;0),"+"," "))&amp;LEFT(JV!$F$5&amp;"  ",2)&amp;JV!$F$6&amp;"      "</f>
        <v xml:space="preserve">   Q      </v>
      </c>
      <c r="H1428" s="22" t="str">
        <f>LEFT(JV!A1437&amp;"      ",6)</f>
        <v xml:space="preserve">      </v>
      </c>
      <c r="I1428" s="22" t="str">
        <f>LEFT(JV!B1437&amp;"      ",6)</f>
        <v xml:space="preserve">      </v>
      </c>
      <c r="J1428" s="22" t="str">
        <f>LEFT(JV!C1437&amp;"      ",6)</f>
        <v xml:space="preserve">      </v>
      </c>
      <c r="K1428" s="22" t="str">
        <f>LEFT(JV!D1437&amp;"      ",6)</f>
        <v xml:space="preserve">      </v>
      </c>
      <c r="L1428" s="22" t="str">
        <f>LEFT(JV!E1437&amp;"      ",6)</f>
        <v xml:space="preserve">      </v>
      </c>
      <c r="M1428" s="22" t="str">
        <f>LEFT(JV!F1437&amp;"      ",6)</f>
        <v xml:space="preserve">01    </v>
      </c>
      <c r="N1428" s="22" t="str">
        <f>LEFT(JV!M1437&amp;"        ",8)&amp;LEFT(JV!N1437&amp;"    ",4)&amp;LEFT(JV!O1437&amp;"    ",4)&amp;LEFT(JV!P1437&amp;" ",1)&amp;LEFT(JV!Q1437&amp;"        ",8)&amp;LEFT(JV!R1437&amp;" ",1)</f>
        <v xml:space="preserve">                          </v>
      </c>
    </row>
    <row r="1429" spans="1:14" x14ac:dyDescent="0.2">
      <c r="A1429" s="22" t="s">
        <v>1493</v>
      </c>
      <c r="B1429" s="22" t="str">
        <f>LEFT(JV!$C$4&amp;"        ",8)&amp;"        "&amp;2</f>
        <v>AUPLOAD         2</v>
      </c>
      <c r="C1429" s="22" t="str">
        <f>LEFT((JV!$C$5&amp;" "),4)</f>
        <v>BD05</v>
      </c>
      <c r="D1429" s="22" t="str">
        <f>LEFT((JV!J1438&amp;"        "),8)</f>
        <v xml:space="preserve">        </v>
      </c>
      <c r="E1429" s="22" t="str">
        <f>RIGHT("000000000000"&amp;(ROUND((JV!G1438+JV!H1438),2)*100),12)</f>
        <v>000000000000</v>
      </c>
      <c r="F1429" s="22" t="str">
        <f>LEFT(JV!I1438&amp;"                                   ",35)</f>
        <v xml:space="preserve">0                                  </v>
      </c>
      <c r="G1429" s="22" t="str">
        <f>IF((JV!G1438&gt;0),"-",IF((JV!H1438&gt;0),"+"," "))&amp;LEFT(JV!$F$5&amp;"  ",2)&amp;JV!$F$6&amp;"      "</f>
        <v xml:space="preserve">   Q      </v>
      </c>
      <c r="H1429" s="22" t="str">
        <f>LEFT(JV!A1438&amp;"      ",6)</f>
        <v xml:space="preserve">      </v>
      </c>
      <c r="I1429" s="22" t="str">
        <f>LEFT(JV!B1438&amp;"      ",6)</f>
        <v xml:space="preserve">      </v>
      </c>
      <c r="J1429" s="22" t="str">
        <f>LEFT(JV!C1438&amp;"      ",6)</f>
        <v xml:space="preserve">      </v>
      </c>
      <c r="K1429" s="22" t="str">
        <f>LEFT(JV!D1438&amp;"      ",6)</f>
        <v xml:space="preserve">      </v>
      </c>
      <c r="L1429" s="22" t="str">
        <f>LEFT(JV!E1438&amp;"      ",6)</f>
        <v xml:space="preserve">      </v>
      </c>
      <c r="M1429" s="22" t="str">
        <f>LEFT(JV!F1438&amp;"      ",6)</f>
        <v xml:space="preserve">01    </v>
      </c>
      <c r="N1429" s="22" t="str">
        <f>LEFT(JV!M1438&amp;"        ",8)&amp;LEFT(JV!N1438&amp;"    ",4)&amp;LEFT(JV!O1438&amp;"    ",4)&amp;LEFT(JV!P1438&amp;" ",1)&amp;LEFT(JV!Q1438&amp;"        ",8)&amp;LEFT(JV!R1438&amp;" ",1)</f>
        <v xml:space="preserve">                          </v>
      </c>
    </row>
    <row r="1430" spans="1:14" x14ac:dyDescent="0.2">
      <c r="A1430" s="22" t="s">
        <v>1494</v>
      </c>
      <c r="B1430" s="22" t="str">
        <f>LEFT(JV!$C$4&amp;"        ",8)&amp;"        "&amp;2</f>
        <v>AUPLOAD         2</v>
      </c>
      <c r="C1430" s="22" t="str">
        <f>LEFT((JV!$C$5&amp;" "),4)</f>
        <v>BD05</v>
      </c>
      <c r="D1430" s="22" t="str">
        <f>LEFT((JV!J1439&amp;"        "),8)</f>
        <v xml:space="preserve">        </v>
      </c>
      <c r="E1430" s="22" t="str">
        <f>RIGHT("000000000000"&amp;(ROUND((JV!G1439+JV!H1439),2)*100),12)</f>
        <v>000000000000</v>
      </c>
      <c r="F1430" s="22" t="str">
        <f>LEFT(JV!I1439&amp;"                                   ",35)</f>
        <v xml:space="preserve">0                                  </v>
      </c>
      <c r="G1430" s="22" t="str">
        <f>IF((JV!G1439&gt;0),"-",IF((JV!H1439&gt;0),"+"," "))&amp;LEFT(JV!$F$5&amp;"  ",2)&amp;JV!$F$6&amp;"      "</f>
        <v xml:space="preserve">   Q      </v>
      </c>
      <c r="H1430" s="22" t="str">
        <f>LEFT(JV!A1439&amp;"      ",6)</f>
        <v xml:space="preserve">      </v>
      </c>
      <c r="I1430" s="22" t="str">
        <f>LEFT(JV!B1439&amp;"      ",6)</f>
        <v xml:space="preserve">      </v>
      </c>
      <c r="J1430" s="22" t="str">
        <f>LEFT(JV!C1439&amp;"      ",6)</f>
        <v xml:space="preserve">      </v>
      </c>
      <c r="K1430" s="22" t="str">
        <f>LEFT(JV!D1439&amp;"      ",6)</f>
        <v xml:space="preserve">      </v>
      </c>
      <c r="L1430" s="22" t="str">
        <f>LEFT(JV!E1439&amp;"      ",6)</f>
        <v xml:space="preserve">      </v>
      </c>
      <c r="M1430" s="22" t="str">
        <f>LEFT(JV!F1439&amp;"      ",6)</f>
        <v xml:space="preserve">01    </v>
      </c>
      <c r="N1430" s="22" t="str">
        <f>LEFT(JV!M1439&amp;"        ",8)&amp;LEFT(JV!N1439&amp;"    ",4)&amp;LEFT(JV!O1439&amp;"    ",4)&amp;LEFT(JV!P1439&amp;" ",1)&amp;LEFT(JV!Q1439&amp;"        ",8)&amp;LEFT(JV!R1439&amp;" ",1)</f>
        <v xml:space="preserve">                          </v>
      </c>
    </row>
    <row r="1431" spans="1:14" x14ac:dyDescent="0.2">
      <c r="A1431" s="22" t="s">
        <v>1495</v>
      </c>
      <c r="B1431" s="22" t="str">
        <f>LEFT(JV!$C$4&amp;"        ",8)&amp;"        "&amp;2</f>
        <v>AUPLOAD         2</v>
      </c>
      <c r="C1431" s="22" t="str">
        <f>LEFT((JV!$C$5&amp;" "),4)</f>
        <v>BD05</v>
      </c>
      <c r="D1431" s="22" t="str">
        <f>LEFT((JV!J1440&amp;"        "),8)</f>
        <v xml:space="preserve">        </v>
      </c>
      <c r="E1431" s="22" t="str">
        <f>RIGHT("000000000000"&amp;(ROUND((JV!G1440+JV!H1440),2)*100),12)</f>
        <v>000000000000</v>
      </c>
      <c r="F1431" s="22" t="str">
        <f>LEFT(JV!I1440&amp;"                                   ",35)</f>
        <v xml:space="preserve">0                                  </v>
      </c>
      <c r="G1431" s="22" t="str">
        <f>IF((JV!G1440&gt;0),"-",IF((JV!H1440&gt;0),"+"," "))&amp;LEFT(JV!$F$5&amp;"  ",2)&amp;JV!$F$6&amp;"      "</f>
        <v xml:space="preserve">   Q      </v>
      </c>
      <c r="H1431" s="22" t="str">
        <f>LEFT(JV!A1440&amp;"      ",6)</f>
        <v xml:space="preserve">      </v>
      </c>
      <c r="I1431" s="22" t="str">
        <f>LEFT(JV!B1440&amp;"      ",6)</f>
        <v xml:space="preserve">      </v>
      </c>
      <c r="J1431" s="22" t="str">
        <f>LEFT(JV!C1440&amp;"      ",6)</f>
        <v xml:space="preserve">      </v>
      </c>
      <c r="K1431" s="22" t="str">
        <f>LEFT(JV!D1440&amp;"      ",6)</f>
        <v xml:space="preserve">      </v>
      </c>
      <c r="L1431" s="22" t="str">
        <f>LEFT(JV!E1440&amp;"      ",6)</f>
        <v xml:space="preserve">      </v>
      </c>
      <c r="M1431" s="22" t="str">
        <f>LEFT(JV!F1440&amp;"      ",6)</f>
        <v xml:space="preserve">01    </v>
      </c>
      <c r="N1431" s="22" t="str">
        <f>LEFT(JV!M1440&amp;"        ",8)&amp;LEFT(JV!N1440&amp;"    ",4)&amp;LEFT(JV!O1440&amp;"    ",4)&amp;LEFT(JV!P1440&amp;" ",1)&amp;LEFT(JV!Q1440&amp;"        ",8)&amp;LEFT(JV!R1440&amp;" ",1)</f>
        <v xml:space="preserve">                          </v>
      </c>
    </row>
    <row r="1432" spans="1:14" x14ac:dyDescent="0.2">
      <c r="A1432" s="22" t="s">
        <v>1496</v>
      </c>
      <c r="B1432" s="22" t="str">
        <f>LEFT(JV!$C$4&amp;"        ",8)&amp;"        "&amp;2</f>
        <v>AUPLOAD         2</v>
      </c>
      <c r="C1432" s="22" t="str">
        <f>LEFT((JV!$C$5&amp;" "),4)</f>
        <v>BD05</v>
      </c>
      <c r="D1432" s="22" t="str">
        <f>LEFT((JV!J1441&amp;"        "),8)</f>
        <v xml:space="preserve">        </v>
      </c>
      <c r="E1432" s="22" t="str">
        <f>RIGHT("000000000000"&amp;(ROUND((JV!G1441+JV!H1441),2)*100),12)</f>
        <v>000000000000</v>
      </c>
      <c r="F1432" s="22" t="str">
        <f>LEFT(JV!I1441&amp;"                                   ",35)</f>
        <v xml:space="preserve">0                                  </v>
      </c>
      <c r="G1432" s="22" t="str">
        <f>IF((JV!G1441&gt;0),"-",IF((JV!H1441&gt;0),"+"," "))&amp;LEFT(JV!$F$5&amp;"  ",2)&amp;JV!$F$6&amp;"      "</f>
        <v xml:space="preserve">   Q      </v>
      </c>
      <c r="H1432" s="22" t="str">
        <f>LEFT(JV!A1441&amp;"      ",6)</f>
        <v xml:space="preserve">      </v>
      </c>
      <c r="I1432" s="22" t="str">
        <f>LEFT(JV!B1441&amp;"      ",6)</f>
        <v xml:space="preserve">      </v>
      </c>
      <c r="J1432" s="22" t="str">
        <f>LEFT(JV!C1441&amp;"      ",6)</f>
        <v xml:space="preserve">      </v>
      </c>
      <c r="K1432" s="22" t="str">
        <f>LEFT(JV!D1441&amp;"      ",6)</f>
        <v xml:space="preserve">      </v>
      </c>
      <c r="L1432" s="22" t="str">
        <f>LEFT(JV!E1441&amp;"      ",6)</f>
        <v xml:space="preserve">      </v>
      </c>
      <c r="M1432" s="22" t="str">
        <f>LEFT(JV!F1441&amp;"      ",6)</f>
        <v xml:space="preserve">01    </v>
      </c>
      <c r="N1432" s="22" t="str">
        <f>LEFT(JV!M1441&amp;"        ",8)&amp;LEFT(JV!N1441&amp;"    ",4)&amp;LEFT(JV!O1441&amp;"    ",4)&amp;LEFT(JV!P1441&amp;" ",1)&amp;LEFT(JV!Q1441&amp;"        ",8)&amp;LEFT(JV!R1441&amp;" ",1)</f>
        <v xml:space="preserve">                          </v>
      </c>
    </row>
    <row r="1433" spans="1:14" x14ac:dyDescent="0.2">
      <c r="A1433" s="22" t="s">
        <v>1497</v>
      </c>
      <c r="B1433" s="22" t="str">
        <f>LEFT(JV!$C$4&amp;"        ",8)&amp;"        "&amp;2</f>
        <v>AUPLOAD         2</v>
      </c>
      <c r="C1433" s="22" t="str">
        <f>LEFT((JV!$C$5&amp;" "),4)</f>
        <v>BD05</v>
      </c>
      <c r="D1433" s="22" t="str">
        <f>LEFT((JV!J1442&amp;"        "),8)</f>
        <v xml:space="preserve">        </v>
      </c>
      <c r="E1433" s="22" t="str">
        <f>RIGHT("000000000000"&amp;(ROUND((JV!G1442+JV!H1442),2)*100),12)</f>
        <v>000000000000</v>
      </c>
      <c r="F1433" s="22" t="str">
        <f>LEFT(JV!I1442&amp;"                                   ",35)</f>
        <v xml:space="preserve">0                                  </v>
      </c>
      <c r="G1433" s="22" t="str">
        <f>IF((JV!G1442&gt;0),"-",IF((JV!H1442&gt;0),"+"," "))&amp;LEFT(JV!$F$5&amp;"  ",2)&amp;JV!$F$6&amp;"      "</f>
        <v xml:space="preserve">   Q      </v>
      </c>
      <c r="H1433" s="22" t="str">
        <f>LEFT(JV!A1442&amp;"      ",6)</f>
        <v xml:space="preserve">      </v>
      </c>
      <c r="I1433" s="22" t="str">
        <f>LEFT(JV!B1442&amp;"      ",6)</f>
        <v xml:space="preserve">      </v>
      </c>
      <c r="J1433" s="22" t="str">
        <f>LEFT(JV!C1442&amp;"      ",6)</f>
        <v xml:space="preserve">      </v>
      </c>
      <c r="K1433" s="22" t="str">
        <f>LEFT(JV!D1442&amp;"      ",6)</f>
        <v xml:space="preserve">      </v>
      </c>
      <c r="L1433" s="22" t="str">
        <f>LEFT(JV!E1442&amp;"      ",6)</f>
        <v xml:space="preserve">      </v>
      </c>
      <c r="M1433" s="22" t="str">
        <f>LEFT(JV!F1442&amp;"      ",6)</f>
        <v xml:space="preserve">01    </v>
      </c>
      <c r="N1433" s="22" t="str">
        <f>LEFT(JV!M1442&amp;"        ",8)&amp;LEFT(JV!N1442&amp;"    ",4)&amp;LEFT(JV!O1442&amp;"    ",4)&amp;LEFT(JV!P1442&amp;" ",1)&amp;LEFT(JV!Q1442&amp;"        ",8)&amp;LEFT(JV!R1442&amp;" ",1)</f>
        <v xml:space="preserve">                          </v>
      </c>
    </row>
    <row r="1434" spans="1:14" x14ac:dyDescent="0.2">
      <c r="A1434" s="22" t="s">
        <v>1498</v>
      </c>
      <c r="B1434" s="22" t="str">
        <f>LEFT(JV!$C$4&amp;"        ",8)&amp;"        "&amp;2</f>
        <v>AUPLOAD         2</v>
      </c>
      <c r="C1434" s="22" t="str">
        <f>LEFT((JV!$C$5&amp;" "),4)</f>
        <v>BD05</v>
      </c>
      <c r="D1434" s="22" t="str">
        <f>LEFT((JV!J1443&amp;"        "),8)</f>
        <v xml:space="preserve">        </v>
      </c>
      <c r="E1434" s="22" t="str">
        <f>RIGHT("000000000000"&amp;(ROUND((JV!G1443+JV!H1443),2)*100),12)</f>
        <v>000000000000</v>
      </c>
      <c r="F1434" s="22" t="str">
        <f>LEFT(JV!I1443&amp;"                                   ",35)</f>
        <v xml:space="preserve">0                                  </v>
      </c>
      <c r="G1434" s="22" t="str">
        <f>IF((JV!G1443&gt;0),"-",IF((JV!H1443&gt;0),"+"," "))&amp;LEFT(JV!$F$5&amp;"  ",2)&amp;JV!$F$6&amp;"      "</f>
        <v xml:space="preserve">   Q      </v>
      </c>
      <c r="H1434" s="22" t="str">
        <f>LEFT(JV!A1443&amp;"      ",6)</f>
        <v xml:space="preserve">      </v>
      </c>
      <c r="I1434" s="22" t="str">
        <f>LEFT(JV!B1443&amp;"      ",6)</f>
        <v xml:space="preserve">      </v>
      </c>
      <c r="J1434" s="22" t="str">
        <f>LEFT(JV!C1443&amp;"      ",6)</f>
        <v xml:space="preserve">      </v>
      </c>
      <c r="K1434" s="22" t="str">
        <f>LEFT(JV!D1443&amp;"      ",6)</f>
        <v xml:space="preserve">      </v>
      </c>
      <c r="L1434" s="22" t="str">
        <f>LEFT(JV!E1443&amp;"      ",6)</f>
        <v xml:space="preserve">      </v>
      </c>
      <c r="M1434" s="22" t="str">
        <f>LEFT(JV!F1443&amp;"      ",6)</f>
        <v xml:space="preserve">01    </v>
      </c>
      <c r="N1434" s="22" t="str">
        <f>LEFT(JV!M1443&amp;"        ",8)&amp;LEFT(JV!N1443&amp;"    ",4)&amp;LEFT(JV!O1443&amp;"    ",4)&amp;LEFT(JV!P1443&amp;" ",1)&amp;LEFT(JV!Q1443&amp;"        ",8)&amp;LEFT(JV!R1443&amp;" ",1)</f>
        <v xml:space="preserve">                          </v>
      </c>
    </row>
    <row r="1435" spans="1:14" x14ac:dyDescent="0.2">
      <c r="A1435" s="22" t="s">
        <v>1499</v>
      </c>
      <c r="B1435" s="22" t="str">
        <f>LEFT(JV!$C$4&amp;"        ",8)&amp;"        "&amp;2</f>
        <v>AUPLOAD         2</v>
      </c>
      <c r="C1435" s="22" t="str">
        <f>LEFT((JV!$C$5&amp;" "),4)</f>
        <v>BD05</v>
      </c>
      <c r="D1435" s="22" t="str">
        <f>LEFT((JV!J1444&amp;"        "),8)</f>
        <v xml:space="preserve">        </v>
      </c>
      <c r="E1435" s="22" t="str">
        <f>RIGHT("000000000000"&amp;(ROUND((JV!G1444+JV!H1444),2)*100),12)</f>
        <v>000000000000</v>
      </c>
      <c r="F1435" s="22" t="str">
        <f>LEFT(JV!I1444&amp;"                                   ",35)</f>
        <v xml:space="preserve">0                                  </v>
      </c>
      <c r="G1435" s="22" t="str">
        <f>IF((JV!G1444&gt;0),"-",IF((JV!H1444&gt;0),"+"," "))&amp;LEFT(JV!$F$5&amp;"  ",2)&amp;JV!$F$6&amp;"      "</f>
        <v xml:space="preserve">   Q      </v>
      </c>
      <c r="H1435" s="22" t="str">
        <f>LEFT(JV!A1444&amp;"      ",6)</f>
        <v xml:space="preserve">      </v>
      </c>
      <c r="I1435" s="22" t="str">
        <f>LEFT(JV!B1444&amp;"      ",6)</f>
        <v xml:space="preserve">      </v>
      </c>
      <c r="J1435" s="22" t="str">
        <f>LEFT(JV!C1444&amp;"      ",6)</f>
        <v xml:space="preserve">      </v>
      </c>
      <c r="K1435" s="22" t="str">
        <f>LEFT(JV!D1444&amp;"      ",6)</f>
        <v xml:space="preserve">      </v>
      </c>
      <c r="L1435" s="22" t="str">
        <f>LEFT(JV!E1444&amp;"      ",6)</f>
        <v xml:space="preserve">      </v>
      </c>
      <c r="M1435" s="22" t="str">
        <f>LEFT(JV!F1444&amp;"      ",6)</f>
        <v xml:space="preserve">01    </v>
      </c>
      <c r="N1435" s="22" t="str">
        <f>LEFT(JV!M1444&amp;"        ",8)&amp;LEFT(JV!N1444&amp;"    ",4)&amp;LEFT(JV!O1444&amp;"    ",4)&amp;LEFT(JV!P1444&amp;" ",1)&amp;LEFT(JV!Q1444&amp;"        ",8)&amp;LEFT(JV!R1444&amp;" ",1)</f>
        <v xml:space="preserve">                          </v>
      </c>
    </row>
    <row r="1436" spans="1:14" x14ac:dyDescent="0.2">
      <c r="A1436" s="22" t="s">
        <v>1500</v>
      </c>
      <c r="B1436" s="22" t="str">
        <f>LEFT(JV!$C$4&amp;"        ",8)&amp;"        "&amp;2</f>
        <v>AUPLOAD         2</v>
      </c>
      <c r="C1436" s="22" t="str">
        <f>LEFT((JV!$C$5&amp;" "),4)</f>
        <v>BD05</v>
      </c>
      <c r="D1436" s="22" t="str">
        <f>LEFT((JV!J1445&amp;"        "),8)</f>
        <v xml:space="preserve">        </v>
      </c>
      <c r="E1436" s="22" t="str">
        <f>RIGHT("000000000000"&amp;(ROUND((JV!G1445+JV!H1445),2)*100),12)</f>
        <v>000000000000</v>
      </c>
      <c r="F1436" s="22" t="str">
        <f>LEFT(JV!I1445&amp;"                                   ",35)</f>
        <v xml:space="preserve">0                                  </v>
      </c>
      <c r="G1436" s="22" t="str">
        <f>IF((JV!G1445&gt;0),"-",IF((JV!H1445&gt;0),"+"," "))&amp;LEFT(JV!$F$5&amp;"  ",2)&amp;JV!$F$6&amp;"      "</f>
        <v xml:space="preserve">   Q      </v>
      </c>
      <c r="H1436" s="22" t="str">
        <f>LEFT(JV!A1445&amp;"      ",6)</f>
        <v xml:space="preserve">      </v>
      </c>
      <c r="I1436" s="22" t="str">
        <f>LEFT(JV!B1445&amp;"      ",6)</f>
        <v xml:space="preserve">      </v>
      </c>
      <c r="J1436" s="22" t="str">
        <f>LEFT(JV!C1445&amp;"      ",6)</f>
        <v xml:space="preserve">      </v>
      </c>
      <c r="K1436" s="22" t="str">
        <f>LEFT(JV!D1445&amp;"      ",6)</f>
        <v xml:space="preserve">      </v>
      </c>
      <c r="L1436" s="22" t="str">
        <f>LEFT(JV!E1445&amp;"      ",6)</f>
        <v xml:space="preserve">      </v>
      </c>
      <c r="M1436" s="22" t="str">
        <f>LEFT(JV!F1445&amp;"      ",6)</f>
        <v xml:space="preserve">01    </v>
      </c>
      <c r="N1436" s="22" t="str">
        <f>LEFT(JV!M1445&amp;"        ",8)&amp;LEFT(JV!N1445&amp;"    ",4)&amp;LEFT(JV!O1445&amp;"    ",4)&amp;LEFT(JV!P1445&amp;" ",1)&amp;LEFT(JV!Q1445&amp;"        ",8)&amp;LEFT(JV!R1445&amp;" ",1)</f>
        <v xml:space="preserve">                          </v>
      </c>
    </row>
    <row r="1437" spans="1:14" x14ac:dyDescent="0.2">
      <c r="A1437" s="22" t="s">
        <v>1501</v>
      </c>
      <c r="B1437" s="22" t="str">
        <f>LEFT(JV!$C$4&amp;"        ",8)&amp;"        "&amp;2</f>
        <v>AUPLOAD         2</v>
      </c>
      <c r="C1437" s="22" t="str">
        <f>LEFT((JV!$C$5&amp;" "),4)</f>
        <v>BD05</v>
      </c>
      <c r="D1437" s="22" t="str">
        <f>LEFT((JV!J1446&amp;"        "),8)</f>
        <v xml:space="preserve">        </v>
      </c>
      <c r="E1437" s="22" t="str">
        <f>RIGHT("000000000000"&amp;(ROUND((JV!G1446+JV!H1446),2)*100),12)</f>
        <v>000000000000</v>
      </c>
      <c r="F1437" s="22" t="str">
        <f>LEFT(JV!I1446&amp;"                                   ",35)</f>
        <v xml:space="preserve">0                                  </v>
      </c>
      <c r="G1437" s="22" t="str">
        <f>IF((JV!G1446&gt;0),"-",IF((JV!H1446&gt;0),"+"," "))&amp;LEFT(JV!$F$5&amp;"  ",2)&amp;JV!$F$6&amp;"      "</f>
        <v xml:space="preserve">   Q      </v>
      </c>
      <c r="H1437" s="22" t="str">
        <f>LEFT(JV!A1446&amp;"      ",6)</f>
        <v xml:space="preserve">      </v>
      </c>
      <c r="I1437" s="22" t="str">
        <f>LEFT(JV!B1446&amp;"      ",6)</f>
        <v xml:space="preserve">      </v>
      </c>
      <c r="J1437" s="22" t="str">
        <f>LEFT(JV!C1446&amp;"      ",6)</f>
        <v xml:space="preserve">      </v>
      </c>
      <c r="K1437" s="22" t="str">
        <f>LEFT(JV!D1446&amp;"      ",6)</f>
        <v xml:space="preserve">      </v>
      </c>
      <c r="L1437" s="22" t="str">
        <f>LEFT(JV!E1446&amp;"      ",6)</f>
        <v xml:space="preserve">      </v>
      </c>
      <c r="M1437" s="22" t="str">
        <f>LEFT(JV!F1446&amp;"      ",6)</f>
        <v xml:space="preserve">01    </v>
      </c>
      <c r="N1437" s="22" t="str">
        <f>LEFT(JV!M1446&amp;"        ",8)&amp;LEFT(JV!N1446&amp;"    ",4)&amp;LEFT(JV!O1446&amp;"    ",4)&amp;LEFT(JV!P1446&amp;" ",1)&amp;LEFT(JV!Q1446&amp;"        ",8)&amp;LEFT(JV!R1446&amp;" ",1)</f>
        <v xml:space="preserve">                          </v>
      </c>
    </row>
    <row r="1438" spans="1:14" x14ac:dyDescent="0.2">
      <c r="A1438" s="22" t="s">
        <v>1502</v>
      </c>
      <c r="B1438" s="22" t="str">
        <f>LEFT(JV!$C$4&amp;"        ",8)&amp;"        "&amp;2</f>
        <v>AUPLOAD         2</v>
      </c>
      <c r="C1438" s="22" t="str">
        <f>LEFT((JV!$C$5&amp;" "),4)</f>
        <v>BD05</v>
      </c>
      <c r="D1438" s="22" t="str">
        <f>LEFT((JV!J1447&amp;"        "),8)</f>
        <v xml:space="preserve">        </v>
      </c>
      <c r="E1438" s="22" t="str">
        <f>RIGHT("000000000000"&amp;(ROUND((JV!G1447+JV!H1447),2)*100),12)</f>
        <v>000000000000</v>
      </c>
      <c r="F1438" s="22" t="str">
        <f>LEFT(JV!I1447&amp;"                                   ",35)</f>
        <v xml:space="preserve">0                                  </v>
      </c>
      <c r="G1438" s="22" t="str">
        <f>IF((JV!G1447&gt;0),"-",IF((JV!H1447&gt;0),"+"," "))&amp;LEFT(JV!$F$5&amp;"  ",2)&amp;JV!$F$6&amp;"      "</f>
        <v xml:space="preserve">   Q      </v>
      </c>
      <c r="H1438" s="22" t="str">
        <f>LEFT(JV!A1447&amp;"      ",6)</f>
        <v xml:space="preserve">      </v>
      </c>
      <c r="I1438" s="22" t="str">
        <f>LEFT(JV!B1447&amp;"      ",6)</f>
        <v xml:space="preserve">      </v>
      </c>
      <c r="J1438" s="22" t="str">
        <f>LEFT(JV!C1447&amp;"      ",6)</f>
        <v xml:space="preserve">      </v>
      </c>
      <c r="K1438" s="22" t="str">
        <f>LEFT(JV!D1447&amp;"      ",6)</f>
        <v xml:space="preserve">      </v>
      </c>
      <c r="L1438" s="22" t="str">
        <f>LEFT(JV!E1447&amp;"      ",6)</f>
        <v xml:space="preserve">      </v>
      </c>
      <c r="M1438" s="22" t="str">
        <f>LEFT(JV!F1447&amp;"      ",6)</f>
        <v xml:space="preserve">01    </v>
      </c>
      <c r="N1438" s="22" t="str">
        <f>LEFT(JV!M1447&amp;"        ",8)&amp;LEFT(JV!N1447&amp;"    ",4)&amp;LEFT(JV!O1447&amp;"    ",4)&amp;LEFT(JV!P1447&amp;" ",1)&amp;LEFT(JV!Q1447&amp;"        ",8)&amp;LEFT(JV!R1447&amp;" ",1)</f>
        <v xml:space="preserve">                          </v>
      </c>
    </row>
    <row r="1439" spans="1:14" x14ac:dyDescent="0.2">
      <c r="A1439" s="22" t="s">
        <v>1503</v>
      </c>
      <c r="B1439" s="22" t="str">
        <f>LEFT(JV!$C$4&amp;"        ",8)&amp;"        "&amp;2</f>
        <v>AUPLOAD         2</v>
      </c>
      <c r="C1439" s="22" t="str">
        <f>LEFT((JV!$C$5&amp;" "),4)</f>
        <v>BD05</v>
      </c>
      <c r="D1439" s="22" t="str">
        <f>LEFT((JV!J1448&amp;"        "),8)</f>
        <v xml:space="preserve">        </v>
      </c>
      <c r="E1439" s="22" t="str">
        <f>RIGHT("000000000000"&amp;(ROUND((JV!G1448+JV!H1448),2)*100),12)</f>
        <v>000000000000</v>
      </c>
      <c r="F1439" s="22" t="str">
        <f>LEFT(JV!I1448&amp;"                                   ",35)</f>
        <v xml:space="preserve">0                                  </v>
      </c>
      <c r="G1439" s="22" t="str">
        <f>IF((JV!G1448&gt;0),"-",IF((JV!H1448&gt;0),"+"," "))&amp;LEFT(JV!$F$5&amp;"  ",2)&amp;JV!$F$6&amp;"      "</f>
        <v xml:space="preserve">   Q      </v>
      </c>
      <c r="H1439" s="22" t="str">
        <f>LEFT(JV!A1448&amp;"      ",6)</f>
        <v xml:space="preserve">      </v>
      </c>
      <c r="I1439" s="22" t="str">
        <f>LEFT(JV!B1448&amp;"      ",6)</f>
        <v xml:space="preserve">      </v>
      </c>
      <c r="J1439" s="22" t="str">
        <f>LEFT(JV!C1448&amp;"      ",6)</f>
        <v xml:space="preserve">      </v>
      </c>
      <c r="K1439" s="22" t="str">
        <f>LEFT(JV!D1448&amp;"      ",6)</f>
        <v xml:space="preserve">      </v>
      </c>
      <c r="L1439" s="22" t="str">
        <f>LEFT(JV!E1448&amp;"      ",6)</f>
        <v xml:space="preserve">      </v>
      </c>
      <c r="M1439" s="22" t="str">
        <f>LEFT(JV!F1448&amp;"      ",6)</f>
        <v xml:space="preserve">01    </v>
      </c>
      <c r="N1439" s="22" t="str">
        <f>LEFT(JV!M1448&amp;"        ",8)&amp;LEFT(JV!N1448&amp;"    ",4)&amp;LEFT(JV!O1448&amp;"    ",4)&amp;LEFT(JV!P1448&amp;" ",1)&amp;LEFT(JV!Q1448&amp;"        ",8)&amp;LEFT(JV!R1448&amp;" ",1)</f>
        <v xml:space="preserve">                          </v>
      </c>
    </row>
    <row r="1440" spans="1:14" x14ac:dyDescent="0.2">
      <c r="A1440" s="22" t="s">
        <v>1504</v>
      </c>
      <c r="B1440" s="22" t="str">
        <f>LEFT(JV!$C$4&amp;"        ",8)&amp;"        "&amp;2</f>
        <v>AUPLOAD         2</v>
      </c>
      <c r="C1440" s="22" t="str">
        <f>LEFT((JV!$C$5&amp;" "),4)</f>
        <v>BD05</v>
      </c>
      <c r="D1440" s="22" t="str">
        <f>LEFT((JV!J1449&amp;"        "),8)</f>
        <v xml:space="preserve">        </v>
      </c>
      <c r="E1440" s="22" t="str">
        <f>RIGHT("000000000000"&amp;(ROUND((JV!G1449+JV!H1449),2)*100),12)</f>
        <v>000000000000</v>
      </c>
      <c r="F1440" s="22" t="str">
        <f>LEFT(JV!I1449&amp;"                                   ",35)</f>
        <v xml:space="preserve">0                                  </v>
      </c>
      <c r="G1440" s="22" t="str">
        <f>IF((JV!G1449&gt;0),"-",IF((JV!H1449&gt;0),"+"," "))&amp;LEFT(JV!$F$5&amp;"  ",2)&amp;JV!$F$6&amp;"      "</f>
        <v xml:space="preserve">   Q      </v>
      </c>
      <c r="H1440" s="22" t="str">
        <f>LEFT(JV!A1449&amp;"      ",6)</f>
        <v xml:space="preserve">      </v>
      </c>
      <c r="I1440" s="22" t="str">
        <f>LEFT(JV!B1449&amp;"      ",6)</f>
        <v xml:space="preserve">      </v>
      </c>
      <c r="J1440" s="22" t="str">
        <f>LEFT(JV!C1449&amp;"      ",6)</f>
        <v xml:space="preserve">      </v>
      </c>
      <c r="K1440" s="22" t="str">
        <f>LEFT(JV!D1449&amp;"      ",6)</f>
        <v xml:space="preserve">      </v>
      </c>
      <c r="L1440" s="22" t="str">
        <f>LEFT(JV!E1449&amp;"      ",6)</f>
        <v xml:space="preserve">      </v>
      </c>
      <c r="M1440" s="22" t="str">
        <f>LEFT(JV!F1449&amp;"      ",6)</f>
        <v xml:space="preserve">01    </v>
      </c>
      <c r="N1440" s="22" t="str">
        <f>LEFT(JV!M1449&amp;"        ",8)&amp;LEFT(JV!N1449&amp;"    ",4)&amp;LEFT(JV!O1449&amp;"    ",4)&amp;LEFT(JV!P1449&amp;" ",1)&amp;LEFT(JV!Q1449&amp;"        ",8)&amp;LEFT(JV!R1449&amp;" ",1)</f>
        <v xml:space="preserve">                          </v>
      </c>
    </row>
    <row r="1441" spans="1:14" x14ac:dyDescent="0.2">
      <c r="A1441" s="22" t="s">
        <v>1505</v>
      </c>
      <c r="B1441" s="22" t="str">
        <f>LEFT(JV!$C$4&amp;"        ",8)&amp;"        "&amp;2</f>
        <v>AUPLOAD         2</v>
      </c>
      <c r="C1441" s="22" t="str">
        <f>LEFT((JV!$C$5&amp;" "),4)</f>
        <v>BD05</v>
      </c>
      <c r="D1441" s="22" t="str">
        <f>LEFT((JV!J1450&amp;"        "),8)</f>
        <v xml:space="preserve">        </v>
      </c>
      <c r="E1441" s="22" t="str">
        <f>RIGHT("000000000000"&amp;(ROUND((JV!G1450+JV!H1450),2)*100),12)</f>
        <v>000000000000</v>
      </c>
      <c r="F1441" s="22" t="str">
        <f>LEFT(JV!I1450&amp;"                                   ",35)</f>
        <v xml:space="preserve">0                                  </v>
      </c>
      <c r="G1441" s="22" t="str">
        <f>IF((JV!G1450&gt;0),"-",IF((JV!H1450&gt;0),"+"," "))&amp;LEFT(JV!$F$5&amp;"  ",2)&amp;JV!$F$6&amp;"      "</f>
        <v xml:space="preserve">   Q      </v>
      </c>
      <c r="H1441" s="22" t="str">
        <f>LEFT(JV!A1450&amp;"      ",6)</f>
        <v xml:space="preserve">      </v>
      </c>
      <c r="I1441" s="22" t="str">
        <f>LEFT(JV!B1450&amp;"      ",6)</f>
        <v xml:space="preserve">      </v>
      </c>
      <c r="J1441" s="22" t="str">
        <f>LEFT(JV!C1450&amp;"      ",6)</f>
        <v xml:space="preserve">      </v>
      </c>
      <c r="K1441" s="22" t="str">
        <f>LEFT(JV!D1450&amp;"      ",6)</f>
        <v xml:space="preserve">      </v>
      </c>
      <c r="L1441" s="22" t="str">
        <f>LEFT(JV!E1450&amp;"      ",6)</f>
        <v xml:space="preserve">      </v>
      </c>
      <c r="M1441" s="22" t="str">
        <f>LEFT(JV!F1450&amp;"      ",6)</f>
        <v xml:space="preserve">01    </v>
      </c>
      <c r="N1441" s="22" t="str">
        <f>LEFT(JV!M1450&amp;"        ",8)&amp;LEFT(JV!N1450&amp;"    ",4)&amp;LEFT(JV!O1450&amp;"    ",4)&amp;LEFT(JV!P1450&amp;" ",1)&amp;LEFT(JV!Q1450&amp;"        ",8)&amp;LEFT(JV!R1450&amp;" ",1)</f>
        <v xml:space="preserve">                          </v>
      </c>
    </row>
    <row r="1442" spans="1:14" x14ac:dyDescent="0.2">
      <c r="A1442" s="22" t="s">
        <v>1506</v>
      </c>
      <c r="B1442" s="22" t="str">
        <f>LEFT(JV!$C$4&amp;"        ",8)&amp;"        "&amp;2</f>
        <v>AUPLOAD         2</v>
      </c>
      <c r="C1442" s="22" t="str">
        <f>LEFT((JV!$C$5&amp;" "),4)</f>
        <v>BD05</v>
      </c>
      <c r="D1442" s="22" t="str">
        <f>LEFT((JV!J1451&amp;"        "),8)</f>
        <v xml:space="preserve">        </v>
      </c>
      <c r="E1442" s="22" t="str">
        <f>RIGHT("000000000000"&amp;(ROUND((JV!G1451+JV!H1451),2)*100),12)</f>
        <v>000000000000</v>
      </c>
      <c r="F1442" s="22" t="str">
        <f>LEFT(JV!I1451&amp;"                                   ",35)</f>
        <v xml:space="preserve">0                                  </v>
      </c>
      <c r="G1442" s="22" t="str">
        <f>IF((JV!G1451&gt;0),"-",IF((JV!H1451&gt;0),"+"," "))&amp;LEFT(JV!$F$5&amp;"  ",2)&amp;JV!$F$6&amp;"      "</f>
        <v xml:space="preserve">   Q      </v>
      </c>
      <c r="H1442" s="22" t="str">
        <f>LEFT(JV!A1451&amp;"      ",6)</f>
        <v xml:space="preserve">      </v>
      </c>
      <c r="I1442" s="22" t="str">
        <f>LEFT(JV!B1451&amp;"      ",6)</f>
        <v xml:space="preserve">      </v>
      </c>
      <c r="J1442" s="22" t="str">
        <f>LEFT(JV!C1451&amp;"      ",6)</f>
        <v xml:space="preserve">      </v>
      </c>
      <c r="K1442" s="22" t="str">
        <f>LEFT(JV!D1451&amp;"      ",6)</f>
        <v xml:space="preserve">      </v>
      </c>
      <c r="L1442" s="22" t="str">
        <f>LEFT(JV!E1451&amp;"      ",6)</f>
        <v xml:space="preserve">      </v>
      </c>
      <c r="M1442" s="22" t="str">
        <f>LEFT(JV!F1451&amp;"      ",6)</f>
        <v xml:space="preserve">01    </v>
      </c>
      <c r="N1442" s="22" t="str">
        <f>LEFT(JV!M1451&amp;"        ",8)&amp;LEFT(JV!N1451&amp;"    ",4)&amp;LEFT(JV!O1451&amp;"    ",4)&amp;LEFT(JV!P1451&amp;" ",1)&amp;LEFT(JV!Q1451&amp;"        ",8)&amp;LEFT(JV!R1451&amp;" ",1)</f>
        <v xml:space="preserve">                          </v>
      </c>
    </row>
    <row r="1443" spans="1:14" x14ac:dyDescent="0.2">
      <c r="A1443" s="22" t="s">
        <v>1507</v>
      </c>
      <c r="B1443" s="22" t="str">
        <f>LEFT(JV!$C$4&amp;"        ",8)&amp;"        "&amp;2</f>
        <v>AUPLOAD         2</v>
      </c>
      <c r="C1443" s="22" t="str">
        <f>LEFT((JV!$C$5&amp;" "),4)</f>
        <v>BD05</v>
      </c>
      <c r="D1443" s="22" t="str">
        <f>LEFT((JV!J1452&amp;"        "),8)</f>
        <v xml:space="preserve">        </v>
      </c>
      <c r="E1443" s="22" t="str">
        <f>RIGHT("000000000000"&amp;(ROUND((JV!G1452+JV!H1452),2)*100),12)</f>
        <v>000000000000</v>
      </c>
      <c r="F1443" s="22" t="str">
        <f>LEFT(JV!I1452&amp;"                                   ",35)</f>
        <v xml:space="preserve">0                                  </v>
      </c>
      <c r="G1443" s="22" t="str">
        <f>IF((JV!G1452&gt;0),"-",IF((JV!H1452&gt;0),"+"," "))&amp;LEFT(JV!$F$5&amp;"  ",2)&amp;JV!$F$6&amp;"      "</f>
        <v xml:space="preserve">   Q      </v>
      </c>
      <c r="H1443" s="22" t="str">
        <f>LEFT(JV!A1452&amp;"      ",6)</f>
        <v xml:space="preserve">      </v>
      </c>
      <c r="I1443" s="22" t="str">
        <f>LEFT(JV!B1452&amp;"      ",6)</f>
        <v xml:space="preserve">      </v>
      </c>
      <c r="J1443" s="22" t="str">
        <f>LEFT(JV!C1452&amp;"      ",6)</f>
        <v xml:space="preserve">      </v>
      </c>
      <c r="K1443" s="22" t="str">
        <f>LEFT(JV!D1452&amp;"      ",6)</f>
        <v xml:space="preserve">      </v>
      </c>
      <c r="L1443" s="22" t="str">
        <f>LEFT(JV!E1452&amp;"      ",6)</f>
        <v xml:space="preserve">      </v>
      </c>
      <c r="M1443" s="22" t="str">
        <f>LEFT(JV!F1452&amp;"      ",6)</f>
        <v xml:space="preserve">01    </v>
      </c>
      <c r="N1443" s="22" t="str">
        <f>LEFT(JV!M1452&amp;"        ",8)&amp;LEFT(JV!N1452&amp;"    ",4)&amp;LEFT(JV!O1452&amp;"    ",4)&amp;LEFT(JV!P1452&amp;" ",1)&amp;LEFT(JV!Q1452&amp;"        ",8)&amp;LEFT(JV!R1452&amp;" ",1)</f>
        <v xml:space="preserve">                          </v>
      </c>
    </row>
    <row r="1444" spans="1:14" x14ac:dyDescent="0.2">
      <c r="A1444" s="22" t="s">
        <v>1508</v>
      </c>
      <c r="B1444" s="22" t="str">
        <f>LEFT(JV!$C$4&amp;"        ",8)&amp;"        "&amp;2</f>
        <v>AUPLOAD         2</v>
      </c>
      <c r="C1444" s="22" t="str">
        <f>LEFT((JV!$C$5&amp;" "),4)</f>
        <v>BD05</v>
      </c>
      <c r="D1444" s="22" t="str">
        <f>LEFT((JV!J1453&amp;"        "),8)</f>
        <v xml:space="preserve">        </v>
      </c>
      <c r="E1444" s="22" t="str">
        <f>RIGHT("000000000000"&amp;(ROUND((JV!G1453+JV!H1453),2)*100),12)</f>
        <v>000000000000</v>
      </c>
      <c r="F1444" s="22" t="str">
        <f>LEFT(JV!I1453&amp;"                                   ",35)</f>
        <v xml:space="preserve">0                                  </v>
      </c>
      <c r="G1444" s="22" t="str">
        <f>IF((JV!G1453&gt;0),"-",IF((JV!H1453&gt;0),"+"," "))&amp;LEFT(JV!$F$5&amp;"  ",2)&amp;JV!$F$6&amp;"      "</f>
        <v xml:space="preserve">   Q      </v>
      </c>
      <c r="H1444" s="22" t="str">
        <f>LEFT(JV!A1453&amp;"      ",6)</f>
        <v xml:space="preserve">      </v>
      </c>
      <c r="I1444" s="22" t="str">
        <f>LEFT(JV!B1453&amp;"      ",6)</f>
        <v xml:space="preserve">      </v>
      </c>
      <c r="J1444" s="22" t="str">
        <f>LEFT(JV!C1453&amp;"      ",6)</f>
        <v xml:space="preserve">      </v>
      </c>
      <c r="K1444" s="22" t="str">
        <f>LEFT(JV!D1453&amp;"      ",6)</f>
        <v xml:space="preserve">      </v>
      </c>
      <c r="L1444" s="22" t="str">
        <f>LEFT(JV!E1453&amp;"      ",6)</f>
        <v xml:space="preserve">      </v>
      </c>
      <c r="M1444" s="22" t="str">
        <f>LEFT(JV!F1453&amp;"      ",6)</f>
        <v xml:space="preserve">01    </v>
      </c>
      <c r="N1444" s="22" t="str">
        <f>LEFT(JV!M1453&amp;"        ",8)&amp;LEFT(JV!N1453&amp;"    ",4)&amp;LEFT(JV!O1453&amp;"    ",4)&amp;LEFT(JV!P1453&amp;" ",1)&amp;LEFT(JV!Q1453&amp;"        ",8)&amp;LEFT(JV!R1453&amp;" ",1)</f>
        <v xml:space="preserve">                          </v>
      </c>
    </row>
    <row r="1445" spans="1:14" x14ac:dyDescent="0.2">
      <c r="A1445" s="22" t="s">
        <v>1509</v>
      </c>
      <c r="B1445" s="22" t="str">
        <f>LEFT(JV!$C$4&amp;"        ",8)&amp;"        "&amp;2</f>
        <v>AUPLOAD         2</v>
      </c>
      <c r="C1445" s="22" t="str">
        <f>LEFT((JV!$C$5&amp;" "),4)</f>
        <v>BD05</v>
      </c>
      <c r="D1445" s="22" t="str">
        <f>LEFT((JV!J1454&amp;"        "),8)</f>
        <v xml:space="preserve">        </v>
      </c>
      <c r="E1445" s="22" t="str">
        <f>RIGHT("000000000000"&amp;(ROUND((JV!G1454+JV!H1454),2)*100),12)</f>
        <v>000000000000</v>
      </c>
      <c r="F1445" s="22" t="str">
        <f>LEFT(JV!I1454&amp;"                                   ",35)</f>
        <v xml:space="preserve">0                                  </v>
      </c>
      <c r="G1445" s="22" t="str">
        <f>IF((JV!G1454&gt;0),"-",IF((JV!H1454&gt;0),"+"," "))&amp;LEFT(JV!$F$5&amp;"  ",2)&amp;JV!$F$6&amp;"      "</f>
        <v xml:space="preserve">   Q      </v>
      </c>
      <c r="H1445" s="22" t="str">
        <f>LEFT(JV!A1454&amp;"      ",6)</f>
        <v xml:space="preserve">      </v>
      </c>
      <c r="I1445" s="22" t="str">
        <f>LEFT(JV!B1454&amp;"      ",6)</f>
        <v xml:space="preserve">      </v>
      </c>
      <c r="J1445" s="22" t="str">
        <f>LEFT(JV!C1454&amp;"      ",6)</f>
        <v xml:space="preserve">      </v>
      </c>
      <c r="K1445" s="22" t="str">
        <f>LEFT(JV!D1454&amp;"      ",6)</f>
        <v xml:space="preserve">      </v>
      </c>
      <c r="L1445" s="22" t="str">
        <f>LEFT(JV!E1454&amp;"      ",6)</f>
        <v xml:space="preserve">      </v>
      </c>
      <c r="M1445" s="22" t="str">
        <f>LEFT(JV!F1454&amp;"      ",6)</f>
        <v xml:space="preserve">01    </v>
      </c>
      <c r="N1445" s="22" t="str">
        <f>LEFT(JV!M1454&amp;"        ",8)&amp;LEFT(JV!N1454&amp;"    ",4)&amp;LEFT(JV!O1454&amp;"    ",4)&amp;LEFT(JV!P1454&amp;" ",1)&amp;LEFT(JV!Q1454&amp;"        ",8)&amp;LEFT(JV!R1454&amp;" ",1)</f>
        <v xml:space="preserve">                          </v>
      </c>
    </row>
    <row r="1446" spans="1:14" x14ac:dyDescent="0.2">
      <c r="A1446" s="22" t="s">
        <v>1510</v>
      </c>
      <c r="B1446" s="22" t="str">
        <f>LEFT(JV!$C$4&amp;"        ",8)&amp;"        "&amp;2</f>
        <v>AUPLOAD         2</v>
      </c>
      <c r="C1446" s="22" t="str">
        <f>LEFT((JV!$C$5&amp;" "),4)</f>
        <v>BD05</v>
      </c>
      <c r="D1446" s="22" t="str">
        <f>LEFT((JV!J1455&amp;"        "),8)</f>
        <v xml:space="preserve">        </v>
      </c>
      <c r="E1446" s="22" t="str">
        <f>RIGHT("000000000000"&amp;(ROUND((JV!G1455+JV!H1455),2)*100),12)</f>
        <v>000000000000</v>
      </c>
      <c r="F1446" s="22" t="str">
        <f>LEFT(JV!I1455&amp;"                                   ",35)</f>
        <v xml:space="preserve">0                                  </v>
      </c>
      <c r="G1446" s="22" t="str">
        <f>IF((JV!G1455&gt;0),"-",IF((JV!H1455&gt;0),"+"," "))&amp;LEFT(JV!$F$5&amp;"  ",2)&amp;JV!$F$6&amp;"      "</f>
        <v xml:space="preserve">   Q      </v>
      </c>
      <c r="H1446" s="22" t="str">
        <f>LEFT(JV!A1455&amp;"      ",6)</f>
        <v xml:space="preserve">      </v>
      </c>
      <c r="I1446" s="22" t="str">
        <f>LEFT(JV!B1455&amp;"      ",6)</f>
        <v xml:space="preserve">      </v>
      </c>
      <c r="J1446" s="22" t="str">
        <f>LEFT(JV!C1455&amp;"      ",6)</f>
        <v xml:space="preserve">      </v>
      </c>
      <c r="K1446" s="22" t="str">
        <f>LEFT(JV!D1455&amp;"      ",6)</f>
        <v xml:space="preserve">      </v>
      </c>
      <c r="L1446" s="22" t="str">
        <f>LEFT(JV!E1455&amp;"      ",6)</f>
        <v xml:space="preserve">      </v>
      </c>
      <c r="M1446" s="22" t="str">
        <f>LEFT(JV!F1455&amp;"      ",6)</f>
        <v xml:space="preserve">01    </v>
      </c>
      <c r="N1446" s="22" t="str">
        <f>LEFT(JV!M1455&amp;"        ",8)&amp;LEFT(JV!N1455&amp;"    ",4)&amp;LEFT(JV!O1455&amp;"    ",4)&amp;LEFT(JV!P1455&amp;" ",1)&amp;LEFT(JV!Q1455&amp;"        ",8)&amp;LEFT(JV!R1455&amp;" ",1)</f>
        <v xml:space="preserve">                          </v>
      </c>
    </row>
    <row r="1447" spans="1:14" x14ac:dyDescent="0.2">
      <c r="A1447" s="22" t="s">
        <v>1511</v>
      </c>
      <c r="B1447" s="22" t="str">
        <f>LEFT(JV!$C$4&amp;"        ",8)&amp;"        "&amp;2</f>
        <v>AUPLOAD         2</v>
      </c>
      <c r="C1447" s="22" t="str">
        <f>LEFT((JV!$C$5&amp;" "),4)</f>
        <v>BD05</v>
      </c>
      <c r="D1447" s="22" t="str">
        <f>LEFT((JV!J1456&amp;"        "),8)</f>
        <v xml:space="preserve">        </v>
      </c>
      <c r="E1447" s="22" t="str">
        <f>RIGHT("000000000000"&amp;(ROUND((JV!G1456+JV!H1456),2)*100),12)</f>
        <v>000000000000</v>
      </c>
      <c r="F1447" s="22" t="str">
        <f>LEFT(JV!I1456&amp;"                                   ",35)</f>
        <v xml:space="preserve">0                                  </v>
      </c>
      <c r="G1447" s="22" t="str">
        <f>IF((JV!G1456&gt;0),"-",IF((JV!H1456&gt;0),"+"," "))&amp;LEFT(JV!$F$5&amp;"  ",2)&amp;JV!$F$6&amp;"      "</f>
        <v xml:space="preserve">   Q      </v>
      </c>
      <c r="H1447" s="22" t="str">
        <f>LEFT(JV!A1456&amp;"      ",6)</f>
        <v xml:space="preserve">      </v>
      </c>
      <c r="I1447" s="22" t="str">
        <f>LEFT(JV!B1456&amp;"      ",6)</f>
        <v xml:space="preserve">      </v>
      </c>
      <c r="J1447" s="22" t="str">
        <f>LEFT(JV!C1456&amp;"      ",6)</f>
        <v xml:space="preserve">      </v>
      </c>
      <c r="K1447" s="22" t="str">
        <f>LEFT(JV!D1456&amp;"      ",6)</f>
        <v xml:space="preserve">      </v>
      </c>
      <c r="L1447" s="22" t="str">
        <f>LEFT(JV!E1456&amp;"      ",6)</f>
        <v xml:space="preserve">      </v>
      </c>
      <c r="M1447" s="22" t="str">
        <f>LEFT(JV!F1456&amp;"      ",6)</f>
        <v xml:space="preserve">01    </v>
      </c>
      <c r="N1447" s="22" t="str">
        <f>LEFT(JV!M1456&amp;"        ",8)&amp;LEFT(JV!N1456&amp;"    ",4)&amp;LEFT(JV!O1456&amp;"    ",4)&amp;LEFT(JV!P1456&amp;" ",1)&amp;LEFT(JV!Q1456&amp;"        ",8)&amp;LEFT(JV!R1456&amp;" ",1)</f>
        <v xml:space="preserve">                          </v>
      </c>
    </row>
    <row r="1448" spans="1:14" x14ac:dyDescent="0.2">
      <c r="A1448" s="22" t="s">
        <v>1512</v>
      </c>
      <c r="B1448" s="22" t="str">
        <f>LEFT(JV!$C$4&amp;"        ",8)&amp;"        "&amp;2</f>
        <v>AUPLOAD         2</v>
      </c>
      <c r="C1448" s="22" t="str">
        <f>LEFT((JV!$C$5&amp;" "),4)</f>
        <v>BD05</v>
      </c>
      <c r="D1448" s="22" t="str">
        <f>LEFT((JV!J1457&amp;"        "),8)</f>
        <v xml:space="preserve">        </v>
      </c>
      <c r="E1448" s="22" t="str">
        <f>RIGHT("000000000000"&amp;(ROUND((JV!G1457+JV!H1457),2)*100),12)</f>
        <v>000000000000</v>
      </c>
      <c r="F1448" s="22" t="str">
        <f>LEFT(JV!I1457&amp;"                                   ",35)</f>
        <v xml:space="preserve">0                                  </v>
      </c>
      <c r="G1448" s="22" t="str">
        <f>IF((JV!G1457&gt;0),"-",IF((JV!H1457&gt;0),"+"," "))&amp;LEFT(JV!$F$5&amp;"  ",2)&amp;JV!$F$6&amp;"      "</f>
        <v xml:space="preserve">   Q      </v>
      </c>
      <c r="H1448" s="22" t="str">
        <f>LEFT(JV!A1457&amp;"      ",6)</f>
        <v xml:space="preserve">      </v>
      </c>
      <c r="I1448" s="22" t="str">
        <f>LEFT(JV!B1457&amp;"      ",6)</f>
        <v xml:space="preserve">      </v>
      </c>
      <c r="J1448" s="22" t="str">
        <f>LEFT(JV!C1457&amp;"      ",6)</f>
        <v xml:space="preserve">      </v>
      </c>
      <c r="K1448" s="22" t="str">
        <f>LEFT(JV!D1457&amp;"      ",6)</f>
        <v xml:space="preserve">      </v>
      </c>
      <c r="L1448" s="22" t="str">
        <f>LEFT(JV!E1457&amp;"      ",6)</f>
        <v xml:space="preserve">      </v>
      </c>
      <c r="M1448" s="22" t="str">
        <f>LEFT(JV!F1457&amp;"      ",6)</f>
        <v xml:space="preserve">01    </v>
      </c>
      <c r="N1448" s="22" t="str">
        <f>LEFT(JV!M1457&amp;"        ",8)&amp;LEFT(JV!N1457&amp;"    ",4)&amp;LEFT(JV!O1457&amp;"    ",4)&amp;LEFT(JV!P1457&amp;" ",1)&amp;LEFT(JV!Q1457&amp;"        ",8)&amp;LEFT(JV!R1457&amp;" ",1)</f>
        <v xml:space="preserve">                          </v>
      </c>
    </row>
    <row r="1449" spans="1:14" x14ac:dyDescent="0.2">
      <c r="A1449" s="22" t="s">
        <v>1513</v>
      </c>
      <c r="B1449" s="22" t="str">
        <f>LEFT(JV!$C$4&amp;"        ",8)&amp;"        "&amp;2</f>
        <v>AUPLOAD         2</v>
      </c>
      <c r="C1449" s="22" t="str">
        <f>LEFT((JV!$C$5&amp;" "),4)</f>
        <v>BD05</v>
      </c>
      <c r="D1449" s="22" t="str">
        <f>LEFT((JV!J1458&amp;"        "),8)</f>
        <v xml:space="preserve">        </v>
      </c>
      <c r="E1449" s="22" t="str">
        <f>RIGHT("000000000000"&amp;(ROUND((JV!G1458+JV!H1458),2)*100),12)</f>
        <v>000000000000</v>
      </c>
      <c r="F1449" s="22" t="str">
        <f>LEFT(JV!I1458&amp;"                                   ",35)</f>
        <v xml:space="preserve">0                                  </v>
      </c>
      <c r="G1449" s="22" t="str">
        <f>IF((JV!G1458&gt;0),"-",IF((JV!H1458&gt;0),"+"," "))&amp;LEFT(JV!$F$5&amp;"  ",2)&amp;JV!$F$6&amp;"      "</f>
        <v xml:space="preserve">   Q      </v>
      </c>
      <c r="H1449" s="22" t="str">
        <f>LEFT(JV!A1458&amp;"      ",6)</f>
        <v xml:space="preserve">      </v>
      </c>
      <c r="I1449" s="22" t="str">
        <f>LEFT(JV!B1458&amp;"      ",6)</f>
        <v xml:space="preserve">      </v>
      </c>
      <c r="J1449" s="22" t="str">
        <f>LEFT(JV!C1458&amp;"      ",6)</f>
        <v xml:space="preserve">      </v>
      </c>
      <c r="K1449" s="22" t="str">
        <f>LEFT(JV!D1458&amp;"      ",6)</f>
        <v xml:space="preserve">      </v>
      </c>
      <c r="L1449" s="22" t="str">
        <f>LEFT(JV!E1458&amp;"      ",6)</f>
        <v xml:space="preserve">      </v>
      </c>
      <c r="M1449" s="22" t="str">
        <f>LEFT(JV!F1458&amp;"      ",6)</f>
        <v xml:space="preserve">01    </v>
      </c>
      <c r="N1449" s="22" t="str">
        <f>LEFT(JV!M1458&amp;"        ",8)&amp;LEFT(JV!N1458&amp;"    ",4)&amp;LEFT(JV!O1458&amp;"    ",4)&amp;LEFT(JV!P1458&amp;" ",1)&amp;LEFT(JV!Q1458&amp;"        ",8)&amp;LEFT(JV!R1458&amp;" ",1)</f>
        <v xml:space="preserve">                          </v>
      </c>
    </row>
    <row r="1450" spans="1:14" x14ac:dyDescent="0.2">
      <c r="A1450" s="22" t="s">
        <v>1514</v>
      </c>
      <c r="B1450" s="22" t="str">
        <f>LEFT(JV!$C$4&amp;"        ",8)&amp;"        "&amp;2</f>
        <v>AUPLOAD         2</v>
      </c>
      <c r="C1450" s="22" t="str">
        <f>LEFT((JV!$C$5&amp;" "),4)</f>
        <v>BD05</v>
      </c>
      <c r="D1450" s="22" t="str">
        <f>LEFT((JV!J1459&amp;"        "),8)</f>
        <v xml:space="preserve">        </v>
      </c>
      <c r="E1450" s="22" t="str">
        <f>RIGHT("000000000000"&amp;(ROUND((JV!G1459+JV!H1459),2)*100),12)</f>
        <v>000000000000</v>
      </c>
      <c r="F1450" s="22" t="str">
        <f>LEFT(JV!I1459&amp;"                                   ",35)</f>
        <v xml:space="preserve">0                                  </v>
      </c>
      <c r="G1450" s="22" t="str">
        <f>IF((JV!G1459&gt;0),"-",IF((JV!H1459&gt;0),"+"," "))&amp;LEFT(JV!$F$5&amp;"  ",2)&amp;JV!$F$6&amp;"      "</f>
        <v xml:space="preserve">   Q      </v>
      </c>
      <c r="H1450" s="22" t="str">
        <f>LEFT(JV!A1459&amp;"      ",6)</f>
        <v xml:space="preserve">      </v>
      </c>
      <c r="I1450" s="22" t="str">
        <f>LEFT(JV!B1459&amp;"      ",6)</f>
        <v xml:space="preserve">      </v>
      </c>
      <c r="J1450" s="22" t="str">
        <f>LEFT(JV!C1459&amp;"      ",6)</f>
        <v xml:space="preserve">      </v>
      </c>
      <c r="K1450" s="22" t="str">
        <f>LEFT(JV!D1459&amp;"      ",6)</f>
        <v xml:space="preserve">      </v>
      </c>
      <c r="L1450" s="22" t="str">
        <f>LEFT(JV!E1459&amp;"      ",6)</f>
        <v xml:space="preserve">      </v>
      </c>
      <c r="M1450" s="22" t="str">
        <f>LEFT(JV!F1459&amp;"      ",6)</f>
        <v xml:space="preserve">01    </v>
      </c>
      <c r="N1450" s="22" t="str">
        <f>LEFT(JV!M1459&amp;"        ",8)&amp;LEFT(JV!N1459&amp;"    ",4)&amp;LEFT(JV!O1459&amp;"    ",4)&amp;LEFT(JV!P1459&amp;" ",1)&amp;LEFT(JV!Q1459&amp;"        ",8)&amp;LEFT(JV!R1459&amp;" ",1)</f>
        <v xml:space="preserve">                          </v>
      </c>
    </row>
    <row r="1451" spans="1:14" x14ac:dyDescent="0.2">
      <c r="A1451" s="22" t="s">
        <v>1515</v>
      </c>
      <c r="B1451" s="22" t="str">
        <f>LEFT(JV!$C$4&amp;"        ",8)&amp;"        "&amp;2</f>
        <v>AUPLOAD         2</v>
      </c>
      <c r="C1451" s="22" t="str">
        <f>LEFT((JV!$C$5&amp;" "),4)</f>
        <v>BD05</v>
      </c>
      <c r="D1451" s="22" t="str">
        <f>LEFT((JV!J1460&amp;"        "),8)</f>
        <v xml:space="preserve">        </v>
      </c>
      <c r="E1451" s="22" t="str">
        <f>RIGHT("000000000000"&amp;(ROUND((JV!G1460+JV!H1460),2)*100),12)</f>
        <v>000000000000</v>
      </c>
      <c r="F1451" s="22" t="str">
        <f>LEFT(JV!I1460&amp;"                                   ",35)</f>
        <v xml:space="preserve">0                                  </v>
      </c>
      <c r="G1451" s="22" t="str">
        <f>IF((JV!G1460&gt;0),"-",IF((JV!H1460&gt;0),"+"," "))&amp;LEFT(JV!$F$5&amp;"  ",2)&amp;JV!$F$6&amp;"      "</f>
        <v xml:space="preserve">   Q      </v>
      </c>
      <c r="H1451" s="22" t="str">
        <f>LEFT(JV!A1460&amp;"      ",6)</f>
        <v xml:space="preserve">      </v>
      </c>
      <c r="I1451" s="22" t="str">
        <f>LEFT(JV!B1460&amp;"      ",6)</f>
        <v xml:space="preserve">      </v>
      </c>
      <c r="J1451" s="22" t="str">
        <f>LEFT(JV!C1460&amp;"      ",6)</f>
        <v xml:space="preserve">      </v>
      </c>
      <c r="K1451" s="22" t="str">
        <f>LEFT(JV!D1460&amp;"      ",6)</f>
        <v xml:space="preserve">      </v>
      </c>
      <c r="L1451" s="22" t="str">
        <f>LEFT(JV!E1460&amp;"      ",6)</f>
        <v xml:space="preserve">      </v>
      </c>
      <c r="M1451" s="22" t="str">
        <f>LEFT(JV!F1460&amp;"      ",6)</f>
        <v xml:space="preserve">01    </v>
      </c>
      <c r="N1451" s="22" t="str">
        <f>LEFT(JV!M1460&amp;"        ",8)&amp;LEFT(JV!N1460&amp;"    ",4)&amp;LEFT(JV!O1460&amp;"    ",4)&amp;LEFT(JV!P1460&amp;" ",1)&amp;LEFT(JV!Q1460&amp;"        ",8)&amp;LEFT(JV!R1460&amp;" ",1)</f>
        <v xml:space="preserve">                          </v>
      </c>
    </row>
    <row r="1452" spans="1:14" x14ac:dyDescent="0.2">
      <c r="A1452" s="22" t="s">
        <v>1516</v>
      </c>
      <c r="B1452" s="22" t="str">
        <f>LEFT(JV!$C$4&amp;"        ",8)&amp;"        "&amp;2</f>
        <v>AUPLOAD         2</v>
      </c>
      <c r="C1452" s="22" t="str">
        <f>LEFT((JV!$C$5&amp;" "),4)</f>
        <v>BD05</v>
      </c>
      <c r="D1452" s="22" t="str">
        <f>LEFT((JV!J1461&amp;"        "),8)</f>
        <v xml:space="preserve">        </v>
      </c>
      <c r="E1452" s="22" t="str">
        <f>RIGHT("000000000000"&amp;(ROUND((JV!G1461+JV!H1461),2)*100),12)</f>
        <v>000000000000</v>
      </c>
      <c r="F1452" s="22" t="str">
        <f>LEFT(JV!I1461&amp;"                                   ",35)</f>
        <v xml:space="preserve">0                                  </v>
      </c>
      <c r="G1452" s="22" t="str">
        <f>IF((JV!G1461&gt;0),"-",IF((JV!H1461&gt;0),"+"," "))&amp;LEFT(JV!$F$5&amp;"  ",2)&amp;JV!$F$6&amp;"      "</f>
        <v xml:space="preserve">   Q      </v>
      </c>
      <c r="H1452" s="22" t="str">
        <f>LEFT(JV!A1461&amp;"      ",6)</f>
        <v xml:space="preserve">      </v>
      </c>
      <c r="I1452" s="22" t="str">
        <f>LEFT(JV!B1461&amp;"      ",6)</f>
        <v xml:space="preserve">      </v>
      </c>
      <c r="J1452" s="22" t="str">
        <f>LEFT(JV!C1461&amp;"      ",6)</f>
        <v xml:space="preserve">      </v>
      </c>
      <c r="K1452" s="22" t="str">
        <f>LEFT(JV!D1461&amp;"      ",6)</f>
        <v xml:space="preserve">      </v>
      </c>
      <c r="L1452" s="22" t="str">
        <f>LEFT(JV!E1461&amp;"      ",6)</f>
        <v xml:space="preserve">      </v>
      </c>
      <c r="M1452" s="22" t="str">
        <f>LEFT(JV!F1461&amp;"      ",6)</f>
        <v xml:space="preserve">01    </v>
      </c>
      <c r="N1452" s="22" t="str">
        <f>LEFT(JV!M1461&amp;"        ",8)&amp;LEFT(JV!N1461&amp;"    ",4)&amp;LEFT(JV!O1461&amp;"    ",4)&amp;LEFT(JV!P1461&amp;" ",1)&amp;LEFT(JV!Q1461&amp;"        ",8)&amp;LEFT(JV!R1461&amp;" ",1)</f>
        <v xml:space="preserve">                          </v>
      </c>
    </row>
    <row r="1453" spans="1:14" x14ac:dyDescent="0.2">
      <c r="A1453" s="22" t="s">
        <v>1517</v>
      </c>
      <c r="B1453" s="22" t="str">
        <f>LEFT(JV!$C$4&amp;"        ",8)&amp;"        "&amp;2</f>
        <v>AUPLOAD         2</v>
      </c>
      <c r="C1453" s="22" t="str">
        <f>LEFT((JV!$C$5&amp;" "),4)</f>
        <v>BD05</v>
      </c>
      <c r="D1453" s="22" t="str">
        <f>LEFT((JV!J1462&amp;"        "),8)</f>
        <v xml:space="preserve">        </v>
      </c>
      <c r="E1453" s="22" t="str">
        <f>RIGHT("000000000000"&amp;(ROUND((JV!G1462+JV!H1462),2)*100),12)</f>
        <v>000000000000</v>
      </c>
      <c r="F1453" s="22" t="str">
        <f>LEFT(JV!I1462&amp;"                                   ",35)</f>
        <v xml:space="preserve">0                                  </v>
      </c>
      <c r="G1453" s="22" t="str">
        <f>IF((JV!G1462&gt;0),"-",IF((JV!H1462&gt;0),"+"," "))&amp;LEFT(JV!$F$5&amp;"  ",2)&amp;JV!$F$6&amp;"      "</f>
        <v xml:space="preserve">   Q      </v>
      </c>
      <c r="H1453" s="22" t="str">
        <f>LEFT(JV!A1462&amp;"      ",6)</f>
        <v xml:space="preserve">      </v>
      </c>
      <c r="I1453" s="22" t="str">
        <f>LEFT(JV!B1462&amp;"      ",6)</f>
        <v xml:space="preserve">      </v>
      </c>
      <c r="J1453" s="22" t="str">
        <f>LEFT(JV!C1462&amp;"      ",6)</f>
        <v xml:space="preserve">      </v>
      </c>
      <c r="K1453" s="22" t="str">
        <f>LEFT(JV!D1462&amp;"      ",6)</f>
        <v xml:space="preserve">      </v>
      </c>
      <c r="L1453" s="22" t="str">
        <f>LEFT(JV!E1462&amp;"      ",6)</f>
        <v xml:space="preserve">      </v>
      </c>
      <c r="M1453" s="22" t="str">
        <f>LEFT(JV!F1462&amp;"      ",6)</f>
        <v xml:space="preserve">01    </v>
      </c>
      <c r="N1453" s="22" t="str">
        <f>LEFT(JV!M1462&amp;"        ",8)&amp;LEFT(JV!N1462&amp;"    ",4)&amp;LEFT(JV!O1462&amp;"    ",4)&amp;LEFT(JV!P1462&amp;" ",1)&amp;LEFT(JV!Q1462&amp;"        ",8)&amp;LEFT(JV!R1462&amp;" ",1)</f>
        <v xml:space="preserve">                          </v>
      </c>
    </row>
    <row r="1454" spans="1:14" x14ac:dyDescent="0.2">
      <c r="A1454" s="22" t="s">
        <v>1518</v>
      </c>
      <c r="B1454" s="22" t="str">
        <f>LEFT(JV!$C$4&amp;"        ",8)&amp;"        "&amp;2</f>
        <v>AUPLOAD         2</v>
      </c>
      <c r="C1454" s="22" t="str">
        <f>LEFT((JV!$C$5&amp;" "),4)</f>
        <v>BD05</v>
      </c>
      <c r="D1454" s="22" t="str">
        <f>LEFT((JV!J1463&amp;"        "),8)</f>
        <v xml:space="preserve">        </v>
      </c>
      <c r="E1454" s="22" t="str">
        <f>RIGHT("000000000000"&amp;(ROUND((JV!G1463+JV!H1463),2)*100),12)</f>
        <v>000000000000</v>
      </c>
      <c r="F1454" s="22" t="str">
        <f>LEFT(JV!I1463&amp;"                                   ",35)</f>
        <v xml:space="preserve">0                                  </v>
      </c>
      <c r="G1454" s="22" t="str">
        <f>IF((JV!G1463&gt;0),"-",IF((JV!H1463&gt;0),"+"," "))&amp;LEFT(JV!$F$5&amp;"  ",2)&amp;JV!$F$6&amp;"      "</f>
        <v xml:space="preserve">   Q      </v>
      </c>
      <c r="H1454" s="22" t="str">
        <f>LEFT(JV!A1463&amp;"      ",6)</f>
        <v xml:space="preserve">      </v>
      </c>
      <c r="I1454" s="22" t="str">
        <f>LEFT(JV!B1463&amp;"      ",6)</f>
        <v xml:space="preserve">      </v>
      </c>
      <c r="J1454" s="22" t="str">
        <f>LEFT(JV!C1463&amp;"      ",6)</f>
        <v xml:space="preserve">      </v>
      </c>
      <c r="K1454" s="22" t="str">
        <f>LEFT(JV!D1463&amp;"      ",6)</f>
        <v xml:space="preserve">      </v>
      </c>
      <c r="L1454" s="22" t="str">
        <f>LEFT(JV!E1463&amp;"      ",6)</f>
        <v xml:space="preserve">      </v>
      </c>
      <c r="M1454" s="22" t="str">
        <f>LEFT(JV!F1463&amp;"      ",6)</f>
        <v xml:space="preserve">01    </v>
      </c>
      <c r="N1454" s="22" t="str">
        <f>LEFT(JV!M1463&amp;"        ",8)&amp;LEFT(JV!N1463&amp;"    ",4)&amp;LEFT(JV!O1463&amp;"    ",4)&amp;LEFT(JV!P1463&amp;" ",1)&amp;LEFT(JV!Q1463&amp;"        ",8)&amp;LEFT(JV!R1463&amp;" ",1)</f>
        <v xml:space="preserve">                          </v>
      </c>
    </row>
    <row r="1455" spans="1:14" x14ac:dyDescent="0.2">
      <c r="A1455" s="22" t="s">
        <v>1519</v>
      </c>
      <c r="B1455" s="22" t="str">
        <f>LEFT(JV!$C$4&amp;"        ",8)&amp;"        "&amp;2</f>
        <v>AUPLOAD         2</v>
      </c>
      <c r="C1455" s="22" t="str">
        <f>LEFT((JV!$C$5&amp;" "),4)</f>
        <v>BD05</v>
      </c>
      <c r="D1455" s="22" t="str">
        <f>LEFT((JV!J1464&amp;"        "),8)</f>
        <v xml:space="preserve">        </v>
      </c>
      <c r="E1455" s="22" t="str">
        <f>RIGHT("000000000000"&amp;(ROUND((JV!G1464+JV!H1464),2)*100),12)</f>
        <v>000000000000</v>
      </c>
      <c r="F1455" s="22" t="str">
        <f>LEFT(JV!I1464&amp;"                                   ",35)</f>
        <v xml:space="preserve">0                                  </v>
      </c>
      <c r="G1455" s="22" t="str">
        <f>IF((JV!G1464&gt;0),"-",IF((JV!H1464&gt;0),"+"," "))&amp;LEFT(JV!$F$5&amp;"  ",2)&amp;JV!$F$6&amp;"      "</f>
        <v xml:space="preserve">   Q      </v>
      </c>
      <c r="H1455" s="22" t="str">
        <f>LEFT(JV!A1464&amp;"      ",6)</f>
        <v xml:space="preserve">      </v>
      </c>
      <c r="I1455" s="22" t="str">
        <f>LEFT(JV!B1464&amp;"      ",6)</f>
        <v xml:space="preserve">      </v>
      </c>
      <c r="J1455" s="22" t="str">
        <f>LEFT(JV!C1464&amp;"      ",6)</f>
        <v xml:space="preserve">      </v>
      </c>
      <c r="K1455" s="22" t="str">
        <f>LEFT(JV!D1464&amp;"      ",6)</f>
        <v xml:space="preserve">      </v>
      </c>
      <c r="L1455" s="22" t="str">
        <f>LEFT(JV!E1464&amp;"      ",6)</f>
        <v xml:space="preserve">      </v>
      </c>
      <c r="M1455" s="22" t="str">
        <f>LEFT(JV!F1464&amp;"      ",6)</f>
        <v xml:space="preserve">01    </v>
      </c>
      <c r="N1455" s="22" t="str">
        <f>LEFT(JV!M1464&amp;"        ",8)&amp;LEFT(JV!N1464&amp;"    ",4)&amp;LEFT(JV!O1464&amp;"    ",4)&amp;LEFT(JV!P1464&amp;" ",1)&amp;LEFT(JV!Q1464&amp;"        ",8)&amp;LEFT(JV!R1464&amp;" ",1)</f>
        <v xml:space="preserve">                          </v>
      </c>
    </row>
    <row r="1456" spans="1:14" x14ac:dyDescent="0.2">
      <c r="A1456" s="22" t="s">
        <v>1520</v>
      </c>
      <c r="B1456" s="22" t="str">
        <f>LEFT(JV!$C$4&amp;"        ",8)&amp;"        "&amp;2</f>
        <v>AUPLOAD         2</v>
      </c>
      <c r="C1456" s="22" t="str">
        <f>LEFT((JV!$C$5&amp;" "),4)</f>
        <v>BD05</v>
      </c>
      <c r="D1456" s="22" t="str">
        <f>LEFT((JV!J1465&amp;"        "),8)</f>
        <v xml:space="preserve">        </v>
      </c>
      <c r="E1456" s="22" t="str">
        <f>RIGHT("000000000000"&amp;(ROUND((JV!G1465+JV!H1465),2)*100),12)</f>
        <v>000000000000</v>
      </c>
      <c r="F1456" s="22" t="str">
        <f>LEFT(JV!I1465&amp;"                                   ",35)</f>
        <v xml:space="preserve">0                                  </v>
      </c>
      <c r="G1456" s="22" t="str">
        <f>IF((JV!G1465&gt;0),"-",IF((JV!H1465&gt;0),"+"," "))&amp;LEFT(JV!$F$5&amp;"  ",2)&amp;JV!$F$6&amp;"      "</f>
        <v xml:space="preserve">   Q      </v>
      </c>
      <c r="H1456" s="22" t="str">
        <f>LEFT(JV!A1465&amp;"      ",6)</f>
        <v xml:space="preserve">      </v>
      </c>
      <c r="I1456" s="22" t="str">
        <f>LEFT(JV!B1465&amp;"      ",6)</f>
        <v xml:space="preserve">      </v>
      </c>
      <c r="J1456" s="22" t="str">
        <f>LEFT(JV!C1465&amp;"      ",6)</f>
        <v xml:space="preserve">      </v>
      </c>
      <c r="K1456" s="22" t="str">
        <f>LEFT(JV!D1465&amp;"      ",6)</f>
        <v xml:space="preserve">      </v>
      </c>
      <c r="L1456" s="22" t="str">
        <f>LEFT(JV!E1465&amp;"      ",6)</f>
        <v xml:space="preserve">      </v>
      </c>
      <c r="M1456" s="22" t="str">
        <f>LEFT(JV!F1465&amp;"      ",6)</f>
        <v xml:space="preserve">01    </v>
      </c>
      <c r="N1456" s="22" t="str">
        <f>LEFT(JV!M1465&amp;"        ",8)&amp;LEFT(JV!N1465&amp;"    ",4)&amp;LEFT(JV!O1465&amp;"    ",4)&amp;LEFT(JV!P1465&amp;" ",1)&amp;LEFT(JV!Q1465&amp;"        ",8)&amp;LEFT(JV!R1465&amp;" ",1)</f>
        <v xml:space="preserve">                          </v>
      </c>
    </row>
    <row r="1457" spans="1:14" x14ac:dyDescent="0.2">
      <c r="A1457" s="22" t="s">
        <v>1521</v>
      </c>
      <c r="B1457" s="22" t="str">
        <f>LEFT(JV!$C$4&amp;"        ",8)&amp;"        "&amp;2</f>
        <v>AUPLOAD         2</v>
      </c>
      <c r="C1457" s="22" t="str">
        <f>LEFT((JV!$C$5&amp;" "),4)</f>
        <v>BD05</v>
      </c>
      <c r="D1457" s="22" t="str">
        <f>LEFT((JV!J1466&amp;"        "),8)</f>
        <v xml:space="preserve">        </v>
      </c>
      <c r="E1457" s="22" t="str">
        <f>RIGHT("000000000000"&amp;(ROUND((JV!G1466+JV!H1466),2)*100),12)</f>
        <v>000000000000</v>
      </c>
      <c r="F1457" s="22" t="str">
        <f>LEFT(JV!I1466&amp;"                                   ",35)</f>
        <v xml:space="preserve">0                                  </v>
      </c>
      <c r="G1457" s="22" t="str">
        <f>IF((JV!G1466&gt;0),"-",IF((JV!H1466&gt;0),"+"," "))&amp;LEFT(JV!$F$5&amp;"  ",2)&amp;JV!$F$6&amp;"      "</f>
        <v xml:space="preserve">   Q      </v>
      </c>
      <c r="H1457" s="22" t="str">
        <f>LEFT(JV!A1466&amp;"      ",6)</f>
        <v xml:space="preserve">      </v>
      </c>
      <c r="I1457" s="22" t="str">
        <f>LEFT(JV!B1466&amp;"      ",6)</f>
        <v xml:space="preserve">      </v>
      </c>
      <c r="J1457" s="22" t="str">
        <f>LEFT(JV!C1466&amp;"      ",6)</f>
        <v xml:space="preserve">      </v>
      </c>
      <c r="K1457" s="22" t="str">
        <f>LEFT(JV!D1466&amp;"      ",6)</f>
        <v xml:space="preserve">      </v>
      </c>
      <c r="L1457" s="22" t="str">
        <f>LEFT(JV!E1466&amp;"      ",6)</f>
        <v xml:space="preserve">      </v>
      </c>
      <c r="M1457" s="22" t="str">
        <f>LEFT(JV!F1466&amp;"      ",6)</f>
        <v xml:space="preserve">01    </v>
      </c>
      <c r="N1457" s="22" t="str">
        <f>LEFT(JV!M1466&amp;"        ",8)&amp;LEFT(JV!N1466&amp;"    ",4)&amp;LEFT(JV!O1466&amp;"    ",4)&amp;LEFT(JV!P1466&amp;" ",1)&amp;LEFT(JV!Q1466&amp;"        ",8)&amp;LEFT(JV!R1466&amp;" ",1)</f>
        <v xml:space="preserve">                          </v>
      </c>
    </row>
    <row r="1458" spans="1:14" x14ac:dyDescent="0.2">
      <c r="A1458" s="22" t="s">
        <v>1522</v>
      </c>
      <c r="B1458" s="22" t="str">
        <f>LEFT(JV!$C$4&amp;"        ",8)&amp;"        "&amp;2</f>
        <v>AUPLOAD         2</v>
      </c>
      <c r="C1458" s="22" t="str">
        <f>LEFT((JV!$C$5&amp;" "),4)</f>
        <v>BD05</v>
      </c>
      <c r="D1458" s="22" t="str">
        <f>LEFT((JV!J1467&amp;"        "),8)</f>
        <v xml:space="preserve">        </v>
      </c>
      <c r="E1458" s="22" t="str">
        <f>RIGHT("000000000000"&amp;(ROUND((JV!G1467+JV!H1467),2)*100),12)</f>
        <v>000000000000</v>
      </c>
      <c r="F1458" s="22" t="str">
        <f>LEFT(JV!I1467&amp;"                                   ",35)</f>
        <v xml:space="preserve">0                                  </v>
      </c>
      <c r="G1458" s="22" t="str">
        <f>IF((JV!G1467&gt;0),"-",IF((JV!H1467&gt;0),"+"," "))&amp;LEFT(JV!$F$5&amp;"  ",2)&amp;JV!$F$6&amp;"      "</f>
        <v xml:space="preserve">   Q      </v>
      </c>
      <c r="H1458" s="22" t="str">
        <f>LEFT(JV!A1467&amp;"      ",6)</f>
        <v xml:space="preserve">      </v>
      </c>
      <c r="I1458" s="22" t="str">
        <f>LEFT(JV!B1467&amp;"      ",6)</f>
        <v xml:space="preserve">      </v>
      </c>
      <c r="J1458" s="22" t="str">
        <f>LEFT(JV!C1467&amp;"      ",6)</f>
        <v xml:space="preserve">      </v>
      </c>
      <c r="K1458" s="22" t="str">
        <f>LEFT(JV!D1467&amp;"      ",6)</f>
        <v xml:space="preserve">      </v>
      </c>
      <c r="L1458" s="22" t="str">
        <f>LEFT(JV!E1467&amp;"      ",6)</f>
        <v xml:space="preserve">      </v>
      </c>
      <c r="M1458" s="22" t="str">
        <f>LEFT(JV!F1467&amp;"      ",6)</f>
        <v xml:space="preserve">01    </v>
      </c>
      <c r="N1458" s="22" t="str">
        <f>LEFT(JV!M1467&amp;"        ",8)&amp;LEFT(JV!N1467&amp;"    ",4)&amp;LEFT(JV!O1467&amp;"    ",4)&amp;LEFT(JV!P1467&amp;" ",1)&amp;LEFT(JV!Q1467&amp;"        ",8)&amp;LEFT(JV!R1467&amp;" ",1)</f>
        <v xml:space="preserve">                          </v>
      </c>
    </row>
    <row r="1459" spans="1:14" x14ac:dyDescent="0.2">
      <c r="A1459" s="22" t="s">
        <v>1523</v>
      </c>
      <c r="B1459" s="22" t="str">
        <f>LEFT(JV!$C$4&amp;"        ",8)&amp;"        "&amp;2</f>
        <v>AUPLOAD         2</v>
      </c>
      <c r="C1459" s="22" t="str">
        <f>LEFT((JV!$C$5&amp;" "),4)</f>
        <v>BD05</v>
      </c>
      <c r="D1459" s="22" t="str">
        <f>LEFT((JV!J1468&amp;"        "),8)</f>
        <v xml:space="preserve">        </v>
      </c>
      <c r="E1459" s="22" t="str">
        <f>RIGHT("000000000000"&amp;(ROUND((JV!G1468+JV!H1468),2)*100),12)</f>
        <v>000000000000</v>
      </c>
      <c r="F1459" s="22" t="str">
        <f>LEFT(JV!I1468&amp;"                                   ",35)</f>
        <v xml:space="preserve">0                                  </v>
      </c>
      <c r="G1459" s="22" t="str">
        <f>IF((JV!G1468&gt;0),"-",IF((JV!H1468&gt;0),"+"," "))&amp;LEFT(JV!$F$5&amp;"  ",2)&amp;JV!$F$6&amp;"      "</f>
        <v xml:space="preserve">   Q      </v>
      </c>
      <c r="H1459" s="22" t="str">
        <f>LEFT(JV!A1468&amp;"      ",6)</f>
        <v xml:space="preserve">      </v>
      </c>
      <c r="I1459" s="22" t="str">
        <f>LEFT(JV!B1468&amp;"      ",6)</f>
        <v xml:space="preserve">      </v>
      </c>
      <c r="J1459" s="22" t="str">
        <f>LEFT(JV!C1468&amp;"      ",6)</f>
        <v xml:space="preserve">      </v>
      </c>
      <c r="K1459" s="22" t="str">
        <f>LEFT(JV!D1468&amp;"      ",6)</f>
        <v xml:space="preserve">      </v>
      </c>
      <c r="L1459" s="22" t="str">
        <f>LEFT(JV!E1468&amp;"      ",6)</f>
        <v xml:space="preserve">      </v>
      </c>
      <c r="M1459" s="22" t="str">
        <f>LEFT(JV!F1468&amp;"      ",6)</f>
        <v xml:space="preserve">01    </v>
      </c>
      <c r="N1459" s="22" t="str">
        <f>LEFT(JV!M1468&amp;"        ",8)&amp;LEFT(JV!N1468&amp;"    ",4)&amp;LEFT(JV!O1468&amp;"    ",4)&amp;LEFT(JV!P1468&amp;" ",1)&amp;LEFT(JV!Q1468&amp;"        ",8)&amp;LEFT(JV!R1468&amp;" ",1)</f>
        <v xml:space="preserve">                          </v>
      </c>
    </row>
    <row r="1460" spans="1:14" x14ac:dyDescent="0.2">
      <c r="A1460" s="22" t="s">
        <v>1524</v>
      </c>
      <c r="B1460" s="22" t="str">
        <f>LEFT(JV!$C$4&amp;"        ",8)&amp;"        "&amp;2</f>
        <v>AUPLOAD         2</v>
      </c>
      <c r="C1460" s="22" t="str">
        <f>LEFT((JV!$C$5&amp;" "),4)</f>
        <v>BD05</v>
      </c>
      <c r="D1460" s="22" t="str">
        <f>LEFT((JV!J1469&amp;"        "),8)</f>
        <v xml:space="preserve">        </v>
      </c>
      <c r="E1460" s="22" t="str">
        <f>RIGHT("000000000000"&amp;(ROUND((JV!G1469+JV!H1469),2)*100),12)</f>
        <v>000000000000</v>
      </c>
      <c r="F1460" s="22" t="str">
        <f>LEFT(JV!I1469&amp;"                                   ",35)</f>
        <v xml:space="preserve">0                                  </v>
      </c>
      <c r="G1460" s="22" t="str">
        <f>IF((JV!G1469&gt;0),"-",IF((JV!H1469&gt;0),"+"," "))&amp;LEFT(JV!$F$5&amp;"  ",2)&amp;JV!$F$6&amp;"      "</f>
        <v xml:space="preserve">   Q      </v>
      </c>
      <c r="H1460" s="22" t="str">
        <f>LEFT(JV!A1469&amp;"      ",6)</f>
        <v xml:space="preserve">      </v>
      </c>
      <c r="I1460" s="22" t="str">
        <f>LEFT(JV!B1469&amp;"      ",6)</f>
        <v xml:space="preserve">      </v>
      </c>
      <c r="J1460" s="22" t="str">
        <f>LEFT(JV!C1469&amp;"      ",6)</f>
        <v xml:space="preserve">      </v>
      </c>
      <c r="K1460" s="22" t="str">
        <f>LEFT(JV!D1469&amp;"      ",6)</f>
        <v xml:space="preserve">      </v>
      </c>
      <c r="L1460" s="22" t="str">
        <f>LEFT(JV!E1469&amp;"      ",6)</f>
        <v xml:space="preserve">      </v>
      </c>
      <c r="M1460" s="22" t="str">
        <f>LEFT(JV!F1469&amp;"      ",6)</f>
        <v xml:space="preserve">01    </v>
      </c>
      <c r="N1460" s="22" t="str">
        <f>LEFT(JV!M1469&amp;"        ",8)&amp;LEFT(JV!N1469&amp;"    ",4)&amp;LEFT(JV!O1469&amp;"    ",4)&amp;LEFT(JV!P1469&amp;" ",1)&amp;LEFT(JV!Q1469&amp;"        ",8)&amp;LEFT(JV!R1469&amp;" ",1)</f>
        <v xml:space="preserve">                          </v>
      </c>
    </row>
    <row r="1461" spans="1:14" x14ac:dyDescent="0.2">
      <c r="A1461" s="22" t="s">
        <v>1525</v>
      </c>
      <c r="B1461" s="22" t="str">
        <f>LEFT(JV!$C$4&amp;"        ",8)&amp;"        "&amp;2</f>
        <v>AUPLOAD         2</v>
      </c>
      <c r="C1461" s="22" t="str">
        <f>LEFT((JV!$C$5&amp;" "),4)</f>
        <v>BD05</v>
      </c>
      <c r="D1461" s="22" t="str">
        <f>LEFT((JV!J1470&amp;"        "),8)</f>
        <v xml:space="preserve">        </v>
      </c>
      <c r="E1461" s="22" t="str">
        <f>RIGHT("000000000000"&amp;(ROUND((JV!G1470+JV!H1470),2)*100),12)</f>
        <v>000000000000</v>
      </c>
      <c r="F1461" s="22" t="str">
        <f>LEFT(JV!I1470&amp;"                                   ",35)</f>
        <v xml:space="preserve">0                                  </v>
      </c>
      <c r="G1461" s="22" t="str">
        <f>IF((JV!G1470&gt;0),"-",IF((JV!H1470&gt;0),"+"," "))&amp;LEFT(JV!$F$5&amp;"  ",2)&amp;JV!$F$6&amp;"      "</f>
        <v xml:space="preserve">   Q      </v>
      </c>
      <c r="H1461" s="22" t="str">
        <f>LEFT(JV!A1470&amp;"      ",6)</f>
        <v xml:space="preserve">      </v>
      </c>
      <c r="I1461" s="22" t="str">
        <f>LEFT(JV!B1470&amp;"      ",6)</f>
        <v xml:space="preserve">      </v>
      </c>
      <c r="J1461" s="22" t="str">
        <f>LEFT(JV!C1470&amp;"      ",6)</f>
        <v xml:space="preserve">      </v>
      </c>
      <c r="K1461" s="22" t="str">
        <f>LEFT(JV!D1470&amp;"      ",6)</f>
        <v xml:space="preserve">      </v>
      </c>
      <c r="L1461" s="22" t="str">
        <f>LEFT(JV!E1470&amp;"      ",6)</f>
        <v xml:space="preserve">      </v>
      </c>
      <c r="M1461" s="22" t="str">
        <f>LEFT(JV!F1470&amp;"      ",6)</f>
        <v xml:space="preserve">01    </v>
      </c>
      <c r="N1461" s="22" t="str">
        <f>LEFT(JV!M1470&amp;"        ",8)&amp;LEFT(JV!N1470&amp;"    ",4)&amp;LEFT(JV!O1470&amp;"    ",4)&amp;LEFT(JV!P1470&amp;" ",1)&amp;LEFT(JV!Q1470&amp;"        ",8)&amp;LEFT(JV!R1470&amp;" ",1)</f>
        <v xml:space="preserve">                          </v>
      </c>
    </row>
    <row r="1462" spans="1:14" x14ac:dyDescent="0.2">
      <c r="A1462" s="22" t="s">
        <v>1526</v>
      </c>
      <c r="B1462" s="22" t="str">
        <f>LEFT(JV!$C$4&amp;"        ",8)&amp;"        "&amp;2</f>
        <v>AUPLOAD         2</v>
      </c>
      <c r="C1462" s="22" t="str">
        <f>LEFT((JV!$C$5&amp;" "),4)</f>
        <v>BD05</v>
      </c>
      <c r="D1462" s="22" t="str">
        <f>LEFT((JV!J1471&amp;"        "),8)</f>
        <v xml:space="preserve">        </v>
      </c>
      <c r="E1462" s="22" t="str">
        <f>RIGHT("000000000000"&amp;(ROUND((JV!G1471+JV!H1471),2)*100),12)</f>
        <v>000000000000</v>
      </c>
      <c r="F1462" s="22" t="str">
        <f>LEFT(JV!I1471&amp;"                                   ",35)</f>
        <v xml:space="preserve">0                                  </v>
      </c>
      <c r="G1462" s="22" t="str">
        <f>IF((JV!G1471&gt;0),"-",IF((JV!H1471&gt;0),"+"," "))&amp;LEFT(JV!$F$5&amp;"  ",2)&amp;JV!$F$6&amp;"      "</f>
        <v xml:space="preserve">   Q      </v>
      </c>
      <c r="H1462" s="22" t="str">
        <f>LEFT(JV!A1471&amp;"      ",6)</f>
        <v xml:space="preserve">      </v>
      </c>
      <c r="I1462" s="22" t="str">
        <f>LEFT(JV!B1471&amp;"      ",6)</f>
        <v xml:space="preserve">      </v>
      </c>
      <c r="J1462" s="22" t="str">
        <f>LEFT(JV!C1471&amp;"      ",6)</f>
        <v xml:space="preserve">      </v>
      </c>
      <c r="K1462" s="22" t="str">
        <f>LEFT(JV!D1471&amp;"      ",6)</f>
        <v xml:space="preserve">      </v>
      </c>
      <c r="L1462" s="22" t="str">
        <f>LEFT(JV!E1471&amp;"      ",6)</f>
        <v xml:space="preserve">      </v>
      </c>
      <c r="M1462" s="22" t="str">
        <f>LEFT(JV!F1471&amp;"      ",6)</f>
        <v xml:space="preserve">01    </v>
      </c>
      <c r="N1462" s="22" t="str">
        <f>LEFT(JV!M1471&amp;"        ",8)&amp;LEFT(JV!N1471&amp;"    ",4)&amp;LEFT(JV!O1471&amp;"    ",4)&amp;LEFT(JV!P1471&amp;" ",1)&amp;LEFT(JV!Q1471&amp;"        ",8)&amp;LEFT(JV!R1471&amp;" ",1)</f>
        <v xml:space="preserve">                          </v>
      </c>
    </row>
    <row r="1463" spans="1:14" x14ac:dyDescent="0.2">
      <c r="A1463" s="22" t="s">
        <v>1527</v>
      </c>
      <c r="B1463" s="22" t="str">
        <f>LEFT(JV!$C$4&amp;"        ",8)&amp;"        "&amp;2</f>
        <v>AUPLOAD         2</v>
      </c>
      <c r="C1463" s="22" t="str">
        <f>LEFT((JV!$C$5&amp;" "),4)</f>
        <v>BD05</v>
      </c>
      <c r="D1463" s="22" t="str">
        <f>LEFT((JV!J1472&amp;"        "),8)</f>
        <v xml:space="preserve">        </v>
      </c>
      <c r="E1463" s="22" t="str">
        <f>RIGHT("000000000000"&amp;(ROUND((JV!G1472+JV!H1472),2)*100),12)</f>
        <v>000000000000</v>
      </c>
      <c r="F1463" s="22" t="str">
        <f>LEFT(JV!I1472&amp;"                                   ",35)</f>
        <v xml:space="preserve">0                                  </v>
      </c>
      <c r="G1463" s="22" t="str">
        <f>IF((JV!G1472&gt;0),"-",IF((JV!H1472&gt;0),"+"," "))&amp;LEFT(JV!$F$5&amp;"  ",2)&amp;JV!$F$6&amp;"      "</f>
        <v xml:space="preserve">   Q      </v>
      </c>
      <c r="H1463" s="22" t="str">
        <f>LEFT(JV!A1472&amp;"      ",6)</f>
        <v xml:space="preserve">      </v>
      </c>
      <c r="I1463" s="22" t="str">
        <f>LEFT(JV!B1472&amp;"      ",6)</f>
        <v xml:space="preserve">      </v>
      </c>
      <c r="J1463" s="22" t="str">
        <f>LEFT(JV!C1472&amp;"      ",6)</f>
        <v xml:space="preserve">      </v>
      </c>
      <c r="K1463" s="22" t="str">
        <f>LEFT(JV!D1472&amp;"      ",6)</f>
        <v xml:space="preserve">      </v>
      </c>
      <c r="L1463" s="22" t="str">
        <f>LEFT(JV!E1472&amp;"      ",6)</f>
        <v xml:space="preserve">      </v>
      </c>
      <c r="M1463" s="22" t="str">
        <f>LEFT(JV!F1472&amp;"      ",6)</f>
        <v xml:space="preserve">01    </v>
      </c>
      <c r="N1463" s="22" t="str">
        <f>LEFT(JV!M1472&amp;"        ",8)&amp;LEFT(JV!N1472&amp;"    ",4)&amp;LEFT(JV!O1472&amp;"    ",4)&amp;LEFT(JV!P1472&amp;" ",1)&amp;LEFT(JV!Q1472&amp;"        ",8)&amp;LEFT(JV!R1472&amp;" ",1)</f>
        <v xml:space="preserve">                          </v>
      </c>
    </row>
    <row r="1464" spans="1:14" x14ac:dyDescent="0.2">
      <c r="A1464" s="22" t="s">
        <v>1528</v>
      </c>
      <c r="B1464" s="22" t="str">
        <f>LEFT(JV!$C$4&amp;"        ",8)&amp;"        "&amp;2</f>
        <v>AUPLOAD         2</v>
      </c>
      <c r="C1464" s="22" t="str">
        <f>LEFT((JV!$C$5&amp;" "),4)</f>
        <v>BD05</v>
      </c>
      <c r="D1464" s="22" t="str">
        <f>LEFT((JV!J1473&amp;"        "),8)</f>
        <v xml:space="preserve">        </v>
      </c>
      <c r="E1464" s="22" t="str">
        <f>RIGHT("000000000000"&amp;(ROUND((JV!G1473+JV!H1473),2)*100),12)</f>
        <v>000000000000</v>
      </c>
      <c r="F1464" s="22" t="str">
        <f>LEFT(JV!I1473&amp;"                                   ",35)</f>
        <v xml:space="preserve">0                                  </v>
      </c>
      <c r="G1464" s="22" t="str">
        <f>IF((JV!G1473&gt;0),"-",IF((JV!H1473&gt;0),"+"," "))&amp;LEFT(JV!$F$5&amp;"  ",2)&amp;JV!$F$6&amp;"      "</f>
        <v xml:space="preserve">   Q      </v>
      </c>
      <c r="H1464" s="22" t="str">
        <f>LEFT(JV!A1473&amp;"      ",6)</f>
        <v xml:space="preserve">      </v>
      </c>
      <c r="I1464" s="22" t="str">
        <f>LEFT(JV!B1473&amp;"      ",6)</f>
        <v xml:space="preserve">      </v>
      </c>
      <c r="J1464" s="22" t="str">
        <f>LEFT(JV!C1473&amp;"      ",6)</f>
        <v xml:space="preserve">      </v>
      </c>
      <c r="K1464" s="22" t="str">
        <f>LEFT(JV!D1473&amp;"      ",6)</f>
        <v xml:space="preserve">      </v>
      </c>
      <c r="L1464" s="22" t="str">
        <f>LEFT(JV!E1473&amp;"      ",6)</f>
        <v xml:space="preserve">      </v>
      </c>
      <c r="M1464" s="22" t="str">
        <f>LEFT(JV!F1473&amp;"      ",6)</f>
        <v xml:space="preserve">01    </v>
      </c>
      <c r="N1464" s="22" t="str">
        <f>LEFT(JV!M1473&amp;"        ",8)&amp;LEFT(JV!N1473&amp;"    ",4)&amp;LEFT(JV!O1473&amp;"    ",4)&amp;LEFT(JV!P1473&amp;" ",1)&amp;LEFT(JV!Q1473&amp;"        ",8)&amp;LEFT(JV!R1473&amp;" ",1)</f>
        <v xml:space="preserve">                          </v>
      </c>
    </row>
    <row r="1465" spans="1:14" x14ac:dyDescent="0.2">
      <c r="A1465" s="22" t="s">
        <v>1529</v>
      </c>
      <c r="B1465" s="22" t="str">
        <f>LEFT(JV!$C$4&amp;"        ",8)&amp;"        "&amp;2</f>
        <v>AUPLOAD         2</v>
      </c>
      <c r="C1465" s="22" t="str">
        <f>LEFT((JV!$C$5&amp;" "),4)</f>
        <v>BD05</v>
      </c>
      <c r="D1465" s="22" t="str">
        <f>LEFT((JV!J1474&amp;"        "),8)</f>
        <v xml:space="preserve">        </v>
      </c>
      <c r="E1465" s="22" t="str">
        <f>RIGHT("000000000000"&amp;(ROUND((JV!G1474+JV!H1474),2)*100),12)</f>
        <v>000000000000</v>
      </c>
      <c r="F1465" s="22" t="str">
        <f>LEFT(JV!I1474&amp;"                                   ",35)</f>
        <v xml:space="preserve">0                                  </v>
      </c>
      <c r="G1465" s="22" t="str">
        <f>IF((JV!G1474&gt;0),"-",IF((JV!H1474&gt;0),"+"," "))&amp;LEFT(JV!$F$5&amp;"  ",2)&amp;JV!$F$6&amp;"      "</f>
        <v xml:space="preserve">   Q      </v>
      </c>
      <c r="H1465" s="22" t="str">
        <f>LEFT(JV!A1474&amp;"      ",6)</f>
        <v xml:space="preserve">      </v>
      </c>
      <c r="I1465" s="22" t="str">
        <f>LEFT(JV!B1474&amp;"      ",6)</f>
        <v xml:space="preserve">      </v>
      </c>
      <c r="J1465" s="22" t="str">
        <f>LEFT(JV!C1474&amp;"      ",6)</f>
        <v xml:space="preserve">      </v>
      </c>
      <c r="K1465" s="22" t="str">
        <f>LEFT(JV!D1474&amp;"      ",6)</f>
        <v xml:space="preserve">      </v>
      </c>
      <c r="L1465" s="22" t="str">
        <f>LEFT(JV!E1474&amp;"      ",6)</f>
        <v xml:space="preserve">      </v>
      </c>
      <c r="M1465" s="22" t="str">
        <f>LEFT(JV!F1474&amp;"      ",6)</f>
        <v xml:space="preserve">01    </v>
      </c>
      <c r="N1465" s="22" t="str">
        <f>LEFT(JV!M1474&amp;"        ",8)&amp;LEFT(JV!N1474&amp;"    ",4)&amp;LEFT(JV!O1474&amp;"    ",4)&amp;LEFT(JV!P1474&amp;" ",1)&amp;LEFT(JV!Q1474&amp;"        ",8)&amp;LEFT(JV!R1474&amp;" ",1)</f>
        <v xml:space="preserve">                          </v>
      </c>
    </row>
    <row r="1466" spans="1:14" x14ac:dyDescent="0.2">
      <c r="A1466" s="22" t="s">
        <v>1530</v>
      </c>
      <c r="B1466" s="22" t="str">
        <f>LEFT(JV!$C$4&amp;"        ",8)&amp;"        "&amp;2</f>
        <v>AUPLOAD         2</v>
      </c>
      <c r="C1466" s="22" t="str">
        <f>LEFT((JV!$C$5&amp;" "),4)</f>
        <v>BD05</v>
      </c>
      <c r="D1466" s="22" t="str">
        <f>LEFT((JV!J1475&amp;"        "),8)</f>
        <v xml:space="preserve">        </v>
      </c>
      <c r="E1466" s="22" t="str">
        <f>RIGHT("000000000000"&amp;(ROUND((JV!G1475+JV!H1475),2)*100),12)</f>
        <v>000000000000</v>
      </c>
      <c r="F1466" s="22" t="str">
        <f>LEFT(JV!I1475&amp;"                                   ",35)</f>
        <v xml:space="preserve">0                                  </v>
      </c>
      <c r="G1466" s="22" t="str">
        <f>IF((JV!G1475&gt;0),"-",IF((JV!H1475&gt;0),"+"," "))&amp;LEFT(JV!$F$5&amp;"  ",2)&amp;JV!$F$6&amp;"      "</f>
        <v xml:space="preserve">   Q      </v>
      </c>
      <c r="H1466" s="22" t="str">
        <f>LEFT(JV!A1475&amp;"      ",6)</f>
        <v xml:space="preserve">      </v>
      </c>
      <c r="I1466" s="22" t="str">
        <f>LEFT(JV!B1475&amp;"      ",6)</f>
        <v xml:space="preserve">      </v>
      </c>
      <c r="J1466" s="22" t="str">
        <f>LEFT(JV!C1475&amp;"      ",6)</f>
        <v xml:space="preserve">      </v>
      </c>
      <c r="K1466" s="22" t="str">
        <f>LEFT(JV!D1475&amp;"      ",6)</f>
        <v xml:space="preserve">      </v>
      </c>
      <c r="L1466" s="22" t="str">
        <f>LEFT(JV!E1475&amp;"      ",6)</f>
        <v xml:space="preserve">      </v>
      </c>
      <c r="M1466" s="22" t="str">
        <f>LEFT(JV!F1475&amp;"      ",6)</f>
        <v xml:space="preserve">01    </v>
      </c>
      <c r="N1466" s="22" t="str">
        <f>LEFT(JV!M1475&amp;"        ",8)&amp;LEFT(JV!N1475&amp;"    ",4)&amp;LEFT(JV!O1475&amp;"    ",4)&amp;LEFT(JV!P1475&amp;" ",1)&amp;LEFT(JV!Q1475&amp;"        ",8)&amp;LEFT(JV!R1475&amp;" ",1)</f>
        <v xml:space="preserve">                          </v>
      </c>
    </row>
    <row r="1467" spans="1:14" x14ac:dyDescent="0.2">
      <c r="A1467" s="22" t="s">
        <v>1531</v>
      </c>
      <c r="B1467" s="22" t="str">
        <f>LEFT(JV!$C$4&amp;"        ",8)&amp;"        "&amp;2</f>
        <v>AUPLOAD         2</v>
      </c>
      <c r="C1467" s="22" t="str">
        <f>LEFT((JV!$C$5&amp;" "),4)</f>
        <v>BD05</v>
      </c>
      <c r="D1467" s="22" t="str">
        <f>LEFT((JV!J1476&amp;"        "),8)</f>
        <v xml:space="preserve">        </v>
      </c>
      <c r="E1467" s="22" t="str">
        <f>RIGHT("000000000000"&amp;(ROUND((JV!G1476+JV!H1476),2)*100),12)</f>
        <v>000000000000</v>
      </c>
      <c r="F1467" s="22" t="str">
        <f>LEFT(JV!I1476&amp;"                                   ",35)</f>
        <v xml:space="preserve">0                                  </v>
      </c>
      <c r="G1467" s="22" t="str">
        <f>IF((JV!G1476&gt;0),"-",IF((JV!H1476&gt;0),"+"," "))&amp;LEFT(JV!$F$5&amp;"  ",2)&amp;JV!$F$6&amp;"      "</f>
        <v xml:space="preserve">   Q      </v>
      </c>
      <c r="H1467" s="22" t="str">
        <f>LEFT(JV!A1476&amp;"      ",6)</f>
        <v xml:space="preserve">      </v>
      </c>
      <c r="I1467" s="22" t="str">
        <f>LEFT(JV!B1476&amp;"      ",6)</f>
        <v xml:space="preserve">      </v>
      </c>
      <c r="J1467" s="22" t="str">
        <f>LEFT(JV!C1476&amp;"      ",6)</f>
        <v xml:space="preserve">      </v>
      </c>
      <c r="K1467" s="22" t="str">
        <f>LEFT(JV!D1476&amp;"      ",6)</f>
        <v xml:space="preserve">      </v>
      </c>
      <c r="L1467" s="22" t="str">
        <f>LEFT(JV!E1476&amp;"      ",6)</f>
        <v xml:space="preserve">      </v>
      </c>
      <c r="M1467" s="22" t="str">
        <f>LEFT(JV!F1476&amp;"      ",6)</f>
        <v xml:space="preserve">01    </v>
      </c>
      <c r="N1467" s="22" t="str">
        <f>LEFT(JV!M1476&amp;"        ",8)&amp;LEFT(JV!N1476&amp;"    ",4)&amp;LEFT(JV!O1476&amp;"    ",4)&amp;LEFT(JV!P1476&amp;" ",1)&amp;LEFT(JV!Q1476&amp;"        ",8)&amp;LEFT(JV!R1476&amp;" ",1)</f>
        <v xml:space="preserve">                          </v>
      </c>
    </row>
    <row r="1468" spans="1:14" x14ac:dyDescent="0.2">
      <c r="A1468" s="22" t="s">
        <v>1532</v>
      </c>
      <c r="B1468" s="22" t="str">
        <f>LEFT(JV!$C$4&amp;"        ",8)&amp;"        "&amp;2</f>
        <v>AUPLOAD         2</v>
      </c>
      <c r="C1468" s="22" t="str">
        <f>LEFT((JV!$C$5&amp;" "),4)</f>
        <v>BD05</v>
      </c>
      <c r="D1468" s="22" t="str">
        <f>LEFT((JV!J1477&amp;"        "),8)</f>
        <v xml:space="preserve">        </v>
      </c>
      <c r="E1468" s="22" t="str">
        <f>RIGHT("000000000000"&amp;(ROUND((JV!G1477+JV!H1477),2)*100),12)</f>
        <v>000000000000</v>
      </c>
      <c r="F1468" s="22" t="str">
        <f>LEFT(JV!I1477&amp;"                                   ",35)</f>
        <v xml:space="preserve">0                                  </v>
      </c>
      <c r="G1468" s="22" t="str">
        <f>IF((JV!G1477&gt;0),"-",IF((JV!H1477&gt;0),"+"," "))&amp;LEFT(JV!$F$5&amp;"  ",2)&amp;JV!$F$6&amp;"      "</f>
        <v xml:space="preserve">   Q      </v>
      </c>
      <c r="H1468" s="22" t="str">
        <f>LEFT(JV!A1477&amp;"      ",6)</f>
        <v xml:space="preserve">      </v>
      </c>
      <c r="I1468" s="22" t="str">
        <f>LEFT(JV!B1477&amp;"      ",6)</f>
        <v xml:space="preserve">      </v>
      </c>
      <c r="J1468" s="22" t="str">
        <f>LEFT(JV!C1477&amp;"      ",6)</f>
        <v xml:space="preserve">      </v>
      </c>
      <c r="K1468" s="22" t="str">
        <f>LEFT(JV!D1477&amp;"      ",6)</f>
        <v xml:space="preserve">      </v>
      </c>
      <c r="L1468" s="22" t="str">
        <f>LEFT(JV!E1477&amp;"      ",6)</f>
        <v xml:space="preserve">      </v>
      </c>
      <c r="M1468" s="22" t="str">
        <f>LEFT(JV!F1477&amp;"      ",6)</f>
        <v xml:space="preserve">01    </v>
      </c>
      <c r="N1468" s="22" t="str">
        <f>LEFT(JV!M1477&amp;"        ",8)&amp;LEFT(JV!N1477&amp;"    ",4)&amp;LEFT(JV!O1477&amp;"    ",4)&amp;LEFT(JV!P1477&amp;" ",1)&amp;LEFT(JV!Q1477&amp;"        ",8)&amp;LEFT(JV!R1477&amp;" ",1)</f>
        <v xml:space="preserve">                          </v>
      </c>
    </row>
    <row r="1469" spans="1:14" x14ac:dyDescent="0.2">
      <c r="A1469" s="22" t="s">
        <v>1533</v>
      </c>
      <c r="B1469" s="22" t="str">
        <f>LEFT(JV!$C$4&amp;"        ",8)&amp;"        "&amp;2</f>
        <v>AUPLOAD         2</v>
      </c>
      <c r="C1469" s="22" t="str">
        <f>LEFT((JV!$C$5&amp;" "),4)</f>
        <v>BD05</v>
      </c>
      <c r="D1469" s="22" t="str">
        <f>LEFT((JV!J1478&amp;"        "),8)</f>
        <v xml:space="preserve">        </v>
      </c>
      <c r="E1469" s="22" t="str">
        <f>RIGHT("000000000000"&amp;(ROUND((JV!G1478+JV!H1478),2)*100),12)</f>
        <v>000000000000</v>
      </c>
      <c r="F1469" s="22" t="str">
        <f>LEFT(JV!I1478&amp;"                                   ",35)</f>
        <v xml:space="preserve">0                                  </v>
      </c>
      <c r="G1469" s="22" t="str">
        <f>IF((JV!G1478&gt;0),"-",IF((JV!H1478&gt;0),"+"," "))&amp;LEFT(JV!$F$5&amp;"  ",2)&amp;JV!$F$6&amp;"      "</f>
        <v xml:space="preserve">   Q      </v>
      </c>
      <c r="H1469" s="22" t="str">
        <f>LEFT(JV!A1478&amp;"      ",6)</f>
        <v xml:space="preserve">      </v>
      </c>
      <c r="I1469" s="22" t="str">
        <f>LEFT(JV!B1478&amp;"      ",6)</f>
        <v xml:space="preserve">      </v>
      </c>
      <c r="J1469" s="22" t="str">
        <f>LEFT(JV!C1478&amp;"      ",6)</f>
        <v xml:space="preserve">      </v>
      </c>
      <c r="K1469" s="22" t="str">
        <f>LEFT(JV!D1478&amp;"      ",6)</f>
        <v xml:space="preserve">      </v>
      </c>
      <c r="L1469" s="22" t="str">
        <f>LEFT(JV!E1478&amp;"      ",6)</f>
        <v xml:space="preserve">      </v>
      </c>
      <c r="M1469" s="22" t="str">
        <f>LEFT(JV!F1478&amp;"      ",6)</f>
        <v xml:space="preserve">01    </v>
      </c>
      <c r="N1469" s="22" t="str">
        <f>LEFT(JV!M1478&amp;"        ",8)&amp;LEFT(JV!N1478&amp;"    ",4)&amp;LEFT(JV!O1478&amp;"    ",4)&amp;LEFT(JV!P1478&amp;" ",1)&amp;LEFT(JV!Q1478&amp;"        ",8)&amp;LEFT(JV!R1478&amp;" ",1)</f>
        <v xml:space="preserve">                          </v>
      </c>
    </row>
    <row r="1470" spans="1:14" x14ac:dyDescent="0.2">
      <c r="A1470" s="22" t="s">
        <v>1534</v>
      </c>
      <c r="B1470" s="22" t="str">
        <f>LEFT(JV!$C$4&amp;"        ",8)&amp;"        "&amp;2</f>
        <v>AUPLOAD         2</v>
      </c>
      <c r="C1470" s="22" t="str">
        <f>LEFT((JV!$C$5&amp;" "),4)</f>
        <v>BD05</v>
      </c>
      <c r="D1470" s="22" t="str">
        <f>LEFT((JV!J1479&amp;"        "),8)</f>
        <v xml:space="preserve">        </v>
      </c>
      <c r="E1470" s="22" t="str">
        <f>RIGHT("000000000000"&amp;(ROUND((JV!G1479+JV!H1479),2)*100),12)</f>
        <v>000000000000</v>
      </c>
      <c r="F1470" s="22" t="str">
        <f>LEFT(JV!I1479&amp;"                                   ",35)</f>
        <v xml:space="preserve">0                                  </v>
      </c>
      <c r="G1470" s="22" t="str">
        <f>IF((JV!G1479&gt;0),"-",IF((JV!H1479&gt;0),"+"," "))&amp;LEFT(JV!$F$5&amp;"  ",2)&amp;JV!$F$6&amp;"      "</f>
        <v xml:space="preserve">   Q      </v>
      </c>
      <c r="H1470" s="22" t="str">
        <f>LEFT(JV!A1479&amp;"      ",6)</f>
        <v xml:space="preserve">      </v>
      </c>
      <c r="I1470" s="22" t="str">
        <f>LEFT(JV!B1479&amp;"      ",6)</f>
        <v xml:space="preserve">      </v>
      </c>
      <c r="J1470" s="22" t="str">
        <f>LEFT(JV!C1479&amp;"      ",6)</f>
        <v xml:space="preserve">      </v>
      </c>
      <c r="K1470" s="22" t="str">
        <f>LEFT(JV!D1479&amp;"      ",6)</f>
        <v xml:space="preserve">      </v>
      </c>
      <c r="L1470" s="22" t="str">
        <f>LEFT(JV!E1479&amp;"      ",6)</f>
        <v xml:space="preserve">      </v>
      </c>
      <c r="M1470" s="22" t="str">
        <f>LEFT(JV!F1479&amp;"      ",6)</f>
        <v xml:space="preserve">01    </v>
      </c>
      <c r="N1470" s="22" t="str">
        <f>LEFT(JV!M1479&amp;"        ",8)&amp;LEFT(JV!N1479&amp;"    ",4)&amp;LEFT(JV!O1479&amp;"    ",4)&amp;LEFT(JV!P1479&amp;" ",1)&amp;LEFT(JV!Q1479&amp;"        ",8)&amp;LEFT(JV!R1479&amp;" ",1)</f>
        <v xml:space="preserve">                          </v>
      </c>
    </row>
    <row r="1471" spans="1:14" x14ac:dyDescent="0.2">
      <c r="A1471" s="22" t="s">
        <v>1535</v>
      </c>
      <c r="B1471" s="22" t="str">
        <f>LEFT(JV!$C$4&amp;"        ",8)&amp;"        "&amp;2</f>
        <v>AUPLOAD         2</v>
      </c>
      <c r="C1471" s="22" t="str">
        <f>LEFT((JV!$C$5&amp;" "),4)</f>
        <v>BD05</v>
      </c>
      <c r="D1471" s="22" t="str">
        <f>LEFT((JV!J1480&amp;"        "),8)</f>
        <v xml:space="preserve">        </v>
      </c>
      <c r="E1471" s="22" t="str">
        <f>RIGHT("000000000000"&amp;(ROUND((JV!G1480+JV!H1480),2)*100),12)</f>
        <v>000000000000</v>
      </c>
      <c r="F1471" s="22" t="str">
        <f>LEFT(JV!I1480&amp;"                                   ",35)</f>
        <v xml:space="preserve">0                                  </v>
      </c>
      <c r="G1471" s="22" t="str">
        <f>IF((JV!G1480&gt;0),"-",IF((JV!H1480&gt;0),"+"," "))&amp;LEFT(JV!$F$5&amp;"  ",2)&amp;JV!$F$6&amp;"      "</f>
        <v xml:space="preserve">   Q      </v>
      </c>
      <c r="H1471" s="22" t="str">
        <f>LEFT(JV!A1480&amp;"      ",6)</f>
        <v xml:space="preserve">      </v>
      </c>
      <c r="I1471" s="22" t="str">
        <f>LEFT(JV!B1480&amp;"      ",6)</f>
        <v xml:space="preserve">      </v>
      </c>
      <c r="J1471" s="22" t="str">
        <f>LEFT(JV!C1480&amp;"      ",6)</f>
        <v xml:space="preserve">      </v>
      </c>
      <c r="K1471" s="22" t="str">
        <f>LEFT(JV!D1480&amp;"      ",6)</f>
        <v xml:space="preserve">      </v>
      </c>
      <c r="L1471" s="22" t="str">
        <f>LEFT(JV!E1480&amp;"      ",6)</f>
        <v xml:space="preserve">      </v>
      </c>
      <c r="M1471" s="22" t="str">
        <f>LEFT(JV!F1480&amp;"      ",6)</f>
        <v xml:space="preserve">01    </v>
      </c>
      <c r="N1471" s="22" t="str">
        <f>LEFT(JV!M1480&amp;"        ",8)&amp;LEFT(JV!N1480&amp;"    ",4)&amp;LEFT(JV!O1480&amp;"    ",4)&amp;LEFT(JV!P1480&amp;" ",1)&amp;LEFT(JV!Q1480&amp;"        ",8)&amp;LEFT(JV!R1480&amp;" ",1)</f>
        <v xml:space="preserve">                          </v>
      </c>
    </row>
    <row r="1472" spans="1:14" x14ac:dyDescent="0.2">
      <c r="A1472" s="22" t="s">
        <v>1536</v>
      </c>
      <c r="B1472" s="22" t="str">
        <f>LEFT(JV!$C$4&amp;"        ",8)&amp;"        "&amp;2</f>
        <v>AUPLOAD         2</v>
      </c>
      <c r="C1472" s="22" t="str">
        <f>LEFT((JV!$C$5&amp;" "),4)</f>
        <v>BD05</v>
      </c>
      <c r="D1472" s="22" t="str">
        <f>LEFT((JV!J1481&amp;"        "),8)</f>
        <v xml:space="preserve">        </v>
      </c>
      <c r="E1472" s="22" t="str">
        <f>RIGHT("000000000000"&amp;(ROUND((JV!G1481+JV!H1481),2)*100),12)</f>
        <v>000000000000</v>
      </c>
      <c r="F1472" s="22" t="str">
        <f>LEFT(JV!I1481&amp;"                                   ",35)</f>
        <v xml:space="preserve">0                                  </v>
      </c>
      <c r="G1472" s="22" t="str">
        <f>IF((JV!G1481&gt;0),"-",IF((JV!H1481&gt;0),"+"," "))&amp;LEFT(JV!$F$5&amp;"  ",2)&amp;JV!$F$6&amp;"      "</f>
        <v xml:space="preserve">   Q      </v>
      </c>
      <c r="H1472" s="22" t="str">
        <f>LEFT(JV!A1481&amp;"      ",6)</f>
        <v xml:space="preserve">      </v>
      </c>
      <c r="I1472" s="22" t="str">
        <f>LEFT(JV!B1481&amp;"      ",6)</f>
        <v xml:space="preserve">      </v>
      </c>
      <c r="J1472" s="22" t="str">
        <f>LEFT(JV!C1481&amp;"      ",6)</f>
        <v xml:space="preserve">      </v>
      </c>
      <c r="K1472" s="22" t="str">
        <f>LEFT(JV!D1481&amp;"      ",6)</f>
        <v xml:space="preserve">      </v>
      </c>
      <c r="L1472" s="22" t="str">
        <f>LEFT(JV!E1481&amp;"      ",6)</f>
        <v xml:space="preserve">      </v>
      </c>
      <c r="M1472" s="22" t="str">
        <f>LEFT(JV!F1481&amp;"      ",6)</f>
        <v xml:space="preserve">01    </v>
      </c>
      <c r="N1472" s="22" t="str">
        <f>LEFT(JV!M1481&amp;"        ",8)&amp;LEFT(JV!N1481&amp;"    ",4)&amp;LEFT(JV!O1481&amp;"    ",4)&amp;LEFT(JV!P1481&amp;" ",1)&amp;LEFT(JV!Q1481&amp;"        ",8)&amp;LEFT(JV!R1481&amp;" ",1)</f>
        <v xml:space="preserve">                          </v>
      </c>
    </row>
    <row r="1473" spans="1:14" x14ac:dyDescent="0.2">
      <c r="A1473" s="22" t="s">
        <v>1537</v>
      </c>
      <c r="B1473" s="22" t="str">
        <f>LEFT(JV!$C$4&amp;"        ",8)&amp;"        "&amp;2</f>
        <v>AUPLOAD         2</v>
      </c>
      <c r="C1473" s="22" t="str">
        <f>LEFT((JV!$C$5&amp;" "),4)</f>
        <v>BD05</v>
      </c>
      <c r="D1473" s="22" t="str">
        <f>LEFT((JV!J1482&amp;"        "),8)</f>
        <v xml:space="preserve">        </v>
      </c>
      <c r="E1473" s="22" t="str">
        <f>RIGHT("000000000000"&amp;(ROUND((JV!G1482+JV!H1482),2)*100),12)</f>
        <v>000000000000</v>
      </c>
      <c r="F1473" s="22" t="str">
        <f>LEFT(JV!I1482&amp;"                                   ",35)</f>
        <v xml:space="preserve">0                                  </v>
      </c>
      <c r="G1473" s="22" t="str">
        <f>IF((JV!G1482&gt;0),"-",IF((JV!H1482&gt;0),"+"," "))&amp;LEFT(JV!$F$5&amp;"  ",2)&amp;JV!$F$6&amp;"      "</f>
        <v xml:space="preserve">   Q      </v>
      </c>
      <c r="H1473" s="22" t="str">
        <f>LEFT(JV!A1482&amp;"      ",6)</f>
        <v xml:space="preserve">      </v>
      </c>
      <c r="I1473" s="22" t="str">
        <f>LEFT(JV!B1482&amp;"      ",6)</f>
        <v xml:space="preserve">      </v>
      </c>
      <c r="J1473" s="22" t="str">
        <f>LEFT(JV!C1482&amp;"      ",6)</f>
        <v xml:space="preserve">      </v>
      </c>
      <c r="K1473" s="22" t="str">
        <f>LEFT(JV!D1482&amp;"      ",6)</f>
        <v xml:space="preserve">      </v>
      </c>
      <c r="L1473" s="22" t="str">
        <f>LEFT(JV!E1482&amp;"      ",6)</f>
        <v xml:space="preserve">      </v>
      </c>
      <c r="M1473" s="22" t="str">
        <f>LEFT(JV!F1482&amp;"      ",6)</f>
        <v xml:space="preserve">01    </v>
      </c>
      <c r="N1473" s="22" t="str">
        <f>LEFT(JV!M1482&amp;"        ",8)&amp;LEFT(JV!N1482&amp;"    ",4)&amp;LEFT(JV!O1482&amp;"    ",4)&amp;LEFT(JV!P1482&amp;" ",1)&amp;LEFT(JV!Q1482&amp;"        ",8)&amp;LEFT(JV!R1482&amp;" ",1)</f>
        <v xml:space="preserve">                          </v>
      </c>
    </row>
    <row r="1474" spans="1:14" x14ac:dyDescent="0.2">
      <c r="A1474" s="22" t="s">
        <v>1538</v>
      </c>
      <c r="B1474" s="22" t="str">
        <f>LEFT(JV!$C$4&amp;"        ",8)&amp;"        "&amp;2</f>
        <v>AUPLOAD         2</v>
      </c>
      <c r="C1474" s="22" t="str">
        <f>LEFT((JV!$C$5&amp;" "),4)</f>
        <v>BD05</v>
      </c>
      <c r="D1474" s="22" t="str">
        <f>LEFT((JV!J1483&amp;"        "),8)</f>
        <v xml:space="preserve">        </v>
      </c>
      <c r="E1474" s="22" t="str">
        <f>RIGHT("000000000000"&amp;(ROUND((JV!G1483+JV!H1483),2)*100),12)</f>
        <v>000000000000</v>
      </c>
      <c r="F1474" s="22" t="str">
        <f>LEFT(JV!I1483&amp;"                                   ",35)</f>
        <v xml:space="preserve">0                                  </v>
      </c>
      <c r="G1474" s="22" t="str">
        <f>IF((JV!G1483&gt;0),"-",IF((JV!H1483&gt;0),"+"," "))&amp;LEFT(JV!$F$5&amp;"  ",2)&amp;JV!$F$6&amp;"      "</f>
        <v xml:space="preserve">   Q      </v>
      </c>
      <c r="H1474" s="22" t="str">
        <f>LEFT(JV!A1483&amp;"      ",6)</f>
        <v xml:space="preserve">      </v>
      </c>
      <c r="I1474" s="22" t="str">
        <f>LEFT(JV!B1483&amp;"      ",6)</f>
        <v xml:space="preserve">      </v>
      </c>
      <c r="J1474" s="22" t="str">
        <f>LEFT(JV!C1483&amp;"      ",6)</f>
        <v xml:space="preserve">      </v>
      </c>
      <c r="K1474" s="22" t="str">
        <f>LEFT(JV!D1483&amp;"      ",6)</f>
        <v xml:space="preserve">      </v>
      </c>
      <c r="L1474" s="22" t="str">
        <f>LEFT(JV!E1483&amp;"      ",6)</f>
        <v xml:space="preserve">      </v>
      </c>
      <c r="M1474" s="22" t="str">
        <f>LEFT(JV!F1483&amp;"      ",6)</f>
        <v xml:space="preserve">01    </v>
      </c>
      <c r="N1474" s="22" t="str">
        <f>LEFT(JV!M1483&amp;"        ",8)&amp;LEFT(JV!N1483&amp;"    ",4)&amp;LEFT(JV!O1483&amp;"    ",4)&amp;LEFT(JV!P1483&amp;" ",1)&amp;LEFT(JV!Q1483&amp;"        ",8)&amp;LEFT(JV!R1483&amp;" ",1)</f>
        <v xml:space="preserve">                          </v>
      </c>
    </row>
    <row r="1475" spans="1:14" x14ac:dyDescent="0.2">
      <c r="A1475" s="22" t="s">
        <v>1539</v>
      </c>
      <c r="B1475" s="22" t="str">
        <f>LEFT(JV!$C$4&amp;"        ",8)&amp;"        "&amp;2</f>
        <v>AUPLOAD         2</v>
      </c>
      <c r="C1475" s="22" t="str">
        <f>LEFT((JV!$C$5&amp;" "),4)</f>
        <v>BD05</v>
      </c>
      <c r="D1475" s="22" t="str">
        <f>LEFT((JV!J1484&amp;"        "),8)</f>
        <v xml:space="preserve">        </v>
      </c>
      <c r="E1475" s="22" t="str">
        <f>RIGHT("000000000000"&amp;(ROUND((JV!G1484+JV!H1484),2)*100),12)</f>
        <v>000000000000</v>
      </c>
      <c r="F1475" s="22" t="str">
        <f>LEFT(JV!I1484&amp;"                                   ",35)</f>
        <v xml:space="preserve">0                                  </v>
      </c>
      <c r="G1475" s="22" t="str">
        <f>IF((JV!G1484&gt;0),"-",IF((JV!H1484&gt;0),"+"," "))&amp;LEFT(JV!$F$5&amp;"  ",2)&amp;JV!$F$6&amp;"      "</f>
        <v xml:space="preserve">   Q      </v>
      </c>
      <c r="H1475" s="22" t="str">
        <f>LEFT(JV!A1484&amp;"      ",6)</f>
        <v xml:space="preserve">      </v>
      </c>
      <c r="I1475" s="22" t="str">
        <f>LEFT(JV!B1484&amp;"      ",6)</f>
        <v xml:space="preserve">      </v>
      </c>
      <c r="J1475" s="22" t="str">
        <f>LEFT(JV!C1484&amp;"      ",6)</f>
        <v xml:space="preserve">      </v>
      </c>
      <c r="K1475" s="22" t="str">
        <f>LEFT(JV!D1484&amp;"      ",6)</f>
        <v xml:space="preserve">      </v>
      </c>
      <c r="L1475" s="22" t="str">
        <f>LEFT(JV!E1484&amp;"      ",6)</f>
        <v xml:space="preserve">      </v>
      </c>
      <c r="M1475" s="22" t="str">
        <f>LEFT(JV!F1484&amp;"      ",6)</f>
        <v xml:space="preserve">01    </v>
      </c>
      <c r="N1475" s="22" t="str">
        <f>LEFT(JV!M1484&amp;"        ",8)&amp;LEFT(JV!N1484&amp;"    ",4)&amp;LEFT(JV!O1484&amp;"    ",4)&amp;LEFT(JV!P1484&amp;" ",1)&amp;LEFT(JV!Q1484&amp;"        ",8)&amp;LEFT(JV!R1484&amp;" ",1)</f>
        <v xml:space="preserve">                          </v>
      </c>
    </row>
    <row r="1476" spans="1:14" x14ac:dyDescent="0.2">
      <c r="A1476" s="22" t="s">
        <v>1540</v>
      </c>
      <c r="B1476" s="22" t="str">
        <f>LEFT(JV!$C$4&amp;"        ",8)&amp;"        "&amp;2</f>
        <v>AUPLOAD         2</v>
      </c>
      <c r="C1476" s="22" t="str">
        <f>LEFT((JV!$C$5&amp;" "),4)</f>
        <v>BD05</v>
      </c>
      <c r="D1476" s="22" t="str">
        <f>LEFT((JV!J1485&amp;"        "),8)</f>
        <v xml:space="preserve">        </v>
      </c>
      <c r="E1476" s="22" t="str">
        <f>RIGHT("000000000000"&amp;(ROUND((JV!G1485+JV!H1485),2)*100),12)</f>
        <v>000000000000</v>
      </c>
      <c r="F1476" s="22" t="str">
        <f>LEFT(JV!I1485&amp;"                                   ",35)</f>
        <v xml:space="preserve">0                                  </v>
      </c>
      <c r="G1476" s="22" t="str">
        <f>IF((JV!G1485&gt;0),"-",IF((JV!H1485&gt;0),"+"," "))&amp;LEFT(JV!$F$5&amp;"  ",2)&amp;JV!$F$6&amp;"      "</f>
        <v xml:space="preserve">   Q      </v>
      </c>
      <c r="H1476" s="22" t="str">
        <f>LEFT(JV!A1485&amp;"      ",6)</f>
        <v xml:space="preserve">      </v>
      </c>
      <c r="I1476" s="22" t="str">
        <f>LEFT(JV!B1485&amp;"      ",6)</f>
        <v xml:space="preserve">      </v>
      </c>
      <c r="J1476" s="22" t="str">
        <f>LEFT(JV!C1485&amp;"      ",6)</f>
        <v xml:space="preserve">      </v>
      </c>
      <c r="K1476" s="22" t="str">
        <f>LEFT(JV!D1485&amp;"      ",6)</f>
        <v xml:space="preserve">      </v>
      </c>
      <c r="L1476" s="22" t="str">
        <f>LEFT(JV!E1485&amp;"      ",6)</f>
        <v xml:space="preserve">      </v>
      </c>
      <c r="M1476" s="22" t="str">
        <f>LEFT(JV!F1485&amp;"      ",6)</f>
        <v xml:space="preserve">01    </v>
      </c>
      <c r="N1476" s="22" t="str">
        <f>LEFT(JV!M1485&amp;"        ",8)&amp;LEFT(JV!N1485&amp;"    ",4)&amp;LEFT(JV!O1485&amp;"    ",4)&amp;LEFT(JV!P1485&amp;" ",1)&amp;LEFT(JV!Q1485&amp;"        ",8)&amp;LEFT(JV!R1485&amp;" ",1)</f>
        <v xml:space="preserve">                          </v>
      </c>
    </row>
    <row r="1477" spans="1:14" x14ac:dyDescent="0.2">
      <c r="A1477" s="22" t="s">
        <v>1541</v>
      </c>
      <c r="B1477" s="22" t="str">
        <f>LEFT(JV!$C$4&amp;"        ",8)&amp;"        "&amp;2</f>
        <v>AUPLOAD         2</v>
      </c>
      <c r="C1477" s="22" t="str">
        <f>LEFT((JV!$C$5&amp;" "),4)</f>
        <v>BD05</v>
      </c>
      <c r="D1477" s="22" t="str">
        <f>LEFT((JV!J1486&amp;"        "),8)</f>
        <v xml:space="preserve">        </v>
      </c>
      <c r="E1477" s="22" t="str">
        <f>RIGHT("000000000000"&amp;(ROUND((JV!G1486+JV!H1486),2)*100),12)</f>
        <v>000000000000</v>
      </c>
      <c r="F1477" s="22" t="str">
        <f>LEFT(JV!I1486&amp;"                                   ",35)</f>
        <v xml:space="preserve">0                                  </v>
      </c>
      <c r="G1477" s="22" t="str">
        <f>IF((JV!G1486&gt;0),"-",IF((JV!H1486&gt;0),"+"," "))&amp;LEFT(JV!$F$5&amp;"  ",2)&amp;JV!$F$6&amp;"      "</f>
        <v xml:space="preserve">   Q      </v>
      </c>
      <c r="H1477" s="22" t="str">
        <f>LEFT(JV!A1486&amp;"      ",6)</f>
        <v xml:space="preserve">      </v>
      </c>
      <c r="I1477" s="22" t="str">
        <f>LEFT(JV!B1486&amp;"      ",6)</f>
        <v xml:space="preserve">      </v>
      </c>
      <c r="J1477" s="22" t="str">
        <f>LEFT(JV!C1486&amp;"      ",6)</f>
        <v xml:space="preserve">      </v>
      </c>
      <c r="K1477" s="22" t="str">
        <f>LEFT(JV!D1486&amp;"      ",6)</f>
        <v xml:space="preserve">      </v>
      </c>
      <c r="L1477" s="22" t="str">
        <f>LEFT(JV!E1486&amp;"      ",6)</f>
        <v xml:space="preserve">      </v>
      </c>
      <c r="M1477" s="22" t="str">
        <f>LEFT(JV!F1486&amp;"      ",6)</f>
        <v xml:space="preserve">01    </v>
      </c>
      <c r="N1477" s="22" t="str">
        <f>LEFT(JV!M1486&amp;"        ",8)&amp;LEFT(JV!N1486&amp;"    ",4)&amp;LEFT(JV!O1486&amp;"    ",4)&amp;LEFT(JV!P1486&amp;" ",1)&amp;LEFT(JV!Q1486&amp;"        ",8)&amp;LEFT(JV!R1486&amp;" ",1)</f>
        <v xml:space="preserve">                          </v>
      </c>
    </row>
    <row r="1478" spans="1:14" x14ac:dyDescent="0.2">
      <c r="A1478" s="22" t="s">
        <v>1542</v>
      </c>
      <c r="B1478" s="22" t="str">
        <f>LEFT(JV!$C$4&amp;"        ",8)&amp;"        "&amp;2</f>
        <v>AUPLOAD         2</v>
      </c>
      <c r="C1478" s="22" t="str">
        <f>LEFT((JV!$C$5&amp;" "),4)</f>
        <v>BD05</v>
      </c>
      <c r="D1478" s="22" t="str">
        <f>LEFT((JV!J1487&amp;"        "),8)</f>
        <v xml:space="preserve">        </v>
      </c>
      <c r="E1478" s="22" t="str">
        <f>RIGHT("000000000000"&amp;(ROUND((JV!G1487+JV!H1487),2)*100),12)</f>
        <v>000000000000</v>
      </c>
      <c r="F1478" s="22" t="str">
        <f>LEFT(JV!I1487&amp;"                                   ",35)</f>
        <v xml:space="preserve">0                                  </v>
      </c>
      <c r="G1478" s="22" t="str">
        <f>IF((JV!G1487&gt;0),"-",IF((JV!H1487&gt;0),"+"," "))&amp;LEFT(JV!$F$5&amp;"  ",2)&amp;JV!$F$6&amp;"      "</f>
        <v xml:space="preserve">   Q      </v>
      </c>
      <c r="H1478" s="22" t="str">
        <f>LEFT(JV!A1487&amp;"      ",6)</f>
        <v xml:space="preserve">      </v>
      </c>
      <c r="I1478" s="22" t="str">
        <f>LEFT(JV!B1487&amp;"      ",6)</f>
        <v xml:space="preserve">      </v>
      </c>
      <c r="J1478" s="22" t="str">
        <f>LEFT(JV!C1487&amp;"      ",6)</f>
        <v xml:space="preserve">      </v>
      </c>
      <c r="K1478" s="22" t="str">
        <f>LEFT(JV!D1487&amp;"      ",6)</f>
        <v xml:space="preserve">      </v>
      </c>
      <c r="L1478" s="22" t="str">
        <f>LEFT(JV!E1487&amp;"      ",6)</f>
        <v xml:space="preserve">      </v>
      </c>
      <c r="M1478" s="22" t="str">
        <f>LEFT(JV!F1487&amp;"      ",6)</f>
        <v xml:space="preserve">01    </v>
      </c>
      <c r="N1478" s="22" t="str">
        <f>LEFT(JV!M1487&amp;"        ",8)&amp;LEFT(JV!N1487&amp;"    ",4)&amp;LEFT(JV!O1487&amp;"    ",4)&amp;LEFT(JV!P1487&amp;" ",1)&amp;LEFT(JV!Q1487&amp;"        ",8)&amp;LEFT(JV!R1487&amp;" ",1)</f>
        <v xml:space="preserve">                          </v>
      </c>
    </row>
    <row r="1479" spans="1:14" x14ac:dyDescent="0.2">
      <c r="A1479" s="22" t="s">
        <v>1543</v>
      </c>
      <c r="B1479" s="22" t="str">
        <f>LEFT(JV!$C$4&amp;"        ",8)&amp;"        "&amp;2</f>
        <v>AUPLOAD         2</v>
      </c>
      <c r="C1479" s="22" t="str">
        <f>LEFT((JV!$C$5&amp;" "),4)</f>
        <v>BD05</v>
      </c>
      <c r="D1479" s="22" t="str">
        <f>LEFT((JV!J1488&amp;"        "),8)</f>
        <v xml:space="preserve">        </v>
      </c>
      <c r="E1479" s="22" t="str">
        <f>RIGHT("000000000000"&amp;(ROUND((JV!G1488+JV!H1488),2)*100),12)</f>
        <v>000000000000</v>
      </c>
      <c r="F1479" s="22" t="str">
        <f>LEFT(JV!I1488&amp;"                                   ",35)</f>
        <v xml:space="preserve">0                                  </v>
      </c>
      <c r="G1479" s="22" t="str">
        <f>IF((JV!G1488&gt;0),"-",IF((JV!H1488&gt;0),"+"," "))&amp;LEFT(JV!$F$5&amp;"  ",2)&amp;JV!$F$6&amp;"      "</f>
        <v xml:space="preserve">   Q      </v>
      </c>
      <c r="H1479" s="22" t="str">
        <f>LEFT(JV!A1488&amp;"      ",6)</f>
        <v xml:space="preserve">      </v>
      </c>
      <c r="I1479" s="22" t="str">
        <f>LEFT(JV!B1488&amp;"      ",6)</f>
        <v xml:space="preserve">      </v>
      </c>
      <c r="J1479" s="22" t="str">
        <f>LEFT(JV!C1488&amp;"      ",6)</f>
        <v xml:space="preserve">      </v>
      </c>
      <c r="K1479" s="22" t="str">
        <f>LEFT(JV!D1488&amp;"      ",6)</f>
        <v xml:space="preserve">      </v>
      </c>
      <c r="L1479" s="22" t="str">
        <f>LEFT(JV!E1488&amp;"      ",6)</f>
        <v xml:space="preserve">      </v>
      </c>
      <c r="M1479" s="22" t="str">
        <f>LEFT(JV!F1488&amp;"      ",6)</f>
        <v xml:space="preserve">01    </v>
      </c>
      <c r="N1479" s="22" t="str">
        <f>LEFT(JV!M1488&amp;"        ",8)&amp;LEFT(JV!N1488&amp;"    ",4)&amp;LEFT(JV!O1488&amp;"    ",4)&amp;LEFT(JV!P1488&amp;" ",1)&amp;LEFT(JV!Q1488&amp;"        ",8)&amp;LEFT(JV!R1488&amp;" ",1)</f>
        <v xml:space="preserve">                          </v>
      </c>
    </row>
    <row r="1480" spans="1:14" x14ac:dyDescent="0.2">
      <c r="A1480" s="22" t="s">
        <v>1544</v>
      </c>
      <c r="B1480" s="22" t="str">
        <f>LEFT(JV!$C$4&amp;"        ",8)&amp;"        "&amp;2</f>
        <v>AUPLOAD         2</v>
      </c>
      <c r="C1480" s="22" t="str">
        <f>LEFT((JV!$C$5&amp;" "),4)</f>
        <v>BD05</v>
      </c>
      <c r="D1480" s="22" t="str">
        <f>LEFT((JV!J1489&amp;"        "),8)</f>
        <v xml:space="preserve">        </v>
      </c>
      <c r="E1480" s="22" t="str">
        <f>RIGHT("000000000000"&amp;(ROUND((JV!G1489+JV!H1489),2)*100),12)</f>
        <v>000000000000</v>
      </c>
      <c r="F1480" s="22" t="str">
        <f>LEFT(JV!I1489&amp;"                                   ",35)</f>
        <v xml:space="preserve">0                                  </v>
      </c>
      <c r="G1480" s="22" t="str">
        <f>IF((JV!G1489&gt;0),"-",IF((JV!H1489&gt;0),"+"," "))&amp;LEFT(JV!$F$5&amp;"  ",2)&amp;JV!$F$6&amp;"      "</f>
        <v xml:space="preserve">   Q      </v>
      </c>
      <c r="H1480" s="22" t="str">
        <f>LEFT(JV!A1489&amp;"      ",6)</f>
        <v xml:space="preserve">      </v>
      </c>
      <c r="I1480" s="22" t="str">
        <f>LEFT(JV!B1489&amp;"      ",6)</f>
        <v xml:space="preserve">      </v>
      </c>
      <c r="J1480" s="22" t="str">
        <f>LEFT(JV!C1489&amp;"      ",6)</f>
        <v xml:space="preserve">      </v>
      </c>
      <c r="K1480" s="22" t="str">
        <f>LEFT(JV!D1489&amp;"      ",6)</f>
        <v xml:space="preserve">      </v>
      </c>
      <c r="L1480" s="22" t="str">
        <f>LEFT(JV!E1489&amp;"      ",6)</f>
        <v xml:space="preserve">      </v>
      </c>
      <c r="M1480" s="22" t="str">
        <f>LEFT(JV!F1489&amp;"      ",6)</f>
        <v xml:space="preserve">01    </v>
      </c>
      <c r="N1480" s="22" t="str">
        <f>LEFT(JV!M1489&amp;"        ",8)&amp;LEFT(JV!N1489&amp;"    ",4)&amp;LEFT(JV!O1489&amp;"    ",4)&amp;LEFT(JV!P1489&amp;" ",1)&amp;LEFT(JV!Q1489&amp;"        ",8)&amp;LEFT(JV!R1489&amp;" ",1)</f>
        <v xml:space="preserve">                          </v>
      </c>
    </row>
    <row r="1481" spans="1:14" x14ac:dyDescent="0.2">
      <c r="A1481" s="22" t="s">
        <v>1545</v>
      </c>
      <c r="B1481" s="22" t="str">
        <f>LEFT(JV!$C$4&amp;"        ",8)&amp;"        "&amp;2</f>
        <v>AUPLOAD         2</v>
      </c>
      <c r="C1481" s="22" t="str">
        <f>LEFT((JV!$C$5&amp;" "),4)</f>
        <v>BD05</v>
      </c>
      <c r="D1481" s="22" t="str">
        <f>LEFT((JV!J1490&amp;"        "),8)</f>
        <v xml:space="preserve">        </v>
      </c>
      <c r="E1481" s="22" t="str">
        <f>RIGHT("000000000000"&amp;(ROUND((JV!G1490+JV!H1490),2)*100),12)</f>
        <v>000000000000</v>
      </c>
      <c r="F1481" s="22" t="str">
        <f>LEFT(JV!I1490&amp;"                                   ",35)</f>
        <v xml:space="preserve">0                                  </v>
      </c>
      <c r="G1481" s="22" t="str">
        <f>IF((JV!G1490&gt;0),"-",IF((JV!H1490&gt;0),"+"," "))&amp;LEFT(JV!$F$5&amp;"  ",2)&amp;JV!$F$6&amp;"      "</f>
        <v xml:space="preserve">   Q      </v>
      </c>
      <c r="H1481" s="22" t="str">
        <f>LEFT(JV!A1490&amp;"      ",6)</f>
        <v xml:space="preserve">      </v>
      </c>
      <c r="I1481" s="22" t="str">
        <f>LEFT(JV!B1490&amp;"      ",6)</f>
        <v xml:space="preserve">      </v>
      </c>
      <c r="J1481" s="22" t="str">
        <f>LEFT(JV!C1490&amp;"      ",6)</f>
        <v xml:space="preserve">      </v>
      </c>
      <c r="K1481" s="22" t="str">
        <f>LEFT(JV!D1490&amp;"      ",6)</f>
        <v xml:space="preserve">      </v>
      </c>
      <c r="L1481" s="22" t="str">
        <f>LEFT(JV!E1490&amp;"      ",6)</f>
        <v xml:space="preserve">      </v>
      </c>
      <c r="M1481" s="22" t="str">
        <f>LEFT(JV!F1490&amp;"      ",6)</f>
        <v xml:space="preserve">01    </v>
      </c>
      <c r="N1481" s="22" t="str">
        <f>LEFT(JV!M1490&amp;"        ",8)&amp;LEFT(JV!N1490&amp;"    ",4)&amp;LEFT(JV!O1490&amp;"    ",4)&amp;LEFT(JV!P1490&amp;" ",1)&amp;LEFT(JV!Q1490&amp;"        ",8)&amp;LEFT(JV!R1490&amp;" ",1)</f>
        <v xml:space="preserve">                          </v>
      </c>
    </row>
    <row r="1482" spans="1:14" x14ac:dyDescent="0.2">
      <c r="A1482" s="22" t="s">
        <v>1546</v>
      </c>
      <c r="B1482" s="22" t="str">
        <f>LEFT(JV!$C$4&amp;"        ",8)&amp;"        "&amp;2</f>
        <v>AUPLOAD         2</v>
      </c>
      <c r="C1482" s="22" t="str">
        <f>LEFT((JV!$C$5&amp;" "),4)</f>
        <v>BD05</v>
      </c>
      <c r="D1482" s="22" t="str">
        <f>LEFT((JV!J1491&amp;"        "),8)</f>
        <v xml:space="preserve">        </v>
      </c>
      <c r="E1482" s="22" t="str">
        <f>RIGHT("000000000000"&amp;(ROUND((JV!G1491+JV!H1491),2)*100),12)</f>
        <v>000000000000</v>
      </c>
      <c r="F1482" s="22" t="str">
        <f>LEFT(JV!I1491&amp;"                                   ",35)</f>
        <v xml:space="preserve">0                                  </v>
      </c>
      <c r="G1482" s="22" t="str">
        <f>IF((JV!G1491&gt;0),"-",IF((JV!H1491&gt;0),"+"," "))&amp;LEFT(JV!$F$5&amp;"  ",2)&amp;JV!$F$6&amp;"      "</f>
        <v xml:space="preserve">   Q      </v>
      </c>
      <c r="H1482" s="22" t="str">
        <f>LEFT(JV!A1491&amp;"      ",6)</f>
        <v xml:space="preserve">      </v>
      </c>
      <c r="I1482" s="22" t="str">
        <f>LEFT(JV!B1491&amp;"      ",6)</f>
        <v xml:space="preserve">      </v>
      </c>
      <c r="J1482" s="22" t="str">
        <f>LEFT(JV!C1491&amp;"      ",6)</f>
        <v xml:space="preserve">      </v>
      </c>
      <c r="K1482" s="22" t="str">
        <f>LEFT(JV!D1491&amp;"      ",6)</f>
        <v xml:space="preserve">      </v>
      </c>
      <c r="L1482" s="22" t="str">
        <f>LEFT(JV!E1491&amp;"      ",6)</f>
        <v xml:space="preserve">      </v>
      </c>
      <c r="M1482" s="22" t="str">
        <f>LEFT(JV!F1491&amp;"      ",6)</f>
        <v xml:space="preserve">01    </v>
      </c>
      <c r="N1482" s="22" t="str">
        <f>LEFT(JV!M1491&amp;"        ",8)&amp;LEFT(JV!N1491&amp;"    ",4)&amp;LEFT(JV!O1491&amp;"    ",4)&amp;LEFT(JV!P1491&amp;" ",1)&amp;LEFT(JV!Q1491&amp;"        ",8)&amp;LEFT(JV!R1491&amp;" ",1)</f>
        <v xml:space="preserve">                          </v>
      </c>
    </row>
    <row r="1483" spans="1:14" x14ac:dyDescent="0.2">
      <c r="A1483" s="22" t="s">
        <v>1547</v>
      </c>
      <c r="B1483" s="22" t="str">
        <f>LEFT(JV!$C$4&amp;"        ",8)&amp;"        "&amp;2</f>
        <v>AUPLOAD         2</v>
      </c>
      <c r="C1483" s="22" t="str">
        <f>LEFT((JV!$C$5&amp;" "),4)</f>
        <v>BD05</v>
      </c>
      <c r="D1483" s="22" t="str">
        <f>LEFT((JV!J1492&amp;"        "),8)</f>
        <v xml:space="preserve">        </v>
      </c>
      <c r="E1483" s="22" t="str">
        <f>RIGHT("000000000000"&amp;(ROUND((JV!G1492+JV!H1492),2)*100),12)</f>
        <v>000000000000</v>
      </c>
      <c r="F1483" s="22" t="str">
        <f>LEFT(JV!I1492&amp;"                                   ",35)</f>
        <v xml:space="preserve">0                                  </v>
      </c>
      <c r="G1483" s="22" t="str">
        <f>IF((JV!G1492&gt;0),"-",IF((JV!H1492&gt;0),"+"," "))&amp;LEFT(JV!$F$5&amp;"  ",2)&amp;JV!$F$6&amp;"      "</f>
        <v xml:space="preserve">   Q      </v>
      </c>
      <c r="H1483" s="22" t="str">
        <f>LEFT(JV!A1492&amp;"      ",6)</f>
        <v xml:space="preserve">      </v>
      </c>
      <c r="I1483" s="22" t="str">
        <f>LEFT(JV!B1492&amp;"      ",6)</f>
        <v xml:space="preserve">      </v>
      </c>
      <c r="J1483" s="22" t="str">
        <f>LEFT(JV!C1492&amp;"      ",6)</f>
        <v xml:space="preserve">      </v>
      </c>
      <c r="K1483" s="22" t="str">
        <f>LEFT(JV!D1492&amp;"      ",6)</f>
        <v xml:space="preserve">      </v>
      </c>
      <c r="L1483" s="22" t="str">
        <f>LEFT(JV!E1492&amp;"      ",6)</f>
        <v xml:space="preserve">      </v>
      </c>
      <c r="M1483" s="22" t="str">
        <f>LEFT(JV!F1492&amp;"      ",6)</f>
        <v xml:space="preserve">01    </v>
      </c>
      <c r="N1483" s="22" t="str">
        <f>LEFT(JV!M1492&amp;"        ",8)&amp;LEFT(JV!N1492&amp;"    ",4)&amp;LEFT(JV!O1492&amp;"    ",4)&amp;LEFT(JV!P1492&amp;" ",1)&amp;LEFT(JV!Q1492&amp;"        ",8)&amp;LEFT(JV!R1492&amp;" ",1)</f>
        <v xml:space="preserve">                          </v>
      </c>
    </row>
    <row r="1484" spans="1:14" x14ac:dyDescent="0.2">
      <c r="A1484" s="22" t="s">
        <v>1548</v>
      </c>
      <c r="B1484" s="22" t="str">
        <f>LEFT(JV!$C$4&amp;"        ",8)&amp;"        "&amp;2</f>
        <v>AUPLOAD         2</v>
      </c>
      <c r="C1484" s="22" t="str">
        <f>LEFT((JV!$C$5&amp;" "),4)</f>
        <v>BD05</v>
      </c>
      <c r="D1484" s="22" t="str">
        <f>LEFT((JV!J1493&amp;"        "),8)</f>
        <v xml:space="preserve">        </v>
      </c>
      <c r="E1484" s="22" t="str">
        <f>RIGHT("000000000000"&amp;(ROUND((JV!G1493+JV!H1493),2)*100),12)</f>
        <v>000000000000</v>
      </c>
      <c r="F1484" s="22" t="str">
        <f>LEFT(JV!I1493&amp;"                                   ",35)</f>
        <v xml:space="preserve">0                                  </v>
      </c>
      <c r="G1484" s="22" t="str">
        <f>IF((JV!G1493&gt;0),"-",IF((JV!H1493&gt;0),"+"," "))&amp;LEFT(JV!$F$5&amp;"  ",2)&amp;JV!$F$6&amp;"      "</f>
        <v xml:space="preserve">   Q      </v>
      </c>
      <c r="H1484" s="22" t="str">
        <f>LEFT(JV!A1493&amp;"      ",6)</f>
        <v xml:space="preserve">      </v>
      </c>
      <c r="I1484" s="22" t="str">
        <f>LEFT(JV!B1493&amp;"      ",6)</f>
        <v xml:space="preserve">      </v>
      </c>
      <c r="J1484" s="22" t="str">
        <f>LEFT(JV!C1493&amp;"      ",6)</f>
        <v xml:space="preserve">      </v>
      </c>
      <c r="K1484" s="22" t="str">
        <f>LEFT(JV!D1493&amp;"      ",6)</f>
        <v xml:space="preserve">      </v>
      </c>
      <c r="L1484" s="22" t="str">
        <f>LEFT(JV!E1493&amp;"      ",6)</f>
        <v xml:space="preserve">      </v>
      </c>
      <c r="M1484" s="22" t="str">
        <f>LEFT(JV!F1493&amp;"      ",6)</f>
        <v xml:space="preserve">01    </v>
      </c>
      <c r="N1484" s="22" t="str">
        <f>LEFT(JV!M1493&amp;"        ",8)&amp;LEFT(JV!N1493&amp;"    ",4)&amp;LEFT(JV!O1493&amp;"    ",4)&amp;LEFT(JV!P1493&amp;" ",1)&amp;LEFT(JV!Q1493&amp;"        ",8)&amp;LEFT(JV!R1493&amp;" ",1)</f>
        <v xml:space="preserve">                          </v>
      </c>
    </row>
    <row r="1485" spans="1:14" x14ac:dyDescent="0.2">
      <c r="A1485" s="22" t="s">
        <v>1549</v>
      </c>
      <c r="B1485" s="22" t="str">
        <f>LEFT(JV!$C$4&amp;"        ",8)&amp;"        "&amp;2</f>
        <v>AUPLOAD         2</v>
      </c>
      <c r="C1485" s="22" t="str">
        <f>LEFT((JV!$C$5&amp;" "),4)</f>
        <v>BD05</v>
      </c>
      <c r="D1485" s="22" t="str">
        <f>LEFT((JV!J1494&amp;"        "),8)</f>
        <v xml:space="preserve">        </v>
      </c>
      <c r="E1485" s="22" t="str">
        <f>RIGHT("000000000000"&amp;(ROUND((JV!G1494+JV!H1494),2)*100),12)</f>
        <v>000000000000</v>
      </c>
      <c r="F1485" s="22" t="str">
        <f>LEFT(JV!I1494&amp;"                                   ",35)</f>
        <v xml:space="preserve">0                                  </v>
      </c>
      <c r="G1485" s="22" t="str">
        <f>IF((JV!G1494&gt;0),"-",IF((JV!H1494&gt;0),"+"," "))&amp;LEFT(JV!$F$5&amp;"  ",2)&amp;JV!$F$6&amp;"      "</f>
        <v xml:space="preserve">   Q      </v>
      </c>
      <c r="H1485" s="22" t="str">
        <f>LEFT(JV!A1494&amp;"      ",6)</f>
        <v xml:space="preserve">      </v>
      </c>
      <c r="I1485" s="22" t="str">
        <f>LEFT(JV!B1494&amp;"      ",6)</f>
        <v xml:space="preserve">      </v>
      </c>
      <c r="J1485" s="22" t="str">
        <f>LEFT(JV!C1494&amp;"      ",6)</f>
        <v xml:space="preserve">      </v>
      </c>
      <c r="K1485" s="22" t="str">
        <f>LEFT(JV!D1494&amp;"      ",6)</f>
        <v xml:space="preserve">      </v>
      </c>
      <c r="L1485" s="22" t="str">
        <f>LEFT(JV!E1494&amp;"      ",6)</f>
        <v xml:space="preserve">      </v>
      </c>
      <c r="M1485" s="22" t="str">
        <f>LEFT(JV!F1494&amp;"      ",6)</f>
        <v xml:space="preserve">01    </v>
      </c>
      <c r="N1485" s="22" t="str">
        <f>LEFT(JV!M1494&amp;"        ",8)&amp;LEFT(JV!N1494&amp;"    ",4)&amp;LEFT(JV!O1494&amp;"    ",4)&amp;LEFT(JV!P1494&amp;" ",1)&amp;LEFT(JV!Q1494&amp;"        ",8)&amp;LEFT(JV!R1494&amp;" ",1)</f>
        <v xml:space="preserve">                          </v>
      </c>
    </row>
    <row r="1486" spans="1:14" x14ac:dyDescent="0.2">
      <c r="A1486" s="22" t="s">
        <v>1550</v>
      </c>
      <c r="B1486" s="22" t="str">
        <f>LEFT(JV!$C$4&amp;"        ",8)&amp;"        "&amp;2</f>
        <v>AUPLOAD         2</v>
      </c>
      <c r="C1486" s="22" t="str">
        <f>LEFT((JV!$C$5&amp;" "),4)</f>
        <v>BD05</v>
      </c>
      <c r="D1486" s="22" t="str">
        <f>LEFT((JV!J1495&amp;"        "),8)</f>
        <v xml:space="preserve">        </v>
      </c>
      <c r="E1486" s="22" t="str">
        <f>RIGHT("000000000000"&amp;(ROUND((JV!G1495+JV!H1495),2)*100),12)</f>
        <v>000000000000</v>
      </c>
      <c r="F1486" s="22" t="str">
        <f>LEFT(JV!I1495&amp;"                                   ",35)</f>
        <v xml:space="preserve">0                                  </v>
      </c>
      <c r="G1486" s="22" t="str">
        <f>IF((JV!G1495&gt;0),"-",IF((JV!H1495&gt;0),"+"," "))&amp;LEFT(JV!$F$5&amp;"  ",2)&amp;JV!$F$6&amp;"      "</f>
        <v xml:space="preserve">   Q      </v>
      </c>
      <c r="H1486" s="22" t="str">
        <f>LEFT(JV!A1495&amp;"      ",6)</f>
        <v xml:space="preserve">      </v>
      </c>
      <c r="I1486" s="22" t="str">
        <f>LEFT(JV!B1495&amp;"      ",6)</f>
        <v xml:space="preserve">      </v>
      </c>
      <c r="J1486" s="22" t="str">
        <f>LEFT(JV!C1495&amp;"      ",6)</f>
        <v xml:space="preserve">      </v>
      </c>
      <c r="K1486" s="22" t="str">
        <f>LEFT(JV!D1495&amp;"      ",6)</f>
        <v xml:space="preserve">      </v>
      </c>
      <c r="L1486" s="22" t="str">
        <f>LEFT(JV!E1495&amp;"      ",6)</f>
        <v xml:space="preserve">      </v>
      </c>
      <c r="M1486" s="22" t="str">
        <f>LEFT(JV!F1495&amp;"      ",6)</f>
        <v xml:space="preserve">01    </v>
      </c>
      <c r="N1486" s="22" t="str">
        <f>LEFT(JV!M1495&amp;"        ",8)&amp;LEFT(JV!N1495&amp;"    ",4)&amp;LEFT(JV!O1495&amp;"    ",4)&amp;LEFT(JV!P1495&amp;" ",1)&amp;LEFT(JV!Q1495&amp;"        ",8)&amp;LEFT(JV!R1495&amp;" ",1)</f>
        <v xml:space="preserve">                          </v>
      </c>
    </row>
    <row r="1487" spans="1:14" x14ac:dyDescent="0.2">
      <c r="A1487" s="22" t="s">
        <v>1551</v>
      </c>
      <c r="B1487" s="22" t="str">
        <f>LEFT(JV!$C$4&amp;"        ",8)&amp;"        "&amp;2</f>
        <v>AUPLOAD         2</v>
      </c>
      <c r="C1487" s="22" t="str">
        <f>LEFT((JV!$C$5&amp;" "),4)</f>
        <v>BD05</v>
      </c>
      <c r="D1487" s="22" t="str">
        <f>LEFT((JV!J1496&amp;"        "),8)</f>
        <v xml:space="preserve">        </v>
      </c>
      <c r="E1487" s="22" t="str">
        <f>RIGHT("000000000000"&amp;(ROUND((JV!G1496+JV!H1496),2)*100),12)</f>
        <v>000000000000</v>
      </c>
      <c r="F1487" s="22" t="str">
        <f>LEFT(JV!I1496&amp;"                                   ",35)</f>
        <v xml:space="preserve">0                                  </v>
      </c>
      <c r="G1487" s="22" t="str">
        <f>IF((JV!G1496&gt;0),"-",IF((JV!H1496&gt;0),"+"," "))&amp;LEFT(JV!$F$5&amp;"  ",2)&amp;JV!$F$6&amp;"      "</f>
        <v xml:space="preserve">   Q      </v>
      </c>
      <c r="H1487" s="22" t="str">
        <f>LEFT(JV!A1496&amp;"      ",6)</f>
        <v xml:space="preserve">      </v>
      </c>
      <c r="I1487" s="22" t="str">
        <f>LEFT(JV!B1496&amp;"      ",6)</f>
        <v xml:space="preserve">      </v>
      </c>
      <c r="J1487" s="22" t="str">
        <f>LEFT(JV!C1496&amp;"      ",6)</f>
        <v xml:space="preserve">      </v>
      </c>
      <c r="K1487" s="22" t="str">
        <f>LEFT(JV!D1496&amp;"      ",6)</f>
        <v xml:space="preserve">      </v>
      </c>
      <c r="L1487" s="22" t="str">
        <f>LEFT(JV!E1496&amp;"      ",6)</f>
        <v xml:space="preserve">      </v>
      </c>
      <c r="M1487" s="22" t="str">
        <f>LEFT(JV!F1496&amp;"      ",6)</f>
        <v xml:space="preserve">01    </v>
      </c>
      <c r="N1487" s="22" t="str">
        <f>LEFT(JV!M1496&amp;"        ",8)&amp;LEFT(JV!N1496&amp;"    ",4)&amp;LEFT(JV!O1496&amp;"    ",4)&amp;LEFT(JV!P1496&amp;" ",1)&amp;LEFT(JV!Q1496&amp;"        ",8)&amp;LEFT(JV!R1496&amp;" ",1)</f>
        <v xml:space="preserve">                          </v>
      </c>
    </row>
    <row r="1488" spans="1:14" x14ac:dyDescent="0.2">
      <c r="A1488" s="22" t="s">
        <v>1552</v>
      </c>
      <c r="B1488" s="22" t="str">
        <f>LEFT(JV!$C$4&amp;"        ",8)&amp;"        "&amp;2</f>
        <v>AUPLOAD         2</v>
      </c>
      <c r="C1488" s="22" t="str">
        <f>LEFT((JV!$C$5&amp;" "),4)</f>
        <v>BD05</v>
      </c>
      <c r="D1488" s="22" t="str">
        <f>LEFT((JV!J1497&amp;"        "),8)</f>
        <v xml:space="preserve">        </v>
      </c>
      <c r="E1488" s="22" t="str">
        <f>RIGHT("000000000000"&amp;(ROUND((JV!G1497+JV!H1497),2)*100),12)</f>
        <v>000000000000</v>
      </c>
      <c r="F1488" s="22" t="str">
        <f>LEFT(JV!I1497&amp;"                                   ",35)</f>
        <v xml:space="preserve">0                                  </v>
      </c>
      <c r="G1488" s="22" t="str">
        <f>IF((JV!G1497&gt;0),"-",IF((JV!H1497&gt;0),"+"," "))&amp;LEFT(JV!$F$5&amp;"  ",2)&amp;JV!$F$6&amp;"      "</f>
        <v xml:space="preserve">   Q      </v>
      </c>
      <c r="H1488" s="22" t="str">
        <f>LEFT(JV!A1497&amp;"      ",6)</f>
        <v xml:space="preserve">      </v>
      </c>
      <c r="I1488" s="22" t="str">
        <f>LEFT(JV!B1497&amp;"      ",6)</f>
        <v xml:space="preserve">      </v>
      </c>
      <c r="J1488" s="22" t="str">
        <f>LEFT(JV!C1497&amp;"      ",6)</f>
        <v xml:space="preserve">      </v>
      </c>
      <c r="K1488" s="22" t="str">
        <f>LEFT(JV!D1497&amp;"      ",6)</f>
        <v xml:space="preserve">      </v>
      </c>
      <c r="L1488" s="22" t="str">
        <f>LEFT(JV!E1497&amp;"      ",6)</f>
        <v xml:space="preserve">      </v>
      </c>
      <c r="M1488" s="22" t="str">
        <f>LEFT(JV!F1497&amp;"      ",6)</f>
        <v xml:space="preserve">01    </v>
      </c>
      <c r="N1488" s="22" t="str">
        <f>LEFT(JV!M1497&amp;"        ",8)&amp;LEFT(JV!N1497&amp;"    ",4)&amp;LEFT(JV!O1497&amp;"    ",4)&amp;LEFT(JV!P1497&amp;" ",1)&amp;LEFT(JV!Q1497&amp;"        ",8)&amp;LEFT(JV!R1497&amp;" ",1)</f>
        <v xml:space="preserve">                          </v>
      </c>
    </row>
    <row r="1489" spans="1:14" x14ac:dyDescent="0.2">
      <c r="A1489" s="22" t="s">
        <v>1553</v>
      </c>
      <c r="B1489" s="22" t="str">
        <f>LEFT(JV!$C$4&amp;"        ",8)&amp;"        "&amp;2</f>
        <v>AUPLOAD         2</v>
      </c>
      <c r="C1489" s="22" t="str">
        <f>LEFT((JV!$C$5&amp;" "),4)</f>
        <v>BD05</v>
      </c>
      <c r="D1489" s="22" t="str">
        <f>LEFT((JV!J1498&amp;"        "),8)</f>
        <v xml:space="preserve">        </v>
      </c>
      <c r="E1489" s="22" t="str">
        <f>RIGHT("000000000000"&amp;(ROUND((JV!G1498+JV!H1498),2)*100),12)</f>
        <v>000000000000</v>
      </c>
      <c r="F1489" s="22" t="str">
        <f>LEFT(JV!I1498&amp;"                                   ",35)</f>
        <v xml:space="preserve">0                                  </v>
      </c>
      <c r="G1489" s="22" t="str">
        <f>IF((JV!G1498&gt;0),"-",IF((JV!H1498&gt;0),"+"," "))&amp;LEFT(JV!$F$5&amp;"  ",2)&amp;JV!$F$6&amp;"      "</f>
        <v xml:space="preserve">   Q      </v>
      </c>
      <c r="H1489" s="22" t="str">
        <f>LEFT(JV!A1498&amp;"      ",6)</f>
        <v xml:space="preserve">      </v>
      </c>
      <c r="I1489" s="22" t="str">
        <f>LEFT(JV!B1498&amp;"      ",6)</f>
        <v xml:space="preserve">      </v>
      </c>
      <c r="J1489" s="22" t="str">
        <f>LEFT(JV!C1498&amp;"      ",6)</f>
        <v xml:space="preserve">      </v>
      </c>
      <c r="K1489" s="22" t="str">
        <f>LEFT(JV!D1498&amp;"      ",6)</f>
        <v xml:space="preserve">      </v>
      </c>
      <c r="L1489" s="22" t="str">
        <f>LEFT(JV!E1498&amp;"      ",6)</f>
        <v xml:space="preserve">      </v>
      </c>
      <c r="M1489" s="22" t="str">
        <f>LEFT(JV!F1498&amp;"      ",6)</f>
        <v xml:space="preserve">01    </v>
      </c>
      <c r="N1489" s="22" t="str">
        <f>LEFT(JV!M1498&amp;"        ",8)&amp;LEFT(JV!N1498&amp;"    ",4)&amp;LEFT(JV!O1498&amp;"    ",4)&amp;LEFT(JV!P1498&amp;" ",1)&amp;LEFT(JV!Q1498&amp;"        ",8)&amp;LEFT(JV!R1498&amp;" ",1)</f>
        <v xml:space="preserve">                          </v>
      </c>
    </row>
    <row r="1490" spans="1:14" x14ac:dyDescent="0.2">
      <c r="A1490" s="22" t="s">
        <v>1554</v>
      </c>
      <c r="B1490" s="22" t="str">
        <f>LEFT(JV!$C$4&amp;"        ",8)&amp;"        "&amp;2</f>
        <v>AUPLOAD         2</v>
      </c>
      <c r="C1490" s="22" t="str">
        <f>LEFT((JV!$C$5&amp;" "),4)</f>
        <v>BD05</v>
      </c>
      <c r="D1490" s="22" t="str">
        <f>LEFT((JV!J1499&amp;"        "),8)</f>
        <v xml:space="preserve">        </v>
      </c>
      <c r="E1490" s="22" t="str">
        <f>RIGHT("000000000000"&amp;(ROUND((JV!G1499+JV!H1499),2)*100),12)</f>
        <v>000000000000</v>
      </c>
      <c r="F1490" s="22" t="str">
        <f>LEFT(JV!I1499&amp;"                                   ",35)</f>
        <v xml:space="preserve">0                                  </v>
      </c>
      <c r="G1490" s="22" t="str">
        <f>IF((JV!G1499&gt;0),"-",IF((JV!H1499&gt;0),"+"," "))&amp;LEFT(JV!$F$5&amp;"  ",2)&amp;JV!$F$6&amp;"      "</f>
        <v xml:space="preserve">   Q      </v>
      </c>
      <c r="H1490" s="22" t="str">
        <f>LEFT(JV!A1499&amp;"      ",6)</f>
        <v xml:space="preserve">      </v>
      </c>
      <c r="I1490" s="22" t="str">
        <f>LEFT(JV!B1499&amp;"      ",6)</f>
        <v xml:space="preserve">      </v>
      </c>
      <c r="J1490" s="22" t="str">
        <f>LEFT(JV!C1499&amp;"      ",6)</f>
        <v xml:space="preserve">      </v>
      </c>
      <c r="K1490" s="22" t="str">
        <f>LEFT(JV!D1499&amp;"      ",6)</f>
        <v xml:space="preserve">      </v>
      </c>
      <c r="L1490" s="22" t="str">
        <f>LEFT(JV!E1499&amp;"      ",6)</f>
        <v xml:space="preserve">      </v>
      </c>
      <c r="M1490" s="22" t="str">
        <f>LEFT(JV!F1499&amp;"      ",6)</f>
        <v xml:space="preserve">01    </v>
      </c>
      <c r="N1490" s="22" t="str">
        <f>LEFT(JV!M1499&amp;"        ",8)&amp;LEFT(JV!N1499&amp;"    ",4)&amp;LEFT(JV!O1499&amp;"    ",4)&amp;LEFT(JV!P1499&amp;" ",1)&amp;LEFT(JV!Q1499&amp;"        ",8)&amp;LEFT(JV!R1499&amp;" ",1)</f>
        <v xml:space="preserve">                          </v>
      </c>
    </row>
    <row r="1491" spans="1:14" x14ac:dyDescent="0.2">
      <c r="A1491" s="22" t="s">
        <v>1555</v>
      </c>
      <c r="B1491" s="22" t="str">
        <f>LEFT(JV!$C$4&amp;"        ",8)&amp;"        "&amp;2</f>
        <v>AUPLOAD         2</v>
      </c>
      <c r="C1491" s="22" t="str">
        <f>LEFT((JV!$C$5&amp;" "),4)</f>
        <v>BD05</v>
      </c>
      <c r="D1491" s="22" t="str">
        <f>LEFT((JV!J1500&amp;"        "),8)</f>
        <v xml:space="preserve">        </v>
      </c>
      <c r="E1491" s="22" t="str">
        <f>RIGHT("000000000000"&amp;(ROUND((JV!G1500+JV!H1500),2)*100),12)</f>
        <v>000000000000</v>
      </c>
      <c r="F1491" s="22" t="str">
        <f>LEFT(JV!I1500&amp;"                                   ",35)</f>
        <v xml:space="preserve">0                                  </v>
      </c>
      <c r="G1491" s="22" t="str">
        <f>IF((JV!G1500&gt;0),"-",IF((JV!H1500&gt;0),"+"," "))&amp;LEFT(JV!$F$5&amp;"  ",2)&amp;JV!$F$6&amp;"      "</f>
        <v xml:space="preserve">   Q      </v>
      </c>
      <c r="H1491" s="22" t="str">
        <f>LEFT(JV!A1500&amp;"      ",6)</f>
        <v xml:space="preserve">      </v>
      </c>
      <c r="I1491" s="22" t="str">
        <f>LEFT(JV!B1500&amp;"      ",6)</f>
        <v xml:space="preserve">      </v>
      </c>
      <c r="J1491" s="22" t="str">
        <f>LEFT(JV!C1500&amp;"      ",6)</f>
        <v xml:space="preserve">      </v>
      </c>
      <c r="K1491" s="22" t="str">
        <f>LEFT(JV!D1500&amp;"      ",6)</f>
        <v xml:space="preserve">      </v>
      </c>
      <c r="L1491" s="22" t="str">
        <f>LEFT(JV!E1500&amp;"      ",6)</f>
        <v xml:space="preserve">      </v>
      </c>
      <c r="M1491" s="22" t="str">
        <f>LEFT(JV!F1500&amp;"      ",6)</f>
        <v xml:space="preserve">01    </v>
      </c>
      <c r="N1491" s="22" t="str">
        <f>LEFT(JV!M1500&amp;"        ",8)&amp;LEFT(JV!N1500&amp;"    ",4)&amp;LEFT(JV!O1500&amp;"    ",4)&amp;LEFT(JV!P1500&amp;" ",1)&amp;LEFT(JV!Q1500&amp;"        ",8)&amp;LEFT(JV!R1500&amp;" ",1)</f>
        <v xml:space="preserve">                          </v>
      </c>
    </row>
    <row r="1492" spans="1:14" x14ac:dyDescent="0.2">
      <c r="A1492" s="22" t="s">
        <v>1556</v>
      </c>
      <c r="B1492" s="22" t="str">
        <f>LEFT(JV!$C$4&amp;"        ",8)&amp;"        "&amp;2</f>
        <v>AUPLOAD         2</v>
      </c>
      <c r="C1492" s="22" t="str">
        <f>LEFT((JV!$C$5&amp;" "),4)</f>
        <v>BD05</v>
      </c>
      <c r="D1492" s="22" t="str">
        <f>LEFT((JV!J1501&amp;"        "),8)</f>
        <v xml:space="preserve">        </v>
      </c>
      <c r="E1492" s="22" t="str">
        <f>RIGHT("000000000000"&amp;(ROUND((JV!G1501+JV!H1501),2)*100),12)</f>
        <v>000000000000</v>
      </c>
      <c r="F1492" s="22" t="str">
        <f>LEFT(JV!I1501&amp;"                                   ",35)</f>
        <v xml:space="preserve">0                                  </v>
      </c>
      <c r="G1492" s="22" t="str">
        <f>IF((JV!G1501&gt;0),"-",IF((JV!H1501&gt;0),"+"," "))&amp;LEFT(JV!$F$5&amp;"  ",2)&amp;JV!$F$6&amp;"      "</f>
        <v xml:space="preserve">   Q      </v>
      </c>
      <c r="H1492" s="22" t="str">
        <f>LEFT(JV!A1501&amp;"      ",6)</f>
        <v xml:space="preserve">      </v>
      </c>
      <c r="I1492" s="22" t="str">
        <f>LEFT(JV!B1501&amp;"      ",6)</f>
        <v xml:space="preserve">      </v>
      </c>
      <c r="J1492" s="22" t="str">
        <f>LEFT(JV!C1501&amp;"      ",6)</f>
        <v xml:space="preserve">      </v>
      </c>
      <c r="K1492" s="22" t="str">
        <f>LEFT(JV!D1501&amp;"      ",6)</f>
        <v xml:space="preserve">      </v>
      </c>
      <c r="L1492" s="22" t="str">
        <f>LEFT(JV!E1501&amp;"      ",6)</f>
        <v xml:space="preserve">      </v>
      </c>
      <c r="M1492" s="22" t="str">
        <f>LEFT(JV!F1501&amp;"      ",6)</f>
        <v xml:space="preserve">01    </v>
      </c>
      <c r="N1492" s="22" t="str">
        <f>LEFT(JV!M1501&amp;"        ",8)&amp;LEFT(JV!N1501&amp;"    ",4)&amp;LEFT(JV!O1501&amp;"    ",4)&amp;LEFT(JV!P1501&amp;" ",1)&amp;LEFT(JV!Q1501&amp;"        ",8)&amp;LEFT(JV!R1501&amp;" ",1)</f>
        <v xml:space="preserve">                          </v>
      </c>
    </row>
    <row r="1493" spans="1:14" x14ac:dyDescent="0.2">
      <c r="A1493" s="22" t="s">
        <v>1557</v>
      </c>
      <c r="B1493" s="22" t="str">
        <f>LEFT(JV!$C$4&amp;"        ",8)&amp;"        "&amp;2</f>
        <v>AUPLOAD         2</v>
      </c>
      <c r="C1493" s="22" t="str">
        <f>LEFT((JV!$C$5&amp;" "),4)</f>
        <v>BD05</v>
      </c>
      <c r="D1493" s="22" t="str">
        <f>LEFT((JV!J1502&amp;"        "),8)</f>
        <v xml:space="preserve">        </v>
      </c>
      <c r="E1493" s="22" t="str">
        <f>RIGHT("000000000000"&amp;(ROUND((JV!G1502+JV!H1502),2)*100),12)</f>
        <v>000000000000</v>
      </c>
      <c r="F1493" s="22" t="str">
        <f>LEFT(JV!I1502&amp;"                                   ",35)</f>
        <v xml:space="preserve">0                                  </v>
      </c>
      <c r="G1493" s="22" t="str">
        <f>IF((JV!G1502&gt;0),"-",IF((JV!H1502&gt;0),"+"," "))&amp;LEFT(JV!$F$5&amp;"  ",2)&amp;JV!$F$6&amp;"      "</f>
        <v xml:space="preserve">   Q      </v>
      </c>
      <c r="H1493" s="22" t="str">
        <f>LEFT(JV!A1502&amp;"      ",6)</f>
        <v xml:space="preserve">      </v>
      </c>
      <c r="I1493" s="22" t="str">
        <f>LEFT(JV!B1502&amp;"      ",6)</f>
        <v xml:space="preserve">      </v>
      </c>
      <c r="J1493" s="22" t="str">
        <f>LEFT(JV!C1502&amp;"      ",6)</f>
        <v xml:space="preserve">      </v>
      </c>
      <c r="K1493" s="22" t="str">
        <f>LEFT(JV!D1502&amp;"      ",6)</f>
        <v xml:space="preserve">      </v>
      </c>
      <c r="L1493" s="22" t="str">
        <f>LEFT(JV!E1502&amp;"      ",6)</f>
        <v xml:space="preserve">      </v>
      </c>
      <c r="M1493" s="22" t="str">
        <f>LEFT(JV!F1502&amp;"      ",6)</f>
        <v xml:space="preserve">01    </v>
      </c>
      <c r="N1493" s="22" t="str">
        <f>LEFT(JV!M1502&amp;"        ",8)&amp;LEFT(JV!N1502&amp;"    ",4)&amp;LEFT(JV!O1502&amp;"    ",4)&amp;LEFT(JV!P1502&amp;" ",1)&amp;LEFT(JV!Q1502&amp;"        ",8)&amp;LEFT(JV!R1502&amp;" ",1)</f>
        <v xml:space="preserve">                          </v>
      </c>
    </row>
    <row r="1494" spans="1:14" x14ac:dyDescent="0.2">
      <c r="A1494" s="22" t="s">
        <v>1558</v>
      </c>
      <c r="B1494" s="22" t="str">
        <f>LEFT(JV!$C$4&amp;"        ",8)&amp;"        "&amp;2</f>
        <v>AUPLOAD         2</v>
      </c>
      <c r="C1494" s="22" t="str">
        <f>LEFT((JV!$C$5&amp;" "),4)</f>
        <v>BD05</v>
      </c>
      <c r="D1494" s="22" t="str">
        <f>LEFT((JV!J1503&amp;"        "),8)</f>
        <v xml:space="preserve">        </v>
      </c>
      <c r="E1494" s="22" t="str">
        <f>RIGHT("000000000000"&amp;(ROUND((JV!G1503+JV!H1503),2)*100),12)</f>
        <v>000000000000</v>
      </c>
      <c r="F1494" s="22" t="str">
        <f>LEFT(JV!I1503&amp;"                                   ",35)</f>
        <v xml:space="preserve">0                                  </v>
      </c>
      <c r="G1494" s="22" t="str">
        <f>IF((JV!G1503&gt;0),"-",IF((JV!H1503&gt;0),"+"," "))&amp;LEFT(JV!$F$5&amp;"  ",2)&amp;JV!$F$6&amp;"      "</f>
        <v xml:space="preserve">   Q      </v>
      </c>
      <c r="H1494" s="22" t="str">
        <f>LEFT(JV!A1503&amp;"      ",6)</f>
        <v xml:space="preserve">      </v>
      </c>
      <c r="I1494" s="22" t="str">
        <f>LEFT(JV!B1503&amp;"      ",6)</f>
        <v xml:space="preserve">      </v>
      </c>
      <c r="J1494" s="22" t="str">
        <f>LEFT(JV!C1503&amp;"      ",6)</f>
        <v xml:space="preserve">      </v>
      </c>
      <c r="K1494" s="22" t="str">
        <f>LEFT(JV!D1503&amp;"      ",6)</f>
        <v xml:space="preserve">      </v>
      </c>
      <c r="L1494" s="22" t="str">
        <f>LEFT(JV!E1503&amp;"      ",6)</f>
        <v xml:space="preserve">      </v>
      </c>
      <c r="M1494" s="22" t="str">
        <f>LEFT(JV!F1503&amp;"      ",6)</f>
        <v xml:space="preserve">01    </v>
      </c>
      <c r="N1494" s="22" t="str">
        <f>LEFT(JV!M1503&amp;"        ",8)&amp;LEFT(JV!N1503&amp;"    ",4)&amp;LEFT(JV!O1503&amp;"    ",4)&amp;LEFT(JV!P1503&amp;" ",1)&amp;LEFT(JV!Q1503&amp;"        ",8)&amp;LEFT(JV!R1503&amp;" ",1)</f>
        <v xml:space="preserve">                          </v>
      </c>
    </row>
    <row r="1495" spans="1:14" x14ac:dyDescent="0.2">
      <c r="A1495" s="22" t="s">
        <v>1559</v>
      </c>
      <c r="B1495" s="22" t="str">
        <f>LEFT(JV!$C$4&amp;"        ",8)&amp;"        "&amp;2</f>
        <v>AUPLOAD         2</v>
      </c>
      <c r="C1495" s="22" t="str">
        <f>LEFT((JV!$C$5&amp;" "),4)</f>
        <v>BD05</v>
      </c>
      <c r="D1495" s="22" t="str">
        <f>LEFT((JV!J1504&amp;"        "),8)</f>
        <v xml:space="preserve">        </v>
      </c>
      <c r="E1495" s="22" t="str">
        <f>RIGHT("000000000000"&amp;(ROUND((JV!G1504+JV!H1504),2)*100),12)</f>
        <v>000000000000</v>
      </c>
      <c r="F1495" s="22" t="str">
        <f>LEFT(JV!I1504&amp;"                                   ",35)</f>
        <v xml:space="preserve">0                                  </v>
      </c>
      <c r="G1495" s="22" t="str">
        <f>IF((JV!G1504&gt;0),"-",IF((JV!H1504&gt;0),"+"," "))&amp;LEFT(JV!$F$5&amp;"  ",2)&amp;JV!$F$6&amp;"      "</f>
        <v xml:space="preserve">   Q      </v>
      </c>
      <c r="H1495" s="22" t="str">
        <f>LEFT(JV!A1504&amp;"      ",6)</f>
        <v xml:space="preserve">      </v>
      </c>
      <c r="I1495" s="22" t="str">
        <f>LEFT(JV!B1504&amp;"      ",6)</f>
        <v xml:space="preserve">      </v>
      </c>
      <c r="J1495" s="22" t="str">
        <f>LEFT(JV!C1504&amp;"      ",6)</f>
        <v xml:space="preserve">      </v>
      </c>
      <c r="K1495" s="22" t="str">
        <f>LEFT(JV!D1504&amp;"      ",6)</f>
        <v xml:space="preserve">      </v>
      </c>
      <c r="L1495" s="22" t="str">
        <f>LEFT(JV!E1504&amp;"      ",6)</f>
        <v xml:space="preserve">      </v>
      </c>
      <c r="M1495" s="22" t="str">
        <f>LEFT(JV!F1504&amp;"      ",6)</f>
        <v xml:space="preserve">01    </v>
      </c>
      <c r="N1495" s="22" t="str">
        <f>LEFT(JV!M1504&amp;"        ",8)&amp;LEFT(JV!N1504&amp;"    ",4)&amp;LEFT(JV!O1504&amp;"    ",4)&amp;LEFT(JV!P1504&amp;" ",1)&amp;LEFT(JV!Q1504&amp;"        ",8)&amp;LEFT(JV!R1504&amp;" ",1)</f>
        <v xml:space="preserve">                          </v>
      </c>
    </row>
    <row r="1496" spans="1:14" x14ac:dyDescent="0.2">
      <c r="A1496" s="22" t="s">
        <v>1560</v>
      </c>
      <c r="B1496" s="22" t="str">
        <f>LEFT(JV!$C$4&amp;"        ",8)&amp;"        "&amp;2</f>
        <v>AUPLOAD         2</v>
      </c>
      <c r="C1496" s="22" t="str">
        <f>LEFT((JV!$C$5&amp;" "),4)</f>
        <v>BD05</v>
      </c>
      <c r="D1496" s="22" t="str">
        <f>LEFT((JV!J1505&amp;"        "),8)</f>
        <v xml:space="preserve">        </v>
      </c>
      <c r="E1496" s="22" t="str">
        <f>RIGHT("000000000000"&amp;(ROUND((JV!G1505+JV!H1505),2)*100),12)</f>
        <v>000000000000</v>
      </c>
      <c r="F1496" s="22" t="str">
        <f>LEFT(JV!I1505&amp;"                                   ",35)</f>
        <v xml:space="preserve">0                                  </v>
      </c>
      <c r="G1496" s="22" t="str">
        <f>IF((JV!G1505&gt;0),"-",IF((JV!H1505&gt;0),"+"," "))&amp;LEFT(JV!$F$5&amp;"  ",2)&amp;JV!$F$6&amp;"      "</f>
        <v xml:space="preserve">   Q      </v>
      </c>
      <c r="H1496" s="22" t="str">
        <f>LEFT(JV!A1505&amp;"      ",6)</f>
        <v xml:space="preserve">      </v>
      </c>
      <c r="I1496" s="22" t="str">
        <f>LEFT(JV!B1505&amp;"      ",6)</f>
        <v xml:space="preserve">      </v>
      </c>
      <c r="J1496" s="22" t="str">
        <f>LEFT(JV!C1505&amp;"      ",6)</f>
        <v xml:space="preserve">      </v>
      </c>
      <c r="K1496" s="22" t="str">
        <f>LEFT(JV!D1505&amp;"      ",6)</f>
        <v xml:space="preserve">      </v>
      </c>
      <c r="L1496" s="22" t="str">
        <f>LEFT(JV!E1505&amp;"      ",6)</f>
        <v xml:space="preserve">      </v>
      </c>
      <c r="M1496" s="22" t="str">
        <f>LEFT(JV!F1505&amp;"      ",6)</f>
        <v xml:space="preserve">01    </v>
      </c>
      <c r="N1496" s="22" t="str">
        <f>LEFT(JV!M1505&amp;"        ",8)&amp;LEFT(JV!N1505&amp;"    ",4)&amp;LEFT(JV!O1505&amp;"    ",4)&amp;LEFT(JV!P1505&amp;" ",1)&amp;LEFT(JV!Q1505&amp;"        ",8)&amp;LEFT(JV!R1505&amp;" ",1)</f>
        <v xml:space="preserve">                          </v>
      </c>
    </row>
    <row r="1497" spans="1:14" x14ac:dyDescent="0.2">
      <c r="A1497" s="22" t="s">
        <v>1561</v>
      </c>
      <c r="B1497" s="22" t="str">
        <f>LEFT(JV!$C$4&amp;"        ",8)&amp;"        "&amp;2</f>
        <v>AUPLOAD         2</v>
      </c>
      <c r="C1497" s="22" t="str">
        <f>LEFT((JV!$C$5&amp;" "),4)</f>
        <v>BD05</v>
      </c>
      <c r="D1497" s="22" t="str">
        <f>LEFT((JV!J1506&amp;"        "),8)</f>
        <v xml:space="preserve">        </v>
      </c>
      <c r="E1497" s="22" t="str">
        <f>RIGHT("000000000000"&amp;(ROUND((JV!G1506+JV!H1506),2)*100),12)</f>
        <v>000000000000</v>
      </c>
      <c r="F1497" s="22" t="str">
        <f>LEFT(JV!I1506&amp;"                                   ",35)</f>
        <v xml:space="preserve">0                                  </v>
      </c>
      <c r="G1497" s="22" t="str">
        <f>IF((JV!G1506&gt;0),"-",IF((JV!H1506&gt;0),"+"," "))&amp;LEFT(JV!$F$5&amp;"  ",2)&amp;JV!$F$6&amp;"      "</f>
        <v xml:space="preserve">   Q      </v>
      </c>
      <c r="H1497" s="22" t="str">
        <f>LEFT(JV!A1506&amp;"      ",6)</f>
        <v xml:space="preserve">      </v>
      </c>
      <c r="I1497" s="22" t="str">
        <f>LEFT(JV!B1506&amp;"      ",6)</f>
        <v xml:space="preserve">      </v>
      </c>
      <c r="J1497" s="22" t="str">
        <f>LEFT(JV!C1506&amp;"      ",6)</f>
        <v xml:space="preserve">      </v>
      </c>
      <c r="K1497" s="22" t="str">
        <f>LEFT(JV!D1506&amp;"      ",6)</f>
        <v xml:space="preserve">      </v>
      </c>
      <c r="L1497" s="22" t="str">
        <f>LEFT(JV!E1506&amp;"      ",6)</f>
        <v xml:space="preserve">      </v>
      </c>
      <c r="M1497" s="22" t="str">
        <f>LEFT(JV!F1506&amp;"      ",6)</f>
        <v xml:space="preserve">01    </v>
      </c>
      <c r="N1497" s="22" t="str">
        <f>LEFT(JV!M1506&amp;"        ",8)&amp;LEFT(JV!N1506&amp;"    ",4)&amp;LEFT(JV!O1506&amp;"    ",4)&amp;LEFT(JV!P1506&amp;" ",1)&amp;LEFT(JV!Q1506&amp;"        ",8)&amp;LEFT(JV!R1506&amp;" ",1)</f>
        <v xml:space="preserve">                          </v>
      </c>
    </row>
    <row r="1498" spans="1:14" x14ac:dyDescent="0.2">
      <c r="A1498" s="22" t="s">
        <v>1562</v>
      </c>
      <c r="B1498" s="22" t="str">
        <f>LEFT(JV!$C$4&amp;"        ",8)&amp;"        "&amp;2</f>
        <v>AUPLOAD         2</v>
      </c>
      <c r="C1498" s="22" t="str">
        <f>LEFT((JV!$C$5&amp;" "),4)</f>
        <v>BD05</v>
      </c>
      <c r="D1498" s="22" t="str">
        <f>LEFT((JV!J1507&amp;"        "),8)</f>
        <v xml:space="preserve">        </v>
      </c>
      <c r="E1498" s="22" t="str">
        <f>RIGHT("000000000000"&amp;(ROUND((JV!G1507+JV!H1507),2)*100),12)</f>
        <v>000000000000</v>
      </c>
      <c r="F1498" s="22" t="str">
        <f>LEFT(JV!I1507&amp;"                                   ",35)</f>
        <v xml:space="preserve">0                                  </v>
      </c>
      <c r="G1498" s="22" t="str">
        <f>IF((JV!G1507&gt;0),"-",IF((JV!H1507&gt;0),"+"," "))&amp;LEFT(JV!$F$5&amp;"  ",2)&amp;JV!$F$6&amp;"      "</f>
        <v xml:space="preserve">   Q      </v>
      </c>
      <c r="H1498" s="22" t="str">
        <f>LEFT(JV!A1507&amp;"      ",6)</f>
        <v xml:space="preserve">      </v>
      </c>
      <c r="I1498" s="22" t="str">
        <f>LEFT(JV!B1507&amp;"      ",6)</f>
        <v xml:space="preserve">      </v>
      </c>
      <c r="J1498" s="22" t="str">
        <f>LEFT(JV!C1507&amp;"      ",6)</f>
        <v xml:space="preserve">      </v>
      </c>
      <c r="K1498" s="22" t="str">
        <f>LEFT(JV!D1507&amp;"      ",6)</f>
        <v xml:space="preserve">      </v>
      </c>
      <c r="L1498" s="22" t="str">
        <f>LEFT(JV!E1507&amp;"      ",6)</f>
        <v xml:space="preserve">      </v>
      </c>
      <c r="M1498" s="22" t="str">
        <f>LEFT(JV!F1507&amp;"      ",6)</f>
        <v xml:space="preserve">01    </v>
      </c>
      <c r="N1498" s="22" t="str">
        <f>LEFT(JV!M1507&amp;"        ",8)&amp;LEFT(JV!N1507&amp;"    ",4)&amp;LEFT(JV!O1507&amp;"    ",4)&amp;LEFT(JV!P1507&amp;" ",1)&amp;LEFT(JV!Q1507&amp;"        ",8)&amp;LEFT(JV!R1507&amp;" ",1)</f>
        <v xml:space="preserve">                          </v>
      </c>
    </row>
    <row r="1499" spans="1:14" x14ac:dyDescent="0.2">
      <c r="A1499" s="22" t="s">
        <v>1563</v>
      </c>
      <c r="B1499" s="22" t="str">
        <f>LEFT(JV!$C$4&amp;"        ",8)&amp;"        "&amp;2</f>
        <v>AUPLOAD         2</v>
      </c>
      <c r="C1499" s="22" t="str">
        <f>LEFT((JV!$C$5&amp;" "),4)</f>
        <v>BD05</v>
      </c>
      <c r="D1499" s="22" t="str">
        <f>LEFT((JV!J1508&amp;"        "),8)</f>
        <v xml:space="preserve">        </v>
      </c>
      <c r="E1499" s="22" t="str">
        <f>RIGHT("000000000000"&amp;(ROUND((JV!G1508+JV!H1508),2)*100),12)</f>
        <v>000000000000</v>
      </c>
      <c r="F1499" s="22" t="str">
        <f>LEFT(JV!I1508&amp;"                                   ",35)</f>
        <v xml:space="preserve">0                                  </v>
      </c>
      <c r="G1499" s="22" t="str">
        <f>IF((JV!G1508&gt;0),"-",IF((JV!H1508&gt;0),"+"," "))&amp;LEFT(JV!$F$5&amp;"  ",2)&amp;JV!$F$6&amp;"      "</f>
        <v xml:space="preserve">   Q      </v>
      </c>
      <c r="H1499" s="22" t="str">
        <f>LEFT(JV!A1508&amp;"      ",6)</f>
        <v xml:space="preserve">      </v>
      </c>
      <c r="I1499" s="22" t="str">
        <f>LEFT(JV!B1508&amp;"      ",6)</f>
        <v xml:space="preserve">      </v>
      </c>
      <c r="J1499" s="22" t="str">
        <f>LEFT(JV!C1508&amp;"      ",6)</f>
        <v xml:space="preserve">      </v>
      </c>
      <c r="K1499" s="22" t="str">
        <f>LEFT(JV!D1508&amp;"      ",6)</f>
        <v xml:space="preserve">      </v>
      </c>
      <c r="L1499" s="22" t="str">
        <f>LEFT(JV!E1508&amp;"      ",6)</f>
        <v xml:space="preserve">      </v>
      </c>
      <c r="M1499" s="22" t="str">
        <f>LEFT(JV!F1508&amp;"      ",6)</f>
        <v xml:space="preserve">01    </v>
      </c>
      <c r="N1499" s="22" t="str">
        <f>LEFT(JV!M1508&amp;"        ",8)&amp;LEFT(JV!N1508&amp;"    ",4)&amp;LEFT(JV!O1508&amp;"    ",4)&amp;LEFT(JV!P1508&amp;" ",1)&amp;LEFT(JV!Q1508&amp;"        ",8)&amp;LEFT(JV!R1508&amp;" ",1)</f>
        <v xml:space="preserve">                          </v>
      </c>
    </row>
    <row r="1500" spans="1:14" x14ac:dyDescent="0.2">
      <c r="A1500" s="22" t="s">
        <v>1564</v>
      </c>
      <c r="B1500" s="22" t="str">
        <f>LEFT(JV!$C$4&amp;"        ",8)&amp;"        "&amp;2</f>
        <v>AUPLOAD         2</v>
      </c>
      <c r="C1500" s="22" t="str">
        <f>LEFT((JV!$C$5&amp;" "),4)</f>
        <v>BD05</v>
      </c>
      <c r="D1500" s="22" t="str">
        <f>LEFT((JV!J1509&amp;"        "),8)</f>
        <v xml:space="preserve">        </v>
      </c>
      <c r="E1500" s="22" t="str">
        <f>RIGHT("000000000000"&amp;(ROUND((JV!G1509+JV!H1509),2)*100),12)</f>
        <v>000000000000</v>
      </c>
      <c r="F1500" s="22" t="str">
        <f>LEFT(JV!I1509&amp;"                                   ",35)</f>
        <v xml:space="preserve">0                                  </v>
      </c>
      <c r="G1500" s="22" t="str">
        <f>IF((JV!G1509&gt;0),"-",IF((JV!H1509&gt;0),"+"," "))&amp;LEFT(JV!$F$5&amp;"  ",2)&amp;JV!$F$6&amp;"      "</f>
        <v xml:space="preserve">   Q      </v>
      </c>
      <c r="H1500" s="22" t="str">
        <f>LEFT(JV!A1509&amp;"      ",6)</f>
        <v xml:space="preserve">      </v>
      </c>
      <c r="I1500" s="22" t="str">
        <f>LEFT(JV!B1509&amp;"      ",6)</f>
        <v xml:space="preserve">      </v>
      </c>
      <c r="J1500" s="22" t="str">
        <f>LEFT(JV!C1509&amp;"      ",6)</f>
        <v xml:space="preserve">      </v>
      </c>
      <c r="K1500" s="22" t="str">
        <f>LEFT(JV!D1509&amp;"      ",6)</f>
        <v xml:space="preserve">      </v>
      </c>
      <c r="L1500" s="22" t="str">
        <f>LEFT(JV!E1509&amp;"      ",6)</f>
        <v xml:space="preserve">      </v>
      </c>
      <c r="M1500" s="22" t="str">
        <f>LEFT(JV!F1509&amp;"      ",6)</f>
        <v xml:space="preserve">01    </v>
      </c>
      <c r="N1500" s="22" t="str">
        <f>LEFT(JV!M1509&amp;"        ",8)&amp;LEFT(JV!N1509&amp;"    ",4)&amp;LEFT(JV!O1509&amp;"    ",4)&amp;LEFT(JV!P1509&amp;" ",1)&amp;LEFT(JV!Q1509&amp;"        ",8)&amp;LEFT(JV!R1509&amp;" ",1)</f>
        <v xml:space="preserve">                          </v>
      </c>
    </row>
    <row r="1501" spans="1:14" x14ac:dyDescent="0.2">
      <c r="A1501" s="22" t="s">
        <v>1565</v>
      </c>
      <c r="B1501" s="22" t="str">
        <f>LEFT(JV!$C$4&amp;"        ",8)&amp;"        "&amp;2</f>
        <v>AUPLOAD         2</v>
      </c>
      <c r="C1501" s="22" t="str">
        <f>LEFT((JV!$C$5&amp;" "),4)</f>
        <v>BD05</v>
      </c>
      <c r="D1501" s="22" t="str">
        <f>LEFT((JV!J1510&amp;"        "),8)</f>
        <v xml:space="preserve">        </v>
      </c>
      <c r="E1501" s="22" t="str">
        <f>RIGHT("000000000000"&amp;(ROUND((JV!G1510+JV!H1510),2)*100),12)</f>
        <v>000000000000</v>
      </c>
      <c r="F1501" s="22" t="str">
        <f>LEFT(JV!I1510&amp;"                                   ",35)</f>
        <v xml:space="preserve">0                                  </v>
      </c>
      <c r="G1501" s="22" t="str">
        <f>IF((JV!G1510&gt;0),"-",IF((JV!H1510&gt;0),"+"," "))&amp;LEFT(JV!$F$5&amp;"  ",2)&amp;JV!$F$6&amp;"      "</f>
        <v xml:space="preserve">   Q      </v>
      </c>
      <c r="H1501" s="22" t="str">
        <f>LEFT(JV!A1510&amp;"      ",6)</f>
        <v xml:space="preserve">      </v>
      </c>
      <c r="I1501" s="22" t="str">
        <f>LEFT(JV!B1510&amp;"      ",6)</f>
        <v xml:space="preserve">      </v>
      </c>
      <c r="J1501" s="22" t="str">
        <f>LEFT(JV!C1510&amp;"      ",6)</f>
        <v xml:space="preserve">      </v>
      </c>
      <c r="K1501" s="22" t="str">
        <f>LEFT(JV!D1510&amp;"      ",6)</f>
        <v xml:space="preserve">      </v>
      </c>
      <c r="L1501" s="22" t="str">
        <f>LEFT(JV!E1510&amp;"      ",6)</f>
        <v xml:space="preserve">      </v>
      </c>
      <c r="M1501" s="22" t="str">
        <f>LEFT(JV!F1510&amp;"      ",6)</f>
        <v xml:space="preserve">01    </v>
      </c>
      <c r="N1501" s="22" t="str">
        <f>LEFT(JV!M1510&amp;"        ",8)&amp;LEFT(JV!N1510&amp;"    ",4)&amp;LEFT(JV!O1510&amp;"    ",4)&amp;LEFT(JV!P1510&amp;" ",1)&amp;LEFT(JV!Q1510&amp;"        ",8)&amp;LEFT(JV!R1510&amp;" ",1)</f>
        <v xml:space="preserve">                          </v>
      </c>
    </row>
    <row r="1502" spans="1:14" x14ac:dyDescent="0.2">
      <c r="A1502" s="22" t="s">
        <v>1566</v>
      </c>
      <c r="B1502" s="22" t="str">
        <f>LEFT(JV!$C$4&amp;"        ",8)&amp;"        "&amp;2</f>
        <v>AUPLOAD         2</v>
      </c>
      <c r="C1502" s="22" t="str">
        <f>LEFT((JV!$C$5&amp;" "),4)</f>
        <v>BD05</v>
      </c>
      <c r="D1502" s="22" t="str">
        <f>LEFT((JV!J1511&amp;"        "),8)</f>
        <v xml:space="preserve">        </v>
      </c>
      <c r="E1502" s="22" t="str">
        <f>RIGHT("000000000000"&amp;(ROUND((JV!G1511+JV!H1511),2)*100),12)</f>
        <v>000000000000</v>
      </c>
      <c r="F1502" s="22" t="str">
        <f>LEFT(JV!I1511&amp;"                                   ",35)</f>
        <v xml:space="preserve">0                                  </v>
      </c>
      <c r="G1502" s="22" t="str">
        <f>IF((JV!G1511&gt;0),"-",IF((JV!H1511&gt;0),"+"," "))&amp;LEFT(JV!$F$5&amp;"  ",2)&amp;JV!$F$6&amp;"      "</f>
        <v xml:space="preserve">   Q      </v>
      </c>
      <c r="H1502" s="22" t="str">
        <f>LEFT(JV!A1511&amp;"      ",6)</f>
        <v xml:space="preserve">      </v>
      </c>
      <c r="I1502" s="22" t="str">
        <f>LEFT(JV!B1511&amp;"      ",6)</f>
        <v xml:space="preserve">      </v>
      </c>
      <c r="J1502" s="22" t="str">
        <f>LEFT(JV!C1511&amp;"      ",6)</f>
        <v xml:space="preserve">      </v>
      </c>
      <c r="K1502" s="22" t="str">
        <f>LEFT(JV!D1511&amp;"      ",6)</f>
        <v xml:space="preserve">      </v>
      </c>
      <c r="L1502" s="22" t="str">
        <f>LEFT(JV!E1511&amp;"      ",6)</f>
        <v xml:space="preserve">      </v>
      </c>
      <c r="M1502" s="22" t="str">
        <f>LEFT(JV!F1511&amp;"      ",6)</f>
        <v xml:space="preserve">01    </v>
      </c>
      <c r="N1502" s="22" t="str">
        <f>LEFT(JV!M1511&amp;"        ",8)&amp;LEFT(JV!N1511&amp;"    ",4)&amp;LEFT(JV!O1511&amp;"    ",4)&amp;LEFT(JV!P1511&amp;" ",1)&amp;LEFT(JV!Q1511&amp;"        ",8)&amp;LEFT(JV!R1511&amp;" ",1)</f>
        <v xml:space="preserve">                          </v>
      </c>
    </row>
    <row r="1503" spans="1:14" x14ac:dyDescent="0.2">
      <c r="A1503" s="22" t="s">
        <v>1567</v>
      </c>
      <c r="B1503" s="22" t="str">
        <f>LEFT(JV!$C$4&amp;"        ",8)&amp;"        "&amp;2</f>
        <v>AUPLOAD         2</v>
      </c>
      <c r="C1503" s="22" t="str">
        <f>LEFT((JV!$C$5&amp;" "),4)</f>
        <v>BD05</v>
      </c>
      <c r="D1503" s="22" t="str">
        <f>LEFT((JV!J1512&amp;"        "),8)</f>
        <v xml:space="preserve">        </v>
      </c>
      <c r="E1503" s="22" t="str">
        <f>RIGHT("000000000000"&amp;(ROUND((JV!G1512+JV!H1512),2)*100),12)</f>
        <v>000000000000</v>
      </c>
      <c r="F1503" s="22" t="str">
        <f>LEFT(JV!I1512&amp;"                                   ",35)</f>
        <v xml:space="preserve">0                                  </v>
      </c>
      <c r="G1503" s="22" t="str">
        <f>IF((JV!G1512&gt;0),"-",IF((JV!H1512&gt;0),"+"," "))&amp;LEFT(JV!$F$5&amp;"  ",2)&amp;JV!$F$6&amp;"      "</f>
        <v xml:space="preserve">   Q      </v>
      </c>
      <c r="H1503" s="22" t="str">
        <f>LEFT(JV!A1512&amp;"      ",6)</f>
        <v xml:space="preserve">      </v>
      </c>
      <c r="I1503" s="22" t="str">
        <f>LEFT(JV!B1512&amp;"      ",6)</f>
        <v xml:space="preserve">      </v>
      </c>
      <c r="J1503" s="22" t="str">
        <f>LEFT(JV!C1512&amp;"      ",6)</f>
        <v xml:space="preserve">      </v>
      </c>
      <c r="K1503" s="22" t="str">
        <f>LEFT(JV!D1512&amp;"      ",6)</f>
        <v xml:space="preserve">      </v>
      </c>
      <c r="L1503" s="22" t="str">
        <f>LEFT(JV!E1512&amp;"      ",6)</f>
        <v xml:space="preserve">      </v>
      </c>
      <c r="M1503" s="22" t="str">
        <f>LEFT(JV!F1512&amp;"      ",6)</f>
        <v xml:space="preserve">01    </v>
      </c>
      <c r="N1503" s="22" t="str">
        <f>LEFT(JV!M1512&amp;"        ",8)&amp;LEFT(JV!N1512&amp;"    ",4)&amp;LEFT(JV!O1512&amp;"    ",4)&amp;LEFT(JV!P1512&amp;" ",1)&amp;LEFT(JV!Q1512&amp;"        ",8)&amp;LEFT(JV!R1512&amp;" ",1)</f>
        <v xml:space="preserve">                          </v>
      </c>
    </row>
    <row r="1504" spans="1:14" x14ac:dyDescent="0.2">
      <c r="A1504" s="22" t="s">
        <v>1568</v>
      </c>
      <c r="B1504" s="22" t="str">
        <f>LEFT(JV!$C$4&amp;"        ",8)&amp;"        "&amp;2</f>
        <v>AUPLOAD         2</v>
      </c>
      <c r="C1504" s="22" t="str">
        <f>LEFT((JV!$C$5&amp;" "),4)</f>
        <v>BD05</v>
      </c>
      <c r="D1504" s="22" t="str">
        <f>LEFT((JV!J1513&amp;"        "),8)</f>
        <v xml:space="preserve">        </v>
      </c>
      <c r="E1504" s="22" t="str">
        <f>RIGHT("000000000000"&amp;(ROUND((JV!G1513+JV!H1513),2)*100),12)</f>
        <v>000000000000</v>
      </c>
      <c r="F1504" s="22" t="str">
        <f>LEFT(JV!I1513&amp;"                                   ",35)</f>
        <v xml:space="preserve">0                                  </v>
      </c>
      <c r="G1504" s="22" t="str">
        <f>IF((JV!G1513&gt;0),"-",IF((JV!H1513&gt;0),"+"," "))&amp;LEFT(JV!$F$5&amp;"  ",2)&amp;JV!$F$6&amp;"      "</f>
        <v xml:space="preserve">   Q      </v>
      </c>
      <c r="H1504" s="22" t="str">
        <f>LEFT(JV!A1513&amp;"      ",6)</f>
        <v xml:space="preserve">      </v>
      </c>
      <c r="I1504" s="22" t="str">
        <f>LEFT(JV!B1513&amp;"      ",6)</f>
        <v xml:space="preserve">      </v>
      </c>
      <c r="J1504" s="22" t="str">
        <f>LEFT(JV!C1513&amp;"      ",6)</f>
        <v xml:space="preserve">      </v>
      </c>
      <c r="K1504" s="22" t="str">
        <f>LEFT(JV!D1513&amp;"      ",6)</f>
        <v xml:space="preserve">      </v>
      </c>
      <c r="L1504" s="22" t="str">
        <f>LEFT(JV!E1513&amp;"      ",6)</f>
        <v xml:space="preserve">      </v>
      </c>
      <c r="M1504" s="22" t="str">
        <f>LEFT(JV!F1513&amp;"      ",6)</f>
        <v xml:space="preserve">01    </v>
      </c>
      <c r="N1504" s="22" t="str">
        <f>LEFT(JV!M1513&amp;"        ",8)&amp;LEFT(JV!N1513&amp;"    ",4)&amp;LEFT(JV!O1513&amp;"    ",4)&amp;LEFT(JV!P1513&amp;" ",1)&amp;LEFT(JV!Q1513&amp;"        ",8)&amp;LEFT(JV!R1513&amp;" ",1)</f>
        <v xml:space="preserve">                          </v>
      </c>
    </row>
    <row r="1505" spans="1:14" x14ac:dyDescent="0.2">
      <c r="A1505" s="22" t="s">
        <v>1569</v>
      </c>
      <c r="B1505" s="22" t="str">
        <f>LEFT(JV!$C$4&amp;"        ",8)&amp;"        "&amp;2</f>
        <v>AUPLOAD         2</v>
      </c>
      <c r="C1505" s="22" t="str">
        <f>LEFT((JV!$C$5&amp;" "),4)</f>
        <v>BD05</v>
      </c>
      <c r="D1505" s="22" t="str">
        <f>LEFT((JV!J1514&amp;"        "),8)</f>
        <v xml:space="preserve">        </v>
      </c>
      <c r="E1505" s="22" t="str">
        <f>RIGHT("000000000000"&amp;(ROUND((JV!G1514+JV!H1514),2)*100),12)</f>
        <v>000000000000</v>
      </c>
      <c r="F1505" s="22" t="str">
        <f>LEFT(JV!I1514&amp;"                                   ",35)</f>
        <v xml:space="preserve">0                                  </v>
      </c>
      <c r="G1505" s="22" t="str">
        <f>IF((JV!G1514&gt;0),"-",IF((JV!H1514&gt;0),"+"," "))&amp;LEFT(JV!$F$5&amp;"  ",2)&amp;JV!$F$6&amp;"      "</f>
        <v xml:space="preserve">   Q      </v>
      </c>
      <c r="H1505" s="22" t="str">
        <f>LEFT(JV!A1514&amp;"      ",6)</f>
        <v xml:space="preserve">      </v>
      </c>
      <c r="I1505" s="22" t="str">
        <f>LEFT(JV!B1514&amp;"      ",6)</f>
        <v xml:space="preserve">      </v>
      </c>
      <c r="J1505" s="22" t="str">
        <f>LEFT(JV!C1514&amp;"      ",6)</f>
        <v xml:space="preserve">      </v>
      </c>
      <c r="K1505" s="22" t="str">
        <f>LEFT(JV!D1514&amp;"      ",6)</f>
        <v xml:space="preserve">      </v>
      </c>
      <c r="L1505" s="22" t="str">
        <f>LEFT(JV!E1514&amp;"      ",6)</f>
        <v xml:space="preserve">      </v>
      </c>
      <c r="M1505" s="22" t="str">
        <f>LEFT(JV!F1514&amp;"      ",6)</f>
        <v xml:space="preserve">01    </v>
      </c>
      <c r="N1505" s="22" t="str">
        <f>LEFT(JV!M1514&amp;"        ",8)&amp;LEFT(JV!N1514&amp;"    ",4)&amp;LEFT(JV!O1514&amp;"    ",4)&amp;LEFT(JV!P1514&amp;" ",1)&amp;LEFT(JV!Q1514&amp;"        ",8)&amp;LEFT(JV!R1514&amp;" ",1)</f>
        <v xml:space="preserve">                          </v>
      </c>
    </row>
    <row r="1506" spans="1:14" x14ac:dyDescent="0.2">
      <c r="A1506" s="22" t="s">
        <v>1570</v>
      </c>
      <c r="B1506" s="22" t="str">
        <f>LEFT(JV!$C$4&amp;"        ",8)&amp;"        "&amp;2</f>
        <v>AUPLOAD         2</v>
      </c>
      <c r="C1506" s="22" t="str">
        <f>LEFT((JV!$C$5&amp;" "),4)</f>
        <v>BD05</v>
      </c>
      <c r="D1506" s="22" t="str">
        <f>LEFT((JV!J1515&amp;"        "),8)</f>
        <v xml:space="preserve">        </v>
      </c>
      <c r="E1506" s="22" t="str">
        <f>RIGHT("000000000000"&amp;(ROUND((JV!G1515+JV!H1515),2)*100),12)</f>
        <v>000000000000</v>
      </c>
      <c r="F1506" s="22" t="str">
        <f>LEFT(JV!I1515&amp;"                                   ",35)</f>
        <v xml:space="preserve">0                                  </v>
      </c>
      <c r="G1506" s="22" t="str">
        <f>IF((JV!G1515&gt;0),"-",IF((JV!H1515&gt;0),"+"," "))&amp;LEFT(JV!$F$5&amp;"  ",2)&amp;JV!$F$6&amp;"      "</f>
        <v xml:space="preserve">   Q      </v>
      </c>
      <c r="H1506" s="22" t="str">
        <f>LEFT(JV!A1515&amp;"      ",6)</f>
        <v xml:space="preserve">      </v>
      </c>
      <c r="I1506" s="22" t="str">
        <f>LEFT(JV!B1515&amp;"      ",6)</f>
        <v xml:space="preserve">      </v>
      </c>
      <c r="J1506" s="22" t="str">
        <f>LEFT(JV!C1515&amp;"      ",6)</f>
        <v xml:space="preserve">      </v>
      </c>
      <c r="K1506" s="22" t="str">
        <f>LEFT(JV!D1515&amp;"      ",6)</f>
        <v xml:space="preserve">      </v>
      </c>
      <c r="L1506" s="22" t="str">
        <f>LEFT(JV!E1515&amp;"      ",6)</f>
        <v xml:space="preserve">      </v>
      </c>
      <c r="M1506" s="22" t="str">
        <f>LEFT(JV!F1515&amp;"      ",6)</f>
        <v xml:space="preserve">01    </v>
      </c>
      <c r="N1506" s="22" t="str">
        <f>LEFT(JV!M1515&amp;"        ",8)&amp;LEFT(JV!N1515&amp;"    ",4)&amp;LEFT(JV!O1515&amp;"    ",4)&amp;LEFT(JV!P1515&amp;" ",1)&amp;LEFT(JV!Q1515&amp;"        ",8)&amp;LEFT(JV!R1515&amp;" ",1)</f>
        <v xml:space="preserve">                          </v>
      </c>
    </row>
    <row r="1507" spans="1:14" x14ac:dyDescent="0.2">
      <c r="A1507" s="22" t="s">
        <v>1571</v>
      </c>
      <c r="B1507" s="22" t="str">
        <f>LEFT(JV!$C$4&amp;"        ",8)&amp;"        "&amp;2</f>
        <v>AUPLOAD         2</v>
      </c>
      <c r="C1507" s="22" t="str">
        <f>LEFT((JV!$C$5&amp;" "),4)</f>
        <v>BD05</v>
      </c>
      <c r="D1507" s="22" t="str">
        <f>LEFT((JV!J1516&amp;"        "),8)</f>
        <v xml:space="preserve">        </v>
      </c>
      <c r="E1507" s="22" t="str">
        <f>RIGHT("000000000000"&amp;(ROUND((JV!G1516+JV!H1516),2)*100),12)</f>
        <v>000000000000</v>
      </c>
      <c r="F1507" s="22" t="str">
        <f>LEFT(JV!I1516&amp;"                                   ",35)</f>
        <v xml:space="preserve">0                                  </v>
      </c>
      <c r="G1507" s="22" t="str">
        <f>IF((JV!G1516&gt;0),"-",IF((JV!H1516&gt;0),"+"," "))&amp;LEFT(JV!$F$5&amp;"  ",2)&amp;JV!$F$6&amp;"      "</f>
        <v xml:space="preserve">   Q      </v>
      </c>
      <c r="H1507" s="22" t="str">
        <f>LEFT(JV!A1516&amp;"      ",6)</f>
        <v xml:space="preserve">      </v>
      </c>
      <c r="I1507" s="22" t="str">
        <f>LEFT(JV!B1516&amp;"      ",6)</f>
        <v xml:space="preserve">      </v>
      </c>
      <c r="J1507" s="22" t="str">
        <f>LEFT(JV!C1516&amp;"      ",6)</f>
        <v xml:space="preserve">      </v>
      </c>
      <c r="K1507" s="22" t="str">
        <f>LEFT(JV!D1516&amp;"      ",6)</f>
        <v xml:space="preserve">      </v>
      </c>
      <c r="L1507" s="22" t="str">
        <f>LEFT(JV!E1516&amp;"      ",6)</f>
        <v xml:space="preserve">      </v>
      </c>
      <c r="M1507" s="22" t="str">
        <f>LEFT(JV!F1516&amp;"      ",6)</f>
        <v xml:space="preserve">01    </v>
      </c>
      <c r="N1507" s="22" t="str">
        <f>LEFT(JV!M1516&amp;"        ",8)&amp;LEFT(JV!N1516&amp;"    ",4)&amp;LEFT(JV!O1516&amp;"    ",4)&amp;LEFT(JV!P1516&amp;" ",1)&amp;LEFT(JV!Q1516&amp;"        ",8)&amp;LEFT(JV!R1516&amp;" ",1)</f>
        <v xml:space="preserve">                          </v>
      </c>
    </row>
    <row r="1508" spans="1:14" x14ac:dyDescent="0.2">
      <c r="A1508" s="22" t="s">
        <v>1572</v>
      </c>
      <c r="B1508" s="22" t="str">
        <f>LEFT(JV!$C$4&amp;"        ",8)&amp;"        "&amp;2</f>
        <v>AUPLOAD         2</v>
      </c>
      <c r="C1508" s="22" t="str">
        <f>LEFT((JV!$C$5&amp;" "),4)</f>
        <v>BD05</v>
      </c>
      <c r="D1508" s="22" t="str">
        <f>LEFT((JV!J1517&amp;"        "),8)</f>
        <v xml:space="preserve">        </v>
      </c>
      <c r="E1508" s="22" t="str">
        <f>RIGHT("000000000000"&amp;(ROUND((JV!G1517+JV!H1517),2)*100),12)</f>
        <v>000000000000</v>
      </c>
      <c r="F1508" s="22" t="str">
        <f>LEFT(JV!I1517&amp;"                                   ",35)</f>
        <v xml:space="preserve">0                                  </v>
      </c>
      <c r="G1508" s="22" t="str">
        <f>IF((JV!G1517&gt;0),"-",IF((JV!H1517&gt;0),"+"," "))&amp;LEFT(JV!$F$5&amp;"  ",2)&amp;JV!$F$6&amp;"      "</f>
        <v xml:space="preserve">   Q      </v>
      </c>
      <c r="H1508" s="22" t="str">
        <f>LEFT(JV!A1517&amp;"      ",6)</f>
        <v xml:space="preserve">      </v>
      </c>
      <c r="I1508" s="22" t="str">
        <f>LEFT(JV!B1517&amp;"      ",6)</f>
        <v xml:space="preserve">      </v>
      </c>
      <c r="J1508" s="22" t="str">
        <f>LEFT(JV!C1517&amp;"      ",6)</f>
        <v xml:space="preserve">      </v>
      </c>
      <c r="K1508" s="22" t="str">
        <f>LEFT(JV!D1517&amp;"      ",6)</f>
        <v xml:space="preserve">      </v>
      </c>
      <c r="L1508" s="22" t="str">
        <f>LEFT(JV!E1517&amp;"      ",6)</f>
        <v xml:space="preserve">      </v>
      </c>
      <c r="M1508" s="22" t="str">
        <f>LEFT(JV!F1517&amp;"      ",6)</f>
        <v xml:space="preserve">01    </v>
      </c>
      <c r="N1508" s="22" t="str">
        <f>LEFT(JV!M1517&amp;"        ",8)&amp;LEFT(JV!N1517&amp;"    ",4)&amp;LEFT(JV!O1517&amp;"    ",4)&amp;LEFT(JV!P1517&amp;" ",1)&amp;LEFT(JV!Q1517&amp;"        ",8)&amp;LEFT(JV!R1517&amp;" ",1)</f>
        <v xml:space="preserve">                          </v>
      </c>
    </row>
    <row r="1509" spans="1:14" x14ac:dyDescent="0.2">
      <c r="A1509" s="22" t="s">
        <v>1573</v>
      </c>
      <c r="B1509" s="22" t="str">
        <f>LEFT(JV!$C$4&amp;"        ",8)&amp;"        "&amp;2</f>
        <v>AUPLOAD         2</v>
      </c>
      <c r="C1509" s="22" t="str">
        <f>LEFT((JV!$C$5&amp;" "),4)</f>
        <v>BD05</v>
      </c>
      <c r="D1509" s="22" t="str">
        <f>LEFT((JV!J1518&amp;"        "),8)</f>
        <v xml:space="preserve">        </v>
      </c>
      <c r="E1509" s="22" t="str">
        <f>RIGHT("000000000000"&amp;(ROUND((JV!G1518+JV!H1518),2)*100),12)</f>
        <v>000000000000</v>
      </c>
      <c r="F1509" s="22" t="str">
        <f>LEFT(JV!I1518&amp;"                                   ",35)</f>
        <v xml:space="preserve">0                                  </v>
      </c>
      <c r="G1509" s="22" t="str">
        <f>IF((JV!G1518&gt;0),"-",IF((JV!H1518&gt;0),"+"," "))&amp;LEFT(JV!$F$5&amp;"  ",2)&amp;JV!$F$6&amp;"      "</f>
        <v xml:space="preserve">   Q      </v>
      </c>
      <c r="H1509" s="22" t="str">
        <f>LEFT(JV!A1518&amp;"      ",6)</f>
        <v xml:space="preserve">      </v>
      </c>
      <c r="I1509" s="22" t="str">
        <f>LEFT(JV!B1518&amp;"      ",6)</f>
        <v xml:space="preserve">      </v>
      </c>
      <c r="J1509" s="22" t="str">
        <f>LEFT(JV!C1518&amp;"      ",6)</f>
        <v xml:space="preserve">      </v>
      </c>
      <c r="K1509" s="22" t="str">
        <f>LEFT(JV!D1518&amp;"      ",6)</f>
        <v xml:space="preserve">      </v>
      </c>
      <c r="L1509" s="22" t="str">
        <f>LEFT(JV!E1518&amp;"      ",6)</f>
        <v xml:space="preserve">      </v>
      </c>
      <c r="M1509" s="22" t="str">
        <f>LEFT(JV!F1518&amp;"      ",6)</f>
        <v xml:space="preserve">01    </v>
      </c>
      <c r="N1509" s="22" t="str">
        <f>LEFT(JV!M1518&amp;"        ",8)&amp;LEFT(JV!N1518&amp;"    ",4)&amp;LEFT(JV!O1518&amp;"    ",4)&amp;LEFT(JV!P1518&amp;" ",1)&amp;LEFT(JV!Q1518&amp;"        ",8)&amp;LEFT(JV!R1518&amp;" ",1)</f>
        <v xml:space="preserve">                          </v>
      </c>
    </row>
    <row r="1510" spans="1:14" x14ac:dyDescent="0.2">
      <c r="A1510" s="22" t="s">
        <v>1574</v>
      </c>
      <c r="B1510" s="22" t="str">
        <f>LEFT(JV!$C$4&amp;"        ",8)&amp;"        "&amp;2</f>
        <v>AUPLOAD         2</v>
      </c>
      <c r="C1510" s="22" t="str">
        <f>LEFT((JV!$C$5&amp;" "),4)</f>
        <v>BD05</v>
      </c>
      <c r="D1510" s="22" t="str">
        <f>LEFT((JV!J1519&amp;"        "),8)</f>
        <v xml:space="preserve">        </v>
      </c>
      <c r="E1510" s="22" t="str">
        <f>RIGHT("000000000000"&amp;(ROUND((JV!G1519+JV!H1519),2)*100),12)</f>
        <v>000000000000</v>
      </c>
      <c r="F1510" s="22" t="str">
        <f>LEFT(JV!I1519&amp;"                                   ",35)</f>
        <v xml:space="preserve">0                                  </v>
      </c>
      <c r="G1510" s="22" t="str">
        <f>IF((JV!G1519&gt;0),"-",IF((JV!H1519&gt;0),"+"," "))&amp;LEFT(JV!$F$5&amp;"  ",2)&amp;JV!$F$6&amp;"      "</f>
        <v xml:space="preserve">   Q      </v>
      </c>
      <c r="H1510" s="22" t="str">
        <f>LEFT(JV!A1519&amp;"      ",6)</f>
        <v xml:space="preserve">      </v>
      </c>
      <c r="I1510" s="22" t="str">
        <f>LEFT(JV!B1519&amp;"      ",6)</f>
        <v xml:space="preserve">      </v>
      </c>
      <c r="J1510" s="22" t="str">
        <f>LEFT(JV!C1519&amp;"      ",6)</f>
        <v xml:space="preserve">      </v>
      </c>
      <c r="K1510" s="22" t="str">
        <f>LEFT(JV!D1519&amp;"      ",6)</f>
        <v xml:space="preserve">      </v>
      </c>
      <c r="L1510" s="22" t="str">
        <f>LEFT(JV!E1519&amp;"      ",6)</f>
        <v xml:space="preserve">      </v>
      </c>
      <c r="M1510" s="22" t="str">
        <f>LEFT(JV!F1519&amp;"      ",6)</f>
        <v xml:space="preserve">01    </v>
      </c>
      <c r="N1510" s="22" t="str">
        <f>LEFT(JV!M1519&amp;"        ",8)&amp;LEFT(JV!N1519&amp;"    ",4)&amp;LEFT(JV!O1519&amp;"    ",4)&amp;LEFT(JV!P1519&amp;" ",1)&amp;LEFT(JV!Q1519&amp;"        ",8)&amp;LEFT(JV!R1519&amp;" ",1)</f>
        <v xml:space="preserve">                          </v>
      </c>
    </row>
    <row r="1511" spans="1:14" x14ac:dyDescent="0.2">
      <c r="A1511" s="22" t="s">
        <v>1575</v>
      </c>
      <c r="B1511" s="22" t="str">
        <f>LEFT(JV!$C$4&amp;"        ",8)&amp;"        "&amp;2</f>
        <v>AUPLOAD         2</v>
      </c>
      <c r="C1511" s="22" t="str">
        <f>LEFT((JV!$C$5&amp;" "),4)</f>
        <v>BD05</v>
      </c>
      <c r="D1511" s="22" t="str">
        <f>LEFT((JV!J1520&amp;"        "),8)</f>
        <v xml:space="preserve">        </v>
      </c>
      <c r="E1511" s="22" t="str">
        <f>RIGHT("000000000000"&amp;(ROUND((JV!G1520+JV!H1520),2)*100),12)</f>
        <v>000000000000</v>
      </c>
      <c r="F1511" s="22" t="str">
        <f>LEFT(JV!I1520&amp;"                                   ",35)</f>
        <v xml:space="preserve">0                                  </v>
      </c>
      <c r="G1511" s="22" t="str">
        <f>IF((JV!G1520&gt;0),"-",IF((JV!H1520&gt;0),"+"," "))&amp;LEFT(JV!$F$5&amp;"  ",2)&amp;JV!$F$6&amp;"      "</f>
        <v xml:space="preserve">   Q      </v>
      </c>
      <c r="H1511" s="22" t="str">
        <f>LEFT(JV!A1520&amp;"      ",6)</f>
        <v xml:space="preserve">      </v>
      </c>
      <c r="I1511" s="22" t="str">
        <f>LEFT(JV!B1520&amp;"      ",6)</f>
        <v xml:space="preserve">      </v>
      </c>
      <c r="J1511" s="22" t="str">
        <f>LEFT(JV!C1520&amp;"      ",6)</f>
        <v xml:space="preserve">      </v>
      </c>
      <c r="K1511" s="22" t="str">
        <f>LEFT(JV!D1520&amp;"      ",6)</f>
        <v xml:space="preserve">      </v>
      </c>
      <c r="L1511" s="22" t="str">
        <f>LEFT(JV!E1520&amp;"      ",6)</f>
        <v xml:space="preserve">      </v>
      </c>
      <c r="M1511" s="22" t="str">
        <f>LEFT(JV!F1520&amp;"      ",6)</f>
        <v xml:space="preserve">01    </v>
      </c>
      <c r="N1511" s="22" t="str">
        <f>LEFT(JV!M1520&amp;"        ",8)&amp;LEFT(JV!N1520&amp;"    ",4)&amp;LEFT(JV!O1520&amp;"    ",4)&amp;LEFT(JV!P1520&amp;" ",1)&amp;LEFT(JV!Q1520&amp;"        ",8)&amp;LEFT(JV!R1520&amp;" ",1)</f>
        <v xml:space="preserve">                          </v>
      </c>
    </row>
    <row r="1512" spans="1:14" x14ac:dyDescent="0.2">
      <c r="A1512" s="22" t="s">
        <v>1576</v>
      </c>
      <c r="B1512" s="22" t="str">
        <f>LEFT(JV!$C$4&amp;"        ",8)&amp;"        "&amp;2</f>
        <v>AUPLOAD         2</v>
      </c>
      <c r="C1512" s="22" t="str">
        <f>LEFT((JV!$C$5&amp;" "),4)</f>
        <v>BD05</v>
      </c>
      <c r="D1512" s="22" t="str">
        <f>LEFT((JV!J1521&amp;"        "),8)</f>
        <v xml:space="preserve">        </v>
      </c>
      <c r="E1512" s="22" t="str">
        <f>RIGHT("000000000000"&amp;(ROUND((JV!G1521+JV!H1521),2)*100),12)</f>
        <v>000000000000</v>
      </c>
      <c r="F1512" s="22" t="str">
        <f>LEFT(JV!I1521&amp;"                                   ",35)</f>
        <v xml:space="preserve">0                                  </v>
      </c>
      <c r="G1512" s="22" t="str">
        <f>IF((JV!G1521&gt;0),"-",IF((JV!H1521&gt;0),"+"," "))&amp;LEFT(JV!$F$5&amp;"  ",2)&amp;JV!$F$6&amp;"      "</f>
        <v xml:space="preserve">   Q      </v>
      </c>
      <c r="H1512" s="22" t="str">
        <f>LEFT(JV!A1521&amp;"      ",6)</f>
        <v xml:space="preserve">      </v>
      </c>
      <c r="I1512" s="22" t="str">
        <f>LEFT(JV!B1521&amp;"      ",6)</f>
        <v xml:space="preserve">      </v>
      </c>
      <c r="J1512" s="22" t="str">
        <f>LEFT(JV!C1521&amp;"      ",6)</f>
        <v xml:space="preserve">      </v>
      </c>
      <c r="K1512" s="22" t="str">
        <f>LEFT(JV!D1521&amp;"      ",6)</f>
        <v xml:space="preserve">      </v>
      </c>
      <c r="L1512" s="22" t="str">
        <f>LEFT(JV!E1521&amp;"      ",6)</f>
        <v xml:space="preserve">      </v>
      </c>
      <c r="M1512" s="22" t="str">
        <f>LEFT(JV!F1521&amp;"      ",6)</f>
        <v xml:space="preserve">01    </v>
      </c>
      <c r="N1512" s="22" t="str">
        <f>LEFT(JV!M1521&amp;"        ",8)&amp;LEFT(JV!N1521&amp;"    ",4)&amp;LEFT(JV!O1521&amp;"    ",4)&amp;LEFT(JV!P1521&amp;" ",1)&amp;LEFT(JV!Q1521&amp;"        ",8)&amp;LEFT(JV!R1521&amp;" ",1)</f>
        <v xml:space="preserve">                          </v>
      </c>
    </row>
    <row r="1513" spans="1:14" x14ac:dyDescent="0.2">
      <c r="A1513" s="22" t="s">
        <v>1577</v>
      </c>
      <c r="B1513" s="22" t="str">
        <f>LEFT(JV!$C$4&amp;"        ",8)&amp;"        "&amp;2</f>
        <v>AUPLOAD         2</v>
      </c>
      <c r="C1513" s="22" t="str">
        <f>LEFT((JV!$C$5&amp;" "),4)</f>
        <v>BD05</v>
      </c>
      <c r="D1513" s="22" t="str">
        <f>LEFT((JV!J1522&amp;"        "),8)</f>
        <v xml:space="preserve">        </v>
      </c>
      <c r="E1513" s="22" t="str">
        <f>RIGHT("000000000000"&amp;(ROUND((JV!G1522+JV!H1522),2)*100),12)</f>
        <v>000000000000</v>
      </c>
      <c r="F1513" s="22" t="str">
        <f>LEFT(JV!I1522&amp;"                                   ",35)</f>
        <v xml:space="preserve">0                                  </v>
      </c>
      <c r="G1513" s="22" t="str">
        <f>IF((JV!G1522&gt;0),"-",IF((JV!H1522&gt;0),"+"," "))&amp;LEFT(JV!$F$5&amp;"  ",2)&amp;JV!$F$6&amp;"      "</f>
        <v xml:space="preserve">   Q      </v>
      </c>
      <c r="H1513" s="22" t="str">
        <f>LEFT(JV!A1522&amp;"      ",6)</f>
        <v xml:space="preserve">      </v>
      </c>
      <c r="I1513" s="22" t="str">
        <f>LEFT(JV!B1522&amp;"      ",6)</f>
        <v xml:space="preserve">      </v>
      </c>
      <c r="J1513" s="22" t="str">
        <f>LEFT(JV!C1522&amp;"      ",6)</f>
        <v xml:space="preserve">      </v>
      </c>
      <c r="K1513" s="22" t="str">
        <f>LEFT(JV!D1522&amp;"      ",6)</f>
        <v xml:space="preserve">      </v>
      </c>
      <c r="L1513" s="22" t="str">
        <f>LEFT(JV!E1522&amp;"      ",6)</f>
        <v xml:space="preserve">      </v>
      </c>
      <c r="M1513" s="22" t="str">
        <f>LEFT(JV!F1522&amp;"      ",6)</f>
        <v xml:space="preserve">01    </v>
      </c>
      <c r="N1513" s="22" t="str">
        <f>LEFT(JV!M1522&amp;"        ",8)&amp;LEFT(JV!N1522&amp;"    ",4)&amp;LEFT(JV!O1522&amp;"    ",4)&amp;LEFT(JV!P1522&amp;" ",1)&amp;LEFT(JV!Q1522&amp;"        ",8)&amp;LEFT(JV!R1522&amp;" ",1)</f>
        <v xml:space="preserve">                          </v>
      </c>
    </row>
    <row r="1514" spans="1:14" x14ac:dyDescent="0.2">
      <c r="A1514" s="22" t="s">
        <v>1578</v>
      </c>
      <c r="B1514" s="22" t="str">
        <f>LEFT(JV!$C$4&amp;"        ",8)&amp;"        "&amp;2</f>
        <v>AUPLOAD         2</v>
      </c>
      <c r="C1514" s="22" t="str">
        <f>LEFT((JV!$C$5&amp;" "),4)</f>
        <v>BD05</v>
      </c>
      <c r="D1514" s="22" t="str">
        <f>LEFT((JV!J1523&amp;"        "),8)</f>
        <v xml:space="preserve">        </v>
      </c>
      <c r="E1514" s="22" t="str">
        <f>RIGHT("000000000000"&amp;(ROUND((JV!G1523+JV!H1523),2)*100),12)</f>
        <v>000000000000</v>
      </c>
      <c r="F1514" s="22" t="str">
        <f>LEFT(JV!I1523&amp;"                                   ",35)</f>
        <v xml:space="preserve">0                                  </v>
      </c>
      <c r="G1514" s="22" t="str">
        <f>IF((JV!G1523&gt;0),"-",IF((JV!H1523&gt;0),"+"," "))&amp;LEFT(JV!$F$5&amp;"  ",2)&amp;JV!$F$6&amp;"      "</f>
        <v xml:space="preserve">   Q      </v>
      </c>
      <c r="H1514" s="22" t="str">
        <f>LEFT(JV!A1523&amp;"      ",6)</f>
        <v xml:space="preserve">      </v>
      </c>
      <c r="I1514" s="22" t="str">
        <f>LEFT(JV!B1523&amp;"      ",6)</f>
        <v xml:space="preserve">      </v>
      </c>
      <c r="J1514" s="22" t="str">
        <f>LEFT(JV!C1523&amp;"      ",6)</f>
        <v xml:space="preserve">      </v>
      </c>
      <c r="K1514" s="22" t="str">
        <f>LEFT(JV!D1523&amp;"      ",6)</f>
        <v xml:space="preserve">      </v>
      </c>
      <c r="L1514" s="22" t="str">
        <f>LEFT(JV!E1523&amp;"      ",6)</f>
        <v xml:space="preserve">      </v>
      </c>
      <c r="M1514" s="22" t="str">
        <f>LEFT(JV!F1523&amp;"      ",6)</f>
        <v xml:space="preserve">01    </v>
      </c>
      <c r="N1514" s="22" t="str">
        <f>LEFT(JV!M1523&amp;"        ",8)&amp;LEFT(JV!N1523&amp;"    ",4)&amp;LEFT(JV!O1523&amp;"    ",4)&amp;LEFT(JV!P1523&amp;" ",1)&amp;LEFT(JV!Q1523&amp;"        ",8)&amp;LEFT(JV!R1523&amp;" ",1)</f>
        <v xml:space="preserve">                          </v>
      </c>
    </row>
    <row r="1515" spans="1:14" x14ac:dyDescent="0.2">
      <c r="A1515" s="22" t="s">
        <v>1579</v>
      </c>
      <c r="B1515" s="22" t="str">
        <f>LEFT(JV!$C$4&amp;"        ",8)&amp;"        "&amp;2</f>
        <v>AUPLOAD         2</v>
      </c>
      <c r="C1515" s="22" t="str">
        <f>LEFT((JV!$C$5&amp;" "),4)</f>
        <v>BD05</v>
      </c>
      <c r="D1515" s="22" t="str">
        <f>LEFT((JV!J1524&amp;"        "),8)</f>
        <v xml:space="preserve">        </v>
      </c>
      <c r="E1515" s="22" t="str">
        <f>RIGHT("000000000000"&amp;(ROUND((JV!G1524+JV!H1524),2)*100),12)</f>
        <v>000000000000</v>
      </c>
      <c r="F1515" s="22" t="str">
        <f>LEFT(JV!I1524&amp;"                                   ",35)</f>
        <v xml:space="preserve">0                                  </v>
      </c>
      <c r="G1515" s="22" t="str">
        <f>IF((JV!G1524&gt;0),"-",IF((JV!H1524&gt;0),"+"," "))&amp;LEFT(JV!$F$5&amp;"  ",2)&amp;JV!$F$6&amp;"      "</f>
        <v xml:space="preserve">   Q      </v>
      </c>
      <c r="H1515" s="22" t="str">
        <f>LEFT(JV!A1524&amp;"      ",6)</f>
        <v xml:space="preserve">      </v>
      </c>
      <c r="I1515" s="22" t="str">
        <f>LEFT(JV!B1524&amp;"      ",6)</f>
        <v xml:space="preserve">      </v>
      </c>
      <c r="J1515" s="22" t="str">
        <f>LEFT(JV!C1524&amp;"      ",6)</f>
        <v xml:space="preserve">      </v>
      </c>
      <c r="K1515" s="22" t="str">
        <f>LEFT(JV!D1524&amp;"      ",6)</f>
        <v xml:space="preserve">      </v>
      </c>
      <c r="L1515" s="22" t="str">
        <f>LEFT(JV!E1524&amp;"      ",6)</f>
        <v xml:space="preserve">      </v>
      </c>
      <c r="M1515" s="22" t="str">
        <f>LEFT(JV!F1524&amp;"      ",6)</f>
        <v xml:space="preserve">01    </v>
      </c>
      <c r="N1515" s="22" t="str">
        <f>LEFT(JV!M1524&amp;"        ",8)&amp;LEFT(JV!N1524&amp;"    ",4)&amp;LEFT(JV!O1524&amp;"    ",4)&amp;LEFT(JV!P1524&amp;" ",1)&amp;LEFT(JV!Q1524&amp;"        ",8)&amp;LEFT(JV!R1524&amp;" ",1)</f>
        <v xml:space="preserve">                          </v>
      </c>
    </row>
    <row r="1516" spans="1:14" x14ac:dyDescent="0.2">
      <c r="A1516" s="22" t="s">
        <v>1580</v>
      </c>
      <c r="B1516" s="22" t="str">
        <f>LEFT(JV!$C$4&amp;"        ",8)&amp;"        "&amp;2</f>
        <v>AUPLOAD         2</v>
      </c>
      <c r="C1516" s="22" t="str">
        <f>LEFT((JV!$C$5&amp;" "),4)</f>
        <v>BD05</v>
      </c>
      <c r="D1516" s="22" t="str">
        <f>LEFT((JV!J1525&amp;"        "),8)</f>
        <v xml:space="preserve">        </v>
      </c>
      <c r="E1516" s="22" t="str">
        <f>RIGHT("000000000000"&amp;(ROUND((JV!G1525+JV!H1525),2)*100),12)</f>
        <v>000000000000</v>
      </c>
      <c r="F1516" s="22" t="str">
        <f>LEFT(JV!I1525&amp;"                                   ",35)</f>
        <v xml:space="preserve">0                                  </v>
      </c>
      <c r="G1516" s="22" t="str">
        <f>IF((JV!G1525&gt;0),"-",IF((JV!H1525&gt;0),"+"," "))&amp;LEFT(JV!$F$5&amp;"  ",2)&amp;JV!$F$6&amp;"      "</f>
        <v xml:space="preserve">   Q      </v>
      </c>
      <c r="H1516" s="22" t="str">
        <f>LEFT(JV!A1525&amp;"      ",6)</f>
        <v xml:space="preserve">      </v>
      </c>
      <c r="I1516" s="22" t="str">
        <f>LEFT(JV!B1525&amp;"      ",6)</f>
        <v xml:space="preserve">      </v>
      </c>
      <c r="J1516" s="22" t="str">
        <f>LEFT(JV!C1525&amp;"      ",6)</f>
        <v xml:space="preserve">      </v>
      </c>
      <c r="K1516" s="22" t="str">
        <f>LEFT(JV!D1525&amp;"      ",6)</f>
        <v xml:space="preserve">      </v>
      </c>
      <c r="L1516" s="22" t="str">
        <f>LEFT(JV!E1525&amp;"      ",6)</f>
        <v xml:space="preserve">      </v>
      </c>
      <c r="M1516" s="22" t="str">
        <f>LEFT(JV!F1525&amp;"      ",6)</f>
        <v xml:space="preserve">01    </v>
      </c>
      <c r="N1516" s="22" t="str">
        <f>LEFT(JV!M1525&amp;"        ",8)&amp;LEFT(JV!N1525&amp;"    ",4)&amp;LEFT(JV!O1525&amp;"    ",4)&amp;LEFT(JV!P1525&amp;" ",1)&amp;LEFT(JV!Q1525&amp;"        ",8)&amp;LEFT(JV!R1525&amp;" ",1)</f>
        <v xml:space="preserve">                          </v>
      </c>
    </row>
    <row r="1517" spans="1:14" x14ac:dyDescent="0.2">
      <c r="A1517" s="22" t="s">
        <v>1581</v>
      </c>
      <c r="B1517" s="22" t="str">
        <f>LEFT(JV!$C$4&amp;"        ",8)&amp;"        "&amp;2</f>
        <v>AUPLOAD         2</v>
      </c>
      <c r="C1517" s="22" t="str">
        <f>LEFT((JV!$C$5&amp;" "),4)</f>
        <v>BD05</v>
      </c>
      <c r="D1517" s="22" t="str">
        <f>LEFT((JV!J1526&amp;"        "),8)</f>
        <v xml:space="preserve">        </v>
      </c>
      <c r="E1517" s="22" t="str">
        <f>RIGHT("000000000000"&amp;(ROUND((JV!G1526+JV!H1526),2)*100),12)</f>
        <v>000000000000</v>
      </c>
      <c r="F1517" s="22" t="str">
        <f>LEFT(JV!I1526&amp;"                                   ",35)</f>
        <v xml:space="preserve">0                                  </v>
      </c>
      <c r="G1517" s="22" t="str">
        <f>IF((JV!G1526&gt;0),"-",IF((JV!H1526&gt;0),"+"," "))&amp;LEFT(JV!$F$5&amp;"  ",2)&amp;JV!$F$6&amp;"      "</f>
        <v xml:space="preserve">   Q      </v>
      </c>
      <c r="H1517" s="22" t="str">
        <f>LEFT(JV!A1526&amp;"      ",6)</f>
        <v xml:space="preserve">      </v>
      </c>
      <c r="I1517" s="22" t="str">
        <f>LEFT(JV!B1526&amp;"      ",6)</f>
        <v xml:space="preserve">      </v>
      </c>
      <c r="J1517" s="22" t="str">
        <f>LEFT(JV!C1526&amp;"      ",6)</f>
        <v xml:space="preserve">      </v>
      </c>
      <c r="K1517" s="22" t="str">
        <f>LEFT(JV!D1526&amp;"      ",6)</f>
        <v xml:space="preserve">      </v>
      </c>
      <c r="L1517" s="22" t="str">
        <f>LEFT(JV!E1526&amp;"      ",6)</f>
        <v xml:space="preserve">      </v>
      </c>
      <c r="M1517" s="22" t="str">
        <f>LEFT(JV!F1526&amp;"      ",6)</f>
        <v xml:space="preserve">01    </v>
      </c>
      <c r="N1517" s="22" t="str">
        <f>LEFT(JV!M1526&amp;"        ",8)&amp;LEFT(JV!N1526&amp;"    ",4)&amp;LEFT(JV!O1526&amp;"    ",4)&amp;LEFT(JV!P1526&amp;" ",1)&amp;LEFT(JV!Q1526&amp;"        ",8)&amp;LEFT(JV!R1526&amp;" ",1)</f>
        <v xml:space="preserve">                          </v>
      </c>
    </row>
    <row r="1518" spans="1:14" x14ac:dyDescent="0.2">
      <c r="A1518" s="22" t="s">
        <v>1582</v>
      </c>
      <c r="B1518" s="22" t="str">
        <f>LEFT(JV!$C$4&amp;"        ",8)&amp;"        "&amp;2</f>
        <v>AUPLOAD         2</v>
      </c>
      <c r="C1518" s="22" t="str">
        <f>LEFT((JV!$C$5&amp;" "),4)</f>
        <v>BD05</v>
      </c>
      <c r="D1518" s="22" t="str">
        <f>LEFT((JV!J1527&amp;"        "),8)</f>
        <v xml:space="preserve">        </v>
      </c>
      <c r="E1518" s="22" t="str">
        <f>RIGHT("000000000000"&amp;(ROUND((JV!G1527+JV!H1527),2)*100),12)</f>
        <v>000000000000</v>
      </c>
      <c r="F1518" s="22" t="str">
        <f>LEFT(JV!I1527&amp;"                                   ",35)</f>
        <v xml:space="preserve">0                                  </v>
      </c>
      <c r="G1518" s="22" t="str">
        <f>IF((JV!G1527&gt;0),"-",IF((JV!H1527&gt;0),"+"," "))&amp;LEFT(JV!$F$5&amp;"  ",2)&amp;JV!$F$6&amp;"      "</f>
        <v xml:space="preserve">   Q      </v>
      </c>
      <c r="H1518" s="22" t="str">
        <f>LEFT(JV!A1527&amp;"      ",6)</f>
        <v xml:space="preserve">      </v>
      </c>
      <c r="I1518" s="22" t="str">
        <f>LEFT(JV!B1527&amp;"      ",6)</f>
        <v xml:space="preserve">      </v>
      </c>
      <c r="J1518" s="22" t="str">
        <f>LEFT(JV!C1527&amp;"      ",6)</f>
        <v xml:space="preserve">      </v>
      </c>
      <c r="K1518" s="22" t="str">
        <f>LEFT(JV!D1527&amp;"      ",6)</f>
        <v xml:space="preserve">      </v>
      </c>
      <c r="L1518" s="22" t="str">
        <f>LEFT(JV!E1527&amp;"      ",6)</f>
        <v xml:space="preserve">      </v>
      </c>
      <c r="M1518" s="22" t="str">
        <f>LEFT(JV!F1527&amp;"      ",6)</f>
        <v xml:space="preserve">01    </v>
      </c>
      <c r="N1518" s="22" t="str">
        <f>LEFT(JV!M1527&amp;"        ",8)&amp;LEFT(JV!N1527&amp;"    ",4)&amp;LEFT(JV!O1527&amp;"    ",4)&amp;LEFT(JV!P1527&amp;" ",1)&amp;LEFT(JV!Q1527&amp;"        ",8)&amp;LEFT(JV!R1527&amp;" ",1)</f>
        <v xml:space="preserve">                          </v>
      </c>
    </row>
    <row r="1519" spans="1:14" x14ac:dyDescent="0.2">
      <c r="A1519" s="22" t="s">
        <v>1583</v>
      </c>
      <c r="B1519" s="22" t="str">
        <f>LEFT(JV!$C$4&amp;"        ",8)&amp;"        "&amp;2</f>
        <v>AUPLOAD         2</v>
      </c>
      <c r="C1519" s="22" t="str">
        <f>LEFT((JV!$C$5&amp;" "),4)</f>
        <v>BD05</v>
      </c>
      <c r="D1519" s="22" t="str">
        <f>LEFT((JV!J1528&amp;"        "),8)</f>
        <v xml:space="preserve">        </v>
      </c>
      <c r="E1519" s="22" t="str">
        <f>RIGHT("000000000000"&amp;(ROUND((JV!G1528+JV!H1528),2)*100),12)</f>
        <v>000000000000</v>
      </c>
      <c r="F1519" s="22" t="str">
        <f>LEFT(JV!I1528&amp;"                                   ",35)</f>
        <v xml:space="preserve">0                                  </v>
      </c>
      <c r="G1519" s="22" t="str">
        <f>IF((JV!G1528&gt;0),"-",IF((JV!H1528&gt;0),"+"," "))&amp;LEFT(JV!$F$5&amp;"  ",2)&amp;JV!$F$6&amp;"      "</f>
        <v xml:space="preserve">   Q      </v>
      </c>
      <c r="H1519" s="22" t="str">
        <f>LEFT(JV!A1528&amp;"      ",6)</f>
        <v xml:space="preserve">      </v>
      </c>
      <c r="I1519" s="22" t="str">
        <f>LEFT(JV!B1528&amp;"      ",6)</f>
        <v xml:space="preserve">      </v>
      </c>
      <c r="J1519" s="22" t="str">
        <f>LEFT(JV!C1528&amp;"      ",6)</f>
        <v xml:space="preserve">      </v>
      </c>
      <c r="K1519" s="22" t="str">
        <f>LEFT(JV!D1528&amp;"      ",6)</f>
        <v xml:space="preserve">      </v>
      </c>
      <c r="L1519" s="22" t="str">
        <f>LEFT(JV!E1528&amp;"      ",6)</f>
        <v xml:space="preserve">      </v>
      </c>
      <c r="M1519" s="22" t="str">
        <f>LEFT(JV!F1528&amp;"      ",6)</f>
        <v xml:space="preserve">01    </v>
      </c>
      <c r="N1519" s="22" t="str">
        <f>LEFT(JV!M1528&amp;"        ",8)&amp;LEFT(JV!N1528&amp;"    ",4)&amp;LEFT(JV!O1528&amp;"    ",4)&amp;LEFT(JV!P1528&amp;" ",1)&amp;LEFT(JV!Q1528&amp;"        ",8)&amp;LEFT(JV!R1528&amp;" ",1)</f>
        <v xml:space="preserve">                          </v>
      </c>
    </row>
    <row r="1520" spans="1:14" x14ac:dyDescent="0.2">
      <c r="A1520" s="22" t="s">
        <v>1584</v>
      </c>
      <c r="B1520" s="22" t="str">
        <f>LEFT(JV!$C$4&amp;"        ",8)&amp;"        "&amp;2</f>
        <v>AUPLOAD         2</v>
      </c>
      <c r="C1520" s="22" t="str">
        <f>LEFT((JV!$C$5&amp;" "),4)</f>
        <v>BD05</v>
      </c>
      <c r="D1520" s="22" t="str">
        <f>LEFT((JV!J1529&amp;"        "),8)</f>
        <v xml:space="preserve">        </v>
      </c>
      <c r="E1520" s="22" t="str">
        <f>RIGHT("000000000000"&amp;(ROUND((JV!G1529+JV!H1529),2)*100),12)</f>
        <v>000000000000</v>
      </c>
      <c r="F1520" s="22" t="str">
        <f>LEFT(JV!I1529&amp;"                                   ",35)</f>
        <v xml:space="preserve">0                                  </v>
      </c>
      <c r="G1520" s="22" t="str">
        <f>IF((JV!G1529&gt;0),"-",IF((JV!H1529&gt;0),"+"," "))&amp;LEFT(JV!$F$5&amp;"  ",2)&amp;JV!$F$6&amp;"      "</f>
        <v xml:space="preserve">   Q      </v>
      </c>
      <c r="H1520" s="22" t="str">
        <f>LEFT(JV!A1529&amp;"      ",6)</f>
        <v xml:space="preserve">      </v>
      </c>
      <c r="I1520" s="22" t="str">
        <f>LEFT(JV!B1529&amp;"      ",6)</f>
        <v xml:space="preserve">      </v>
      </c>
      <c r="J1520" s="22" t="str">
        <f>LEFT(JV!C1529&amp;"      ",6)</f>
        <v xml:space="preserve">      </v>
      </c>
      <c r="K1520" s="22" t="str">
        <f>LEFT(JV!D1529&amp;"      ",6)</f>
        <v xml:space="preserve">      </v>
      </c>
      <c r="L1520" s="22" t="str">
        <f>LEFT(JV!E1529&amp;"      ",6)</f>
        <v xml:space="preserve">      </v>
      </c>
      <c r="M1520" s="22" t="str">
        <f>LEFT(JV!F1529&amp;"      ",6)</f>
        <v xml:space="preserve">01    </v>
      </c>
      <c r="N1520" s="22" t="str">
        <f>LEFT(JV!M1529&amp;"        ",8)&amp;LEFT(JV!N1529&amp;"    ",4)&amp;LEFT(JV!O1529&amp;"    ",4)&amp;LEFT(JV!P1529&amp;" ",1)&amp;LEFT(JV!Q1529&amp;"        ",8)&amp;LEFT(JV!R1529&amp;" ",1)</f>
        <v xml:space="preserve">                          </v>
      </c>
    </row>
    <row r="1521" spans="1:14" x14ac:dyDescent="0.2">
      <c r="A1521" s="22" t="s">
        <v>1585</v>
      </c>
      <c r="B1521" s="22" t="str">
        <f>LEFT(JV!$C$4&amp;"        ",8)&amp;"        "&amp;2</f>
        <v>AUPLOAD         2</v>
      </c>
      <c r="C1521" s="22" t="str">
        <f>LEFT((JV!$C$5&amp;" "),4)</f>
        <v>BD05</v>
      </c>
      <c r="D1521" s="22" t="str">
        <f>LEFT((JV!J1530&amp;"        "),8)</f>
        <v xml:space="preserve">        </v>
      </c>
      <c r="E1521" s="22" t="str">
        <f>RIGHT("000000000000"&amp;(ROUND((JV!G1530+JV!H1530),2)*100),12)</f>
        <v>000000000000</v>
      </c>
      <c r="F1521" s="22" t="str">
        <f>LEFT(JV!I1530&amp;"                                   ",35)</f>
        <v xml:space="preserve">0                                  </v>
      </c>
      <c r="G1521" s="22" t="str">
        <f>IF((JV!G1530&gt;0),"-",IF((JV!H1530&gt;0),"+"," "))&amp;LEFT(JV!$F$5&amp;"  ",2)&amp;JV!$F$6&amp;"      "</f>
        <v xml:space="preserve">   Q      </v>
      </c>
      <c r="H1521" s="22" t="str">
        <f>LEFT(JV!A1530&amp;"      ",6)</f>
        <v xml:space="preserve">      </v>
      </c>
      <c r="I1521" s="22" t="str">
        <f>LEFT(JV!B1530&amp;"      ",6)</f>
        <v xml:space="preserve">      </v>
      </c>
      <c r="J1521" s="22" t="str">
        <f>LEFT(JV!C1530&amp;"      ",6)</f>
        <v xml:space="preserve">      </v>
      </c>
      <c r="K1521" s="22" t="str">
        <f>LEFT(JV!D1530&amp;"      ",6)</f>
        <v xml:space="preserve">      </v>
      </c>
      <c r="L1521" s="22" t="str">
        <f>LEFT(JV!E1530&amp;"      ",6)</f>
        <v xml:space="preserve">      </v>
      </c>
      <c r="M1521" s="22" t="str">
        <f>LEFT(JV!F1530&amp;"      ",6)</f>
        <v xml:space="preserve">01    </v>
      </c>
      <c r="N1521" s="22" t="str">
        <f>LEFT(JV!M1530&amp;"        ",8)&amp;LEFT(JV!N1530&amp;"    ",4)&amp;LEFT(JV!O1530&amp;"    ",4)&amp;LEFT(JV!P1530&amp;" ",1)&amp;LEFT(JV!Q1530&amp;"        ",8)&amp;LEFT(JV!R1530&amp;" ",1)</f>
        <v xml:space="preserve">                          </v>
      </c>
    </row>
    <row r="1522" spans="1:14" x14ac:dyDescent="0.2">
      <c r="A1522" s="22" t="s">
        <v>1586</v>
      </c>
      <c r="B1522" s="22" t="str">
        <f>LEFT(JV!$C$4&amp;"        ",8)&amp;"        "&amp;2</f>
        <v>AUPLOAD         2</v>
      </c>
      <c r="C1522" s="22" t="str">
        <f>LEFT((JV!$C$5&amp;" "),4)</f>
        <v>BD05</v>
      </c>
      <c r="D1522" s="22" t="str">
        <f>LEFT((JV!J1531&amp;"        "),8)</f>
        <v xml:space="preserve">        </v>
      </c>
      <c r="E1522" s="22" t="str">
        <f>RIGHT("000000000000"&amp;(ROUND((JV!G1531+JV!H1531),2)*100),12)</f>
        <v>000000000000</v>
      </c>
      <c r="F1522" s="22" t="str">
        <f>LEFT(JV!I1531&amp;"                                   ",35)</f>
        <v xml:space="preserve">0                                  </v>
      </c>
      <c r="G1522" s="22" t="str">
        <f>IF((JV!G1531&gt;0),"-",IF((JV!H1531&gt;0),"+"," "))&amp;LEFT(JV!$F$5&amp;"  ",2)&amp;JV!$F$6&amp;"      "</f>
        <v xml:space="preserve">   Q      </v>
      </c>
      <c r="H1522" s="22" t="str">
        <f>LEFT(JV!A1531&amp;"      ",6)</f>
        <v xml:space="preserve">      </v>
      </c>
      <c r="I1522" s="22" t="str">
        <f>LEFT(JV!B1531&amp;"      ",6)</f>
        <v xml:space="preserve">      </v>
      </c>
      <c r="J1522" s="22" t="str">
        <f>LEFT(JV!C1531&amp;"      ",6)</f>
        <v xml:space="preserve">      </v>
      </c>
      <c r="K1522" s="22" t="str">
        <f>LEFT(JV!D1531&amp;"      ",6)</f>
        <v xml:space="preserve">      </v>
      </c>
      <c r="L1522" s="22" t="str">
        <f>LEFT(JV!E1531&amp;"      ",6)</f>
        <v xml:space="preserve">      </v>
      </c>
      <c r="M1522" s="22" t="str">
        <f>LEFT(JV!F1531&amp;"      ",6)</f>
        <v xml:space="preserve">01    </v>
      </c>
      <c r="N1522" s="22" t="str">
        <f>LEFT(JV!M1531&amp;"        ",8)&amp;LEFT(JV!N1531&amp;"    ",4)&amp;LEFT(JV!O1531&amp;"    ",4)&amp;LEFT(JV!P1531&amp;" ",1)&amp;LEFT(JV!Q1531&amp;"        ",8)&amp;LEFT(JV!R1531&amp;" ",1)</f>
        <v xml:space="preserve">                          </v>
      </c>
    </row>
    <row r="1523" spans="1:14" x14ac:dyDescent="0.2">
      <c r="A1523" s="22" t="s">
        <v>1587</v>
      </c>
      <c r="B1523" s="22" t="str">
        <f>LEFT(JV!$C$4&amp;"        ",8)&amp;"        "&amp;2</f>
        <v>AUPLOAD         2</v>
      </c>
      <c r="C1523" s="22" t="str">
        <f>LEFT((JV!$C$5&amp;" "),4)</f>
        <v>BD05</v>
      </c>
      <c r="D1523" s="22" t="str">
        <f>LEFT((JV!J1532&amp;"        "),8)</f>
        <v xml:space="preserve">        </v>
      </c>
      <c r="E1523" s="22" t="str">
        <f>RIGHT("000000000000"&amp;(ROUND((JV!G1532+JV!H1532),2)*100),12)</f>
        <v>000000000000</v>
      </c>
      <c r="F1523" s="22" t="str">
        <f>LEFT(JV!I1532&amp;"                                   ",35)</f>
        <v xml:space="preserve">0                                  </v>
      </c>
      <c r="G1523" s="22" t="str">
        <f>IF((JV!G1532&gt;0),"-",IF((JV!H1532&gt;0),"+"," "))&amp;LEFT(JV!$F$5&amp;"  ",2)&amp;JV!$F$6&amp;"      "</f>
        <v xml:space="preserve">   Q      </v>
      </c>
      <c r="H1523" s="22" t="str">
        <f>LEFT(JV!A1532&amp;"      ",6)</f>
        <v xml:space="preserve">      </v>
      </c>
      <c r="I1523" s="22" t="str">
        <f>LEFT(JV!B1532&amp;"      ",6)</f>
        <v xml:space="preserve">      </v>
      </c>
      <c r="J1523" s="22" t="str">
        <f>LEFT(JV!C1532&amp;"      ",6)</f>
        <v xml:space="preserve">      </v>
      </c>
      <c r="K1523" s="22" t="str">
        <f>LEFT(JV!D1532&amp;"      ",6)</f>
        <v xml:space="preserve">      </v>
      </c>
      <c r="L1523" s="22" t="str">
        <f>LEFT(JV!E1532&amp;"      ",6)</f>
        <v xml:space="preserve">      </v>
      </c>
      <c r="M1523" s="22" t="str">
        <f>LEFT(JV!F1532&amp;"      ",6)</f>
        <v xml:space="preserve">01    </v>
      </c>
      <c r="N1523" s="22" t="str">
        <f>LEFT(JV!M1532&amp;"        ",8)&amp;LEFT(JV!N1532&amp;"    ",4)&amp;LEFT(JV!O1532&amp;"    ",4)&amp;LEFT(JV!P1532&amp;" ",1)&amp;LEFT(JV!Q1532&amp;"        ",8)&amp;LEFT(JV!R1532&amp;" ",1)</f>
        <v xml:space="preserve">                          </v>
      </c>
    </row>
    <row r="1524" spans="1:14" x14ac:dyDescent="0.2">
      <c r="A1524" s="22" t="s">
        <v>1588</v>
      </c>
      <c r="B1524" s="22" t="str">
        <f>LEFT(JV!$C$4&amp;"        ",8)&amp;"        "&amp;2</f>
        <v>AUPLOAD         2</v>
      </c>
      <c r="C1524" s="22" t="str">
        <f>LEFT((JV!$C$5&amp;" "),4)</f>
        <v>BD05</v>
      </c>
      <c r="D1524" s="22" t="str">
        <f>LEFT((JV!J1533&amp;"        "),8)</f>
        <v xml:space="preserve">        </v>
      </c>
      <c r="E1524" s="22" t="str">
        <f>RIGHT("000000000000"&amp;(ROUND((JV!G1533+JV!H1533),2)*100),12)</f>
        <v>000000000000</v>
      </c>
      <c r="F1524" s="22" t="str">
        <f>LEFT(JV!I1533&amp;"                                   ",35)</f>
        <v xml:space="preserve">0                                  </v>
      </c>
      <c r="G1524" s="22" t="str">
        <f>IF((JV!G1533&gt;0),"-",IF((JV!H1533&gt;0),"+"," "))&amp;LEFT(JV!$F$5&amp;"  ",2)&amp;JV!$F$6&amp;"      "</f>
        <v xml:space="preserve">   Q      </v>
      </c>
      <c r="H1524" s="22" t="str">
        <f>LEFT(JV!A1533&amp;"      ",6)</f>
        <v xml:space="preserve">      </v>
      </c>
      <c r="I1524" s="22" t="str">
        <f>LEFT(JV!B1533&amp;"      ",6)</f>
        <v xml:space="preserve">      </v>
      </c>
      <c r="J1524" s="22" t="str">
        <f>LEFT(JV!C1533&amp;"      ",6)</f>
        <v xml:space="preserve">      </v>
      </c>
      <c r="K1524" s="22" t="str">
        <f>LEFT(JV!D1533&amp;"      ",6)</f>
        <v xml:space="preserve">      </v>
      </c>
      <c r="L1524" s="22" t="str">
        <f>LEFT(JV!E1533&amp;"      ",6)</f>
        <v xml:space="preserve">      </v>
      </c>
      <c r="M1524" s="22" t="str">
        <f>LEFT(JV!F1533&amp;"      ",6)</f>
        <v xml:space="preserve">01    </v>
      </c>
      <c r="N1524" s="22" t="str">
        <f>LEFT(JV!M1533&amp;"        ",8)&amp;LEFT(JV!N1533&amp;"    ",4)&amp;LEFT(JV!O1533&amp;"    ",4)&amp;LEFT(JV!P1533&amp;" ",1)&amp;LEFT(JV!Q1533&amp;"        ",8)&amp;LEFT(JV!R1533&amp;" ",1)</f>
        <v xml:space="preserve">                          </v>
      </c>
    </row>
    <row r="1525" spans="1:14" x14ac:dyDescent="0.2">
      <c r="A1525" s="22" t="s">
        <v>1589</v>
      </c>
      <c r="B1525" s="22" t="str">
        <f>LEFT(JV!$C$4&amp;"        ",8)&amp;"        "&amp;2</f>
        <v>AUPLOAD         2</v>
      </c>
      <c r="C1525" s="22" t="str">
        <f>LEFT((JV!$C$5&amp;" "),4)</f>
        <v>BD05</v>
      </c>
      <c r="D1525" s="22" t="str">
        <f>LEFT((JV!J1534&amp;"        "),8)</f>
        <v xml:space="preserve">        </v>
      </c>
      <c r="E1525" s="22" t="str">
        <f>RIGHT("000000000000"&amp;(ROUND((JV!G1534+JV!H1534),2)*100),12)</f>
        <v>000000000000</v>
      </c>
      <c r="F1525" s="22" t="str">
        <f>LEFT(JV!I1534&amp;"                                   ",35)</f>
        <v xml:space="preserve">0                                  </v>
      </c>
      <c r="G1525" s="22" t="str">
        <f>IF((JV!G1534&gt;0),"-",IF((JV!H1534&gt;0),"+"," "))&amp;LEFT(JV!$F$5&amp;"  ",2)&amp;JV!$F$6&amp;"      "</f>
        <v xml:space="preserve">   Q      </v>
      </c>
      <c r="H1525" s="22" t="str">
        <f>LEFT(JV!A1534&amp;"      ",6)</f>
        <v xml:space="preserve">      </v>
      </c>
      <c r="I1525" s="22" t="str">
        <f>LEFT(JV!B1534&amp;"      ",6)</f>
        <v xml:space="preserve">      </v>
      </c>
      <c r="J1525" s="22" t="str">
        <f>LEFT(JV!C1534&amp;"      ",6)</f>
        <v xml:space="preserve">      </v>
      </c>
      <c r="K1525" s="22" t="str">
        <f>LEFT(JV!D1534&amp;"      ",6)</f>
        <v xml:space="preserve">      </v>
      </c>
      <c r="L1525" s="22" t="str">
        <f>LEFT(JV!E1534&amp;"      ",6)</f>
        <v xml:space="preserve">      </v>
      </c>
      <c r="M1525" s="22" t="str">
        <f>LEFT(JV!F1534&amp;"      ",6)</f>
        <v xml:space="preserve">01    </v>
      </c>
      <c r="N1525" s="22" t="str">
        <f>LEFT(JV!M1534&amp;"        ",8)&amp;LEFT(JV!N1534&amp;"    ",4)&amp;LEFT(JV!O1534&amp;"    ",4)&amp;LEFT(JV!P1534&amp;" ",1)&amp;LEFT(JV!Q1534&amp;"        ",8)&amp;LEFT(JV!R1534&amp;" ",1)</f>
        <v xml:space="preserve">                          </v>
      </c>
    </row>
    <row r="1526" spans="1:14" x14ac:dyDescent="0.2">
      <c r="A1526" s="22" t="s">
        <v>1590</v>
      </c>
      <c r="B1526" s="22" t="str">
        <f>LEFT(JV!$C$4&amp;"        ",8)&amp;"        "&amp;2</f>
        <v>AUPLOAD         2</v>
      </c>
      <c r="C1526" s="22" t="str">
        <f>LEFT((JV!$C$5&amp;" "),4)</f>
        <v>BD05</v>
      </c>
      <c r="D1526" s="22" t="str">
        <f>LEFT((JV!J1535&amp;"        "),8)</f>
        <v xml:space="preserve">        </v>
      </c>
      <c r="E1526" s="22" t="str">
        <f>RIGHT("000000000000"&amp;(ROUND((JV!G1535+JV!H1535),2)*100),12)</f>
        <v>000000000000</v>
      </c>
      <c r="F1526" s="22" t="str">
        <f>LEFT(JV!I1535&amp;"                                   ",35)</f>
        <v xml:space="preserve">0                                  </v>
      </c>
      <c r="G1526" s="22" t="str">
        <f>IF((JV!G1535&gt;0),"-",IF((JV!H1535&gt;0),"+"," "))&amp;LEFT(JV!$F$5&amp;"  ",2)&amp;JV!$F$6&amp;"      "</f>
        <v xml:space="preserve">   Q      </v>
      </c>
      <c r="H1526" s="22" t="str">
        <f>LEFT(JV!A1535&amp;"      ",6)</f>
        <v xml:space="preserve">      </v>
      </c>
      <c r="I1526" s="22" t="str">
        <f>LEFT(JV!B1535&amp;"      ",6)</f>
        <v xml:space="preserve">      </v>
      </c>
      <c r="J1526" s="22" t="str">
        <f>LEFT(JV!C1535&amp;"      ",6)</f>
        <v xml:space="preserve">      </v>
      </c>
      <c r="K1526" s="22" t="str">
        <f>LEFT(JV!D1535&amp;"      ",6)</f>
        <v xml:space="preserve">      </v>
      </c>
      <c r="L1526" s="22" t="str">
        <f>LEFT(JV!E1535&amp;"      ",6)</f>
        <v xml:space="preserve">      </v>
      </c>
      <c r="M1526" s="22" t="str">
        <f>LEFT(JV!F1535&amp;"      ",6)</f>
        <v xml:space="preserve">01    </v>
      </c>
      <c r="N1526" s="22" t="str">
        <f>LEFT(JV!M1535&amp;"        ",8)&amp;LEFT(JV!N1535&amp;"    ",4)&amp;LEFT(JV!O1535&amp;"    ",4)&amp;LEFT(JV!P1535&amp;" ",1)&amp;LEFT(JV!Q1535&amp;"        ",8)&amp;LEFT(JV!R1535&amp;" ",1)</f>
        <v xml:space="preserve">                          </v>
      </c>
    </row>
    <row r="1527" spans="1:14" x14ac:dyDescent="0.2">
      <c r="A1527" s="22" t="s">
        <v>1591</v>
      </c>
      <c r="B1527" s="22" t="str">
        <f>LEFT(JV!$C$4&amp;"        ",8)&amp;"        "&amp;2</f>
        <v>AUPLOAD         2</v>
      </c>
      <c r="C1527" s="22" t="str">
        <f>LEFT((JV!$C$5&amp;" "),4)</f>
        <v>BD05</v>
      </c>
      <c r="D1527" s="22" t="str">
        <f>LEFT((JV!J1536&amp;"        "),8)</f>
        <v xml:space="preserve">        </v>
      </c>
      <c r="E1527" s="22" t="str">
        <f>RIGHT("000000000000"&amp;(ROUND((JV!G1536+JV!H1536),2)*100),12)</f>
        <v>000000000000</v>
      </c>
      <c r="F1527" s="22" t="str">
        <f>LEFT(JV!I1536&amp;"                                   ",35)</f>
        <v xml:space="preserve">0                                  </v>
      </c>
      <c r="G1527" s="22" t="str">
        <f>IF((JV!G1536&gt;0),"-",IF((JV!H1536&gt;0),"+"," "))&amp;LEFT(JV!$F$5&amp;"  ",2)&amp;JV!$F$6&amp;"      "</f>
        <v xml:space="preserve">   Q      </v>
      </c>
      <c r="H1527" s="22" t="str">
        <f>LEFT(JV!A1536&amp;"      ",6)</f>
        <v xml:space="preserve">      </v>
      </c>
      <c r="I1527" s="22" t="str">
        <f>LEFT(JV!B1536&amp;"      ",6)</f>
        <v xml:space="preserve">      </v>
      </c>
      <c r="J1527" s="22" t="str">
        <f>LEFT(JV!C1536&amp;"      ",6)</f>
        <v xml:space="preserve">      </v>
      </c>
      <c r="K1527" s="22" t="str">
        <f>LEFT(JV!D1536&amp;"      ",6)</f>
        <v xml:space="preserve">      </v>
      </c>
      <c r="L1527" s="22" t="str">
        <f>LEFT(JV!E1536&amp;"      ",6)</f>
        <v xml:space="preserve">      </v>
      </c>
      <c r="M1527" s="22" t="str">
        <f>LEFT(JV!F1536&amp;"      ",6)</f>
        <v xml:space="preserve">01    </v>
      </c>
      <c r="N1527" s="22" t="str">
        <f>LEFT(JV!M1536&amp;"        ",8)&amp;LEFT(JV!N1536&amp;"    ",4)&amp;LEFT(JV!O1536&amp;"    ",4)&amp;LEFT(JV!P1536&amp;" ",1)&amp;LEFT(JV!Q1536&amp;"        ",8)&amp;LEFT(JV!R1536&amp;" ",1)</f>
        <v xml:space="preserve">                          </v>
      </c>
    </row>
    <row r="1528" spans="1:14" x14ac:dyDescent="0.2">
      <c r="A1528" s="22" t="s">
        <v>1592</v>
      </c>
      <c r="B1528" s="22" t="str">
        <f>LEFT(JV!$C$4&amp;"        ",8)&amp;"        "&amp;2</f>
        <v>AUPLOAD         2</v>
      </c>
      <c r="C1528" s="22" t="str">
        <f>LEFT((JV!$C$5&amp;" "),4)</f>
        <v>BD05</v>
      </c>
      <c r="D1528" s="22" t="str">
        <f>LEFT((JV!J1537&amp;"        "),8)</f>
        <v xml:space="preserve">        </v>
      </c>
      <c r="E1528" s="22" t="str">
        <f>RIGHT("000000000000"&amp;(ROUND((JV!G1537+JV!H1537),2)*100),12)</f>
        <v>000000000000</v>
      </c>
      <c r="F1528" s="22" t="str">
        <f>LEFT(JV!I1537&amp;"                                   ",35)</f>
        <v xml:space="preserve">0                                  </v>
      </c>
      <c r="G1528" s="22" t="str">
        <f>IF((JV!G1537&gt;0),"-",IF((JV!H1537&gt;0),"+"," "))&amp;LEFT(JV!$F$5&amp;"  ",2)&amp;JV!$F$6&amp;"      "</f>
        <v xml:space="preserve">   Q      </v>
      </c>
      <c r="H1528" s="22" t="str">
        <f>LEFT(JV!A1537&amp;"      ",6)</f>
        <v xml:space="preserve">      </v>
      </c>
      <c r="I1528" s="22" t="str">
        <f>LEFT(JV!B1537&amp;"      ",6)</f>
        <v xml:space="preserve">      </v>
      </c>
      <c r="J1528" s="22" t="str">
        <f>LEFT(JV!C1537&amp;"      ",6)</f>
        <v xml:space="preserve">      </v>
      </c>
      <c r="K1528" s="22" t="str">
        <f>LEFT(JV!D1537&amp;"      ",6)</f>
        <v xml:space="preserve">      </v>
      </c>
      <c r="L1528" s="22" t="str">
        <f>LEFT(JV!E1537&amp;"      ",6)</f>
        <v xml:space="preserve">      </v>
      </c>
      <c r="M1528" s="22" t="str">
        <f>LEFT(JV!F1537&amp;"      ",6)</f>
        <v xml:space="preserve">01    </v>
      </c>
      <c r="N1528" s="22" t="str">
        <f>LEFT(JV!M1537&amp;"        ",8)&amp;LEFT(JV!N1537&amp;"    ",4)&amp;LEFT(JV!O1537&amp;"    ",4)&amp;LEFT(JV!P1537&amp;" ",1)&amp;LEFT(JV!Q1537&amp;"        ",8)&amp;LEFT(JV!R1537&amp;" ",1)</f>
        <v xml:space="preserve">                          </v>
      </c>
    </row>
    <row r="1529" spans="1:14" x14ac:dyDescent="0.2">
      <c r="A1529" s="22" t="s">
        <v>1593</v>
      </c>
      <c r="B1529" s="22" t="str">
        <f>LEFT(JV!$C$4&amp;"        ",8)&amp;"        "&amp;2</f>
        <v>AUPLOAD         2</v>
      </c>
      <c r="C1529" s="22" t="str">
        <f>LEFT((JV!$C$5&amp;" "),4)</f>
        <v>BD05</v>
      </c>
      <c r="D1529" s="22" t="str">
        <f>LEFT((JV!J1538&amp;"        "),8)</f>
        <v xml:space="preserve">        </v>
      </c>
      <c r="E1529" s="22" t="str">
        <f>RIGHT("000000000000"&amp;(ROUND((JV!G1538+JV!H1538),2)*100),12)</f>
        <v>000000000000</v>
      </c>
      <c r="F1529" s="22" t="str">
        <f>LEFT(JV!I1538&amp;"                                   ",35)</f>
        <v xml:space="preserve">0                                  </v>
      </c>
      <c r="G1529" s="22" t="str">
        <f>IF((JV!G1538&gt;0),"-",IF((JV!H1538&gt;0),"+"," "))&amp;LEFT(JV!$F$5&amp;"  ",2)&amp;JV!$F$6&amp;"      "</f>
        <v xml:space="preserve">   Q      </v>
      </c>
      <c r="H1529" s="22" t="str">
        <f>LEFT(JV!A1538&amp;"      ",6)</f>
        <v xml:space="preserve">      </v>
      </c>
      <c r="I1529" s="22" t="str">
        <f>LEFT(JV!B1538&amp;"      ",6)</f>
        <v xml:space="preserve">      </v>
      </c>
      <c r="J1529" s="22" t="str">
        <f>LEFT(JV!C1538&amp;"      ",6)</f>
        <v xml:space="preserve">      </v>
      </c>
      <c r="K1529" s="22" t="str">
        <f>LEFT(JV!D1538&amp;"      ",6)</f>
        <v xml:space="preserve">      </v>
      </c>
      <c r="L1529" s="22" t="str">
        <f>LEFT(JV!E1538&amp;"      ",6)</f>
        <v xml:space="preserve">      </v>
      </c>
      <c r="M1529" s="22" t="str">
        <f>LEFT(JV!F1538&amp;"      ",6)</f>
        <v xml:space="preserve">01    </v>
      </c>
      <c r="N1529" s="22" t="str">
        <f>LEFT(JV!M1538&amp;"        ",8)&amp;LEFT(JV!N1538&amp;"    ",4)&amp;LEFT(JV!O1538&amp;"    ",4)&amp;LEFT(JV!P1538&amp;" ",1)&amp;LEFT(JV!Q1538&amp;"        ",8)&amp;LEFT(JV!R1538&amp;" ",1)</f>
        <v xml:space="preserve">                          </v>
      </c>
    </row>
    <row r="1530" spans="1:14" x14ac:dyDescent="0.2">
      <c r="A1530" s="22" t="s">
        <v>1594</v>
      </c>
      <c r="B1530" s="22" t="str">
        <f>LEFT(JV!$C$4&amp;"        ",8)&amp;"        "&amp;2</f>
        <v>AUPLOAD         2</v>
      </c>
      <c r="C1530" s="22" t="str">
        <f>LEFT((JV!$C$5&amp;" "),4)</f>
        <v>BD05</v>
      </c>
      <c r="D1530" s="22" t="str">
        <f>LEFT((JV!J1539&amp;"        "),8)</f>
        <v xml:space="preserve">        </v>
      </c>
      <c r="E1530" s="22" t="str">
        <f>RIGHT("000000000000"&amp;(ROUND((JV!G1539+JV!H1539),2)*100),12)</f>
        <v>000000000000</v>
      </c>
      <c r="F1530" s="22" t="str">
        <f>LEFT(JV!I1539&amp;"                                   ",35)</f>
        <v xml:space="preserve">0                                  </v>
      </c>
      <c r="G1530" s="22" t="str">
        <f>IF((JV!G1539&gt;0),"-",IF((JV!H1539&gt;0),"+"," "))&amp;LEFT(JV!$F$5&amp;"  ",2)&amp;JV!$F$6&amp;"      "</f>
        <v xml:space="preserve">   Q      </v>
      </c>
      <c r="H1530" s="22" t="str">
        <f>LEFT(JV!A1539&amp;"      ",6)</f>
        <v xml:space="preserve">      </v>
      </c>
      <c r="I1530" s="22" t="str">
        <f>LEFT(JV!B1539&amp;"      ",6)</f>
        <v xml:space="preserve">      </v>
      </c>
      <c r="J1530" s="22" t="str">
        <f>LEFT(JV!C1539&amp;"      ",6)</f>
        <v xml:space="preserve">      </v>
      </c>
      <c r="K1530" s="22" t="str">
        <f>LEFT(JV!D1539&amp;"      ",6)</f>
        <v xml:space="preserve">      </v>
      </c>
      <c r="L1530" s="22" t="str">
        <f>LEFT(JV!E1539&amp;"      ",6)</f>
        <v xml:space="preserve">      </v>
      </c>
      <c r="M1530" s="22" t="str">
        <f>LEFT(JV!F1539&amp;"      ",6)</f>
        <v xml:space="preserve">01    </v>
      </c>
      <c r="N1530" s="22" t="str">
        <f>LEFT(JV!M1539&amp;"        ",8)&amp;LEFT(JV!N1539&amp;"    ",4)&amp;LEFT(JV!O1539&amp;"    ",4)&amp;LEFT(JV!P1539&amp;" ",1)&amp;LEFT(JV!Q1539&amp;"        ",8)&amp;LEFT(JV!R1539&amp;" ",1)</f>
        <v xml:space="preserve">                          </v>
      </c>
    </row>
    <row r="1531" spans="1:14" x14ac:dyDescent="0.2">
      <c r="A1531" s="22" t="s">
        <v>1595</v>
      </c>
      <c r="B1531" s="22" t="str">
        <f>LEFT(JV!$C$4&amp;"        ",8)&amp;"        "&amp;2</f>
        <v>AUPLOAD         2</v>
      </c>
      <c r="C1531" s="22" t="str">
        <f>LEFT((JV!$C$5&amp;" "),4)</f>
        <v>BD05</v>
      </c>
      <c r="D1531" s="22" t="str">
        <f>LEFT((JV!J1540&amp;"        "),8)</f>
        <v xml:space="preserve">        </v>
      </c>
      <c r="E1531" s="22" t="str">
        <f>RIGHT("000000000000"&amp;(ROUND((JV!G1540+JV!H1540),2)*100),12)</f>
        <v>000000000000</v>
      </c>
      <c r="F1531" s="22" t="str">
        <f>LEFT(JV!I1540&amp;"                                   ",35)</f>
        <v xml:space="preserve">0                                  </v>
      </c>
      <c r="G1531" s="22" t="str">
        <f>IF((JV!G1540&gt;0),"-",IF((JV!H1540&gt;0),"+"," "))&amp;LEFT(JV!$F$5&amp;"  ",2)&amp;JV!$F$6&amp;"      "</f>
        <v xml:space="preserve">   Q      </v>
      </c>
      <c r="H1531" s="22" t="str">
        <f>LEFT(JV!A1540&amp;"      ",6)</f>
        <v xml:space="preserve">      </v>
      </c>
      <c r="I1531" s="22" t="str">
        <f>LEFT(JV!B1540&amp;"      ",6)</f>
        <v xml:space="preserve">      </v>
      </c>
      <c r="J1531" s="22" t="str">
        <f>LEFT(JV!C1540&amp;"      ",6)</f>
        <v xml:space="preserve">      </v>
      </c>
      <c r="K1531" s="22" t="str">
        <f>LEFT(JV!D1540&amp;"      ",6)</f>
        <v xml:space="preserve">      </v>
      </c>
      <c r="L1531" s="22" t="str">
        <f>LEFT(JV!E1540&amp;"      ",6)</f>
        <v xml:space="preserve">      </v>
      </c>
      <c r="M1531" s="22" t="str">
        <f>LEFT(JV!F1540&amp;"      ",6)</f>
        <v xml:space="preserve">01    </v>
      </c>
      <c r="N1531" s="22" t="str">
        <f>LEFT(JV!M1540&amp;"        ",8)&amp;LEFT(JV!N1540&amp;"    ",4)&amp;LEFT(JV!O1540&amp;"    ",4)&amp;LEFT(JV!P1540&amp;" ",1)&amp;LEFT(JV!Q1540&amp;"        ",8)&amp;LEFT(JV!R1540&amp;" ",1)</f>
        <v xml:space="preserve">                          </v>
      </c>
    </row>
    <row r="1532" spans="1:14" x14ac:dyDescent="0.2">
      <c r="A1532" s="22" t="s">
        <v>1596</v>
      </c>
      <c r="B1532" s="22" t="str">
        <f>LEFT(JV!$C$4&amp;"        ",8)&amp;"        "&amp;2</f>
        <v>AUPLOAD         2</v>
      </c>
      <c r="C1532" s="22" t="str">
        <f>LEFT((JV!$C$5&amp;" "),4)</f>
        <v>BD05</v>
      </c>
      <c r="D1532" s="22" t="str">
        <f>LEFT((JV!J1541&amp;"        "),8)</f>
        <v xml:space="preserve">        </v>
      </c>
      <c r="E1532" s="22" t="str">
        <f>RIGHT("000000000000"&amp;(ROUND((JV!G1541+JV!H1541),2)*100),12)</f>
        <v>000000000000</v>
      </c>
      <c r="F1532" s="22" t="str">
        <f>LEFT(JV!I1541&amp;"                                   ",35)</f>
        <v xml:space="preserve">0                                  </v>
      </c>
      <c r="G1532" s="22" t="str">
        <f>IF((JV!G1541&gt;0),"-",IF((JV!H1541&gt;0),"+"," "))&amp;LEFT(JV!$F$5&amp;"  ",2)&amp;JV!$F$6&amp;"      "</f>
        <v xml:space="preserve">   Q      </v>
      </c>
      <c r="H1532" s="22" t="str">
        <f>LEFT(JV!A1541&amp;"      ",6)</f>
        <v xml:space="preserve">      </v>
      </c>
      <c r="I1532" s="22" t="str">
        <f>LEFT(JV!B1541&amp;"      ",6)</f>
        <v xml:space="preserve">      </v>
      </c>
      <c r="J1532" s="22" t="str">
        <f>LEFT(JV!C1541&amp;"      ",6)</f>
        <v xml:space="preserve">      </v>
      </c>
      <c r="K1532" s="22" t="str">
        <f>LEFT(JV!D1541&amp;"      ",6)</f>
        <v xml:space="preserve">      </v>
      </c>
      <c r="L1532" s="22" t="str">
        <f>LEFT(JV!E1541&amp;"      ",6)</f>
        <v xml:space="preserve">      </v>
      </c>
      <c r="M1532" s="22" t="str">
        <f>LEFT(JV!F1541&amp;"      ",6)</f>
        <v xml:space="preserve">01    </v>
      </c>
      <c r="N1532" s="22" t="str">
        <f>LEFT(JV!M1541&amp;"        ",8)&amp;LEFT(JV!N1541&amp;"    ",4)&amp;LEFT(JV!O1541&amp;"    ",4)&amp;LEFT(JV!P1541&amp;" ",1)&amp;LEFT(JV!Q1541&amp;"        ",8)&amp;LEFT(JV!R1541&amp;" ",1)</f>
        <v xml:space="preserve">                          </v>
      </c>
    </row>
    <row r="1533" spans="1:14" x14ac:dyDescent="0.2">
      <c r="A1533" s="22" t="s">
        <v>1597</v>
      </c>
      <c r="B1533" s="22" t="str">
        <f>LEFT(JV!$C$4&amp;"        ",8)&amp;"        "&amp;2</f>
        <v>AUPLOAD         2</v>
      </c>
      <c r="C1533" s="22" t="str">
        <f>LEFT((JV!$C$5&amp;" "),4)</f>
        <v>BD05</v>
      </c>
      <c r="D1533" s="22" t="str">
        <f>LEFT((JV!J1542&amp;"        "),8)</f>
        <v xml:space="preserve">        </v>
      </c>
      <c r="E1533" s="22" t="str">
        <f>RIGHT("000000000000"&amp;(ROUND((JV!G1542+JV!H1542),2)*100),12)</f>
        <v>000000000000</v>
      </c>
      <c r="F1533" s="22" t="str">
        <f>LEFT(JV!I1542&amp;"                                   ",35)</f>
        <v xml:space="preserve">0                                  </v>
      </c>
      <c r="G1533" s="22" t="str">
        <f>IF((JV!G1542&gt;0),"-",IF((JV!H1542&gt;0),"+"," "))&amp;LEFT(JV!$F$5&amp;"  ",2)&amp;JV!$F$6&amp;"      "</f>
        <v xml:space="preserve">   Q      </v>
      </c>
      <c r="H1533" s="22" t="str">
        <f>LEFT(JV!A1542&amp;"      ",6)</f>
        <v xml:space="preserve">      </v>
      </c>
      <c r="I1533" s="22" t="str">
        <f>LEFT(JV!B1542&amp;"      ",6)</f>
        <v xml:space="preserve">      </v>
      </c>
      <c r="J1533" s="22" t="str">
        <f>LEFT(JV!C1542&amp;"      ",6)</f>
        <v xml:space="preserve">      </v>
      </c>
      <c r="K1533" s="22" t="str">
        <f>LEFT(JV!D1542&amp;"      ",6)</f>
        <v xml:space="preserve">      </v>
      </c>
      <c r="L1533" s="22" t="str">
        <f>LEFT(JV!E1542&amp;"      ",6)</f>
        <v xml:space="preserve">      </v>
      </c>
      <c r="M1533" s="22" t="str">
        <f>LEFT(JV!F1542&amp;"      ",6)</f>
        <v xml:space="preserve">01    </v>
      </c>
      <c r="N1533" s="22" t="str">
        <f>LEFT(JV!M1542&amp;"        ",8)&amp;LEFT(JV!N1542&amp;"    ",4)&amp;LEFT(JV!O1542&amp;"    ",4)&amp;LEFT(JV!P1542&amp;" ",1)&amp;LEFT(JV!Q1542&amp;"        ",8)&amp;LEFT(JV!R1542&amp;" ",1)</f>
        <v xml:space="preserve">                          </v>
      </c>
    </row>
    <row r="1534" spans="1:14" x14ac:dyDescent="0.2">
      <c r="A1534" s="22" t="s">
        <v>1598</v>
      </c>
      <c r="B1534" s="22" t="str">
        <f>LEFT(JV!$C$4&amp;"        ",8)&amp;"        "&amp;2</f>
        <v>AUPLOAD         2</v>
      </c>
      <c r="C1534" s="22" t="str">
        <f>LEFT((JV!$C$5&amp;" "),4)</f>
        <v>BD05</v>
      </c>
      <c r="D1534" s="22" t="str">
        <f>LEFT((JV!J1543&amp;"        "),8)</f>
        <v xml:space="preserve">        </v>
      </c>
      <c r="E1534" s="22" t="str">
        <f>RIGHT("000000000000"&amp;(ROUND((JV!G1543+JV!H1543),2)*100),12)</f>
        <v>000000000000</v>
      </c>
      <c r="F1534" s="22" t="str">
        <f>LEFT(JV!I1543&amp;"                                   ",35)</f>
        <v xml:space="preserve">0                                  </v>
      </c>
      <c r="G1534" s="22" t="str">
        <f>IF((JV!G1543&gt;0),"-",IF((JV!H1543&gt;0),"+"," "))&amp;LEFT(JV!$F$5&amp;"  ",2)&amp;JV!$F$6&amp;"      "</f>
        <v xml:space="preserve">   Q      </v>
      </c>
      <c r="H1534" s="22" t="str">
        <f>LEFT(JV!A1543&amp;"      ",6)</f>
        <v xml:space="preserve">      </v>
      </c>
      <c r="I1534" s="22" t="str">
        <f>LEFT(JV!B1543&amp;"      ",6)</f>
        <v xml:space="preserve">      </v>
      </c>
      <c r="J1534" s="22" t="str">
        <f>LEFT(JV!C1543&amp;"      ",6)</f>
        <v xml:space="preserve">      </v>
      </c>
      <c r="K1534" s="22" t="str">
        <f>LEFT(JV!D1543&amp;"      ",6)</f>
        <v xml:space="preserve">      </v>
      </c>
      <c r="L1534" s="22" t="str">
        <f>LEFT(JV!E1543&amp;"      ",6)</f>
        <v xml:space="preserve">      </v>
      </c>
      <c r="M1534" s="22" t="str">
        <f>LEFT(JV!F1543&amp;"      ",6)</f>
        <v xml:space="preserve">01    </v>
      </c>
      <c r="N1534" s="22" t="str">
        <f>LEFT(JV!M1543&amp;"        ",8)&amp;LEFT(JV!N1543&amp;"    ",4)&amp;LEFT(JV!O1543&amp;"    ",4)&amp;LEFT(JV!P1543&amp;" ",1)&amp;LEFT(JV!Q1543&amp;"        ",8)&amp;LEFT(JV!R1543&amp;" ",1)</f>
        <v xml:space="preserve">                          </v>
      </c>
    </row>
    <row r="1535" spans="1:14" x14ac:dyDescent="0.2">
      <c r="A1535" s="22" t="s">
        <v>1599</v>
      </c>
      <c r="B1535" s="22" t="str">
        <f>LEFT(JV!$C$4&amp;"        ",8)&amp;"        "&amp;2</f>
        <v>AUPLOAD         2</v>
      </c>
      <c r="C1535" s="22" t="str">
        <f>LEFT((JV!$C$5&amp;" "),4)</f>
        <v>BD05</v>
      </c>
      <c r="D1535" s="22" t="str">
        <f>LEFT((JV!J1544&amp;"        "),8)</f>
        <v xml:space="preserve">        </v>
      </c>
      <c r="E1535" s="22" t="str">
        <f>RIGHT("000000000000"&amp;(ROUND((JV!G1544+JV!H1544),2)*100),12)</f>
        <v>000000000000</v>
      </c>
      <c r="F1535" s="22" t="str">
        <f>LEFT(JV!I1544&amp;"                                   ",35)</f>
        <v xml:space="preserve">0                                  </v>
      </c>
      <c r="G1535" s="22" t="str">
        <f>IF((JV!G1544&gt;0),"-",IF((JV!H1544&gt;0),"+"," "))&amp;LEFT(JV!$F$5&amp;"  ",2)&amp;JV!$F$6&amp;"      "</f>
        <v xml:space="preserve">   Q      </v>
      </c>
      <c r="H1535" s="22" t="str">
        <f>LEFT(JV!A1544&amp;"      ",6)</f>
        <v xml:space="preserve">      </v>
      </c>
      <c r="I1535" s="22" t="str">
        <f>LEFT(JV!B1544&amp;"      ",6)</f>
        <v xml:space="preserve">      </v>
      </c>
      <c r="J1535" s="22" t="str">
        <f>LEFT(JV!C1544&amp;"      ",6)</f>
        <v xml:space="preserve">      </v>
      </c>
      <c r="K1535" s="22" t="str">
        <f>LEFT(JV!D1544&amp;"      ",6)</f>
        <v xml:space="preserve">      </v>
      </c>
      <c r="L1535" s="22" t="str">
        <f>LEFT(JV!E1544&amp;"      ",6)</f>
        <v xml:space="preserve">      </v>
      </c>
      <c r="M1535" s="22" t="str">
        <f>LEFT(JV!F1544&amp;"      ",6)</f>
        <v xml:space="preserve">01    </v>
      </c>
      <c r="N1535" s="22" t="str">
        <f>LEFT(JV!M1544&amp;"        ",8)&amp;LEFT(JV!N1544&amp;"    ",4)&amp;LEFT(JV!O1544&amp;"    ",4)&amp;LEFT(JV!P1544&amp;" ",1)&amp;LEFT(JV!Q1544&amp;"        ",8)&amp;LEFT(JV!R1544&amp;" ",1)</f>
        <v xml:space="preserve">                          </v>
      </c>
    </row>
    <row r="1536" spans="1:14" x14ac:dyDescent="0.2">
      <c r="A1536" s="22" t="s">
        <v>1600</v>
      </c>
      <c r="B1536" s="22" t="str">
        <f>LEFT(JV!$C$4&amp;"        ",8)&amp;"        "&amp;2</f>
        <v>AUPLOAD         2</v>
      </c>
      <c r="C1536" s="22" t="str">
        <f>LEFT((JV!$C$5&amp;" "),4)</f>
        <v>BD05</v>
      </c>
      <c r="D1536" s="22" t="str">
        <f>LEFT((JV!J1545&amp;"        "),8)</f>
        <v xml:space="preserve">        </v>
      </c>
      <c r="E1536" s="22" t="str">
        <f>RIGHT("000000000000"&amp;(ROUND((JV!G1545+JV!H1545),2)*100),12)</f>
        <v>000000000000</v>
      </c>
      <c r="F1536" s="22" t="str">
        <f>LEFT(JV!I1545&amp;"                                   ",35)</f>
        <v xml:space="preserve">0                                  </v>
      </c>
      <c r="G1536" s="22" t="str">
        <f>IF((JV!G1545&gt;0),"-",IF((JV!H1545&gt;0),"+"," "))&amp;LEFT(JV!$F$5&amp;"  ",2)&amp;JV!$F$6&amp;"      "</f>
        <v xml:space="preserve">   Q      </v>
      </c>
      <c r="H1536" s="22" t="str">
        <f>LEFT(JV!A1545&amp;"      ",6)</f>
        <v xml:space="preserve">      </v>
      </c>
      <c r="I1536" s="22" t="str">
        <f>LEFT(JV!B1545&amp;"      ",6)</f>
        <v xml:space="preserve">      </v>
      </c>
      <c r="J1536" s="22" t="str">
        <f>LEFT(JV!C1545&amp;"      ",6)</f>
        <v xml:space="preserve">      </v>
      </c>
      <c r="K1536" s="22" t="str">
        <f>LEFT(JV!D1545&amp;"      ",6)</f>
        <v xml:space="preserve">      </v>
      </c>
      <c r="L1536" s="22" t="str">
        <f>LEFT(JV!E1545&amp;"      ",6)</f>
        <v xml:space="preserve">      </v>
      </c>
      <c r="M1536" s="22" t="str">
        <f>LEFT(JV!F1545&amp;"      ",6)</f>
        <v xml:space="preserve">01    </v>
      </c>
      <c r="N1536" s="22" t="str">
        <f>LEFT(JV!M1545&amp;"        ",8)&amp;LEFT(JV!N1545&amp;"    ",4)&amp;LEFT(JV!O1545&amp;"    ",4)&amp;LEFT(JV!P1545&amp;" ",1)&amp;LEFT(JV!Q1545&amp;"        ",8)&amp;LEFT(JV!R1545&amp;" ",1)</f>
        <v xml:space="preserve">                          </v>
      </c>
    </row>
    <row r="1537" spans="1:14" x14ac:dyDescent="0.2">
      <c r="A1537" s="22" t="s">
        <v>1601</v>
      </c>
      <c r="B1537" s="22" t="str">
        <f>LEFT(JV!$C$4&amp;"        ",8)&amp;"        "&amp;2</f>
        <v>AUPLOAD         2</v>
      </c>
      <c r="C1537" s="22" t="str">
        <f>LEFT((JV!$C$5&amp;" "),4)</f>
        <v>BD05</v>
      </c>
      <c r="D1537" s="22" t="str">
        <f>LEFT((JV!J1546&amp;"        "),8)</f>
        <v xml:space="preserve">        </v>
      </c>
      <c r="E1537" s="22" t="str">
        <f>RIGHT("000000000000"&amp;(ROUND((JV!G1546+JV!H1546),2)*100),12)</f>
        <v>000000000000</v>
      </c>
      <c r="F1537" s="22" t="str">
        <f>LEFT(JV!I1546&amp;"                                   ",35)</f>
        <v xml:space="preserve">0                                  </v>
      </c>
      <c r="G1537" s="22" t="str">
        <f>IF((JV!G1546&gt;0),"-",IF((JV!H1546&gt;0),"+"," "))&amp;LEFT(JV!$F$5&amp;"  ",2)&amp;JV!$F$6&amp;"      "</f>
        <v xml:space="preserve">   Q      </v>
      </c>
      <c r="H1537" s="22" t="str">
        <f>LEFT(JV!A1546&amp;"      ",6)</f>
        <v xml:space="preserve">      </v>
      </c>
      <c r="I1537" s="22" t="str">
        <f>LEFT(JV!B1546&amp;"      ",6)</f>
        <v xml:space="preserve">      </v>
      </c>
      <c r="J1537" s="22" t="str">
        <f>LEFT(JV!C1546&amp;"      ",6)</f>
        <v xml:space="preserve">      </v>
      </c>
      <c r="K1537" s="22" t="str">
        <f>LEFT(JV!D1546&amp;"      ",6)</f>
        <v xml:space="preserve">      </v>
      </c>
      <c r="L1537" s="22" t="str">
        <f>LEFT(JV!E1546&amp;"      ",6)</f>
        <v xml:space="preserve">      </v>
      </c>
      <c r="M1537" s="22" t="str">
        <f>LEFT(JV!F1546&amp;"      ",6)</f>
        <v xml:space="preserve">01    </v>
      </c>
      <c r="N1537" s="22" t="str">
        <f>LEFT(JV!M1546&amp;"        ",8)&amp;LEFT(JV!N1546&amp;"    ",4)&amp;LEFT(JV!O1546&amp;"    ",4)&amp;LEFT(JV!P1546&amp;" ",1)&amp;LEFT(JV!Q1546&amp;"        ",8)&amp;LEFT(JV!R1546&amp;" ",1)</f>
        <v xml:space="preserve">                          </v>
      </c>
    </row>
    <row r="1538" spans="1:14" x14ac:dyDescent="0.2">
      <c r="A1538" s="22" t="s">
        <v>1602</v>
      </c>
      <c r="B1538" s="22" t="str">
        <f>LEFT(JV!$C$4&amp;"        ",8)&amp;"        "&amp;2</f>
        <v>AUPLOAD         2</v>
      </c>
      <c r="C1538" s="22" t="str">
        <f>LEFT((JV!$C$5&amp;" "),4)</f>
        <v>BD05</v>
      </c>
      <c r="D1538" s="22" t="str">
        <f>LEFT((JV!J1547&amp;"        "),8)</f>
        <v xml:space="preserve">        </v>
      </c>
      <c r="E1538" s="22" t="str">
        <f>RIGHT("000000000000"&amp;(ROUND((JV!G1547+JV!H1547),2)*100),12)</f>
        <v>000000000000</v>
      </c>
      <c r="F1538" s="22" t="str">
        <f>LEFT(JV!I1547&amp;"                                   ",35)</f>
        <v xml:space="preserve">0                                  </v>
      </c>
      <c r="G1538" s="22" t="str">
        <f>IF((JV!G1547&gt;0),"-",IF((JV!H1547&gt;0),"+"," "))&amp;LEFT(JV!$F$5&amp;"  ",2)&amp;JV!$F$6&amp;"      "</f>
        <v xml:space="preserve">   Q      </v>
      </c>
      <c r="H1538" s="22" t="str">
        <f>LEFT(JV!A1547&amp;"      ",6)</f>
        <v xml:space="preserve">      </v>
      </c>
      <c r="I1538" s="22" t="str">
        <f>LEFT(JV!B1547&amp;"      ",6)</f>
        <v xml:space="preserve">      </v>
      </c>
      <c r="J1538" s="22" t="str">
        <f>LEFT(JV!C1547&amp;"      ",6)</f>
        <v xml:space="preserve">      </v>
      </c>
      <c r="K1538" s="22" t="str">
        <f>LEFT(JV!D1547&amp;"      ",6)</f>
        <v xml:space="preserve">      </v>
      </c>
      <c r="L1538" s="22" t="str">
        <f>LEFT(JV!E1547&amp;"      ",6)</f>
        <v xml:space="preserve">      </v>
      </c>
      <c r="M1538" s="22" t="str">
        <f>LEFT(JV!F1547&amp;"      ",6)</f>
        <v xml:space="preserve">01    </v>
      </c>
      <c r="N1538" s="22" t="str">
        <f>LEFT(JV!M1547&amp;"        ",8)&amp;LEFT(JV!N1547&amp;"    ",4)&amp;LEFT(JV!O1547&amp;"    ",4)&amp;LEFT(JV!P1547&amp;" ",1)&amp;LEFT(JV!Q1547&amp;"        ",8)&amp;LEFT(JV!R1547&amp;" ",1)</f>
        <v xml:space="preserve">                          </v>
      </c>
    </row>
    <row r="1539" spans="1:14" x14ac:dyDescent="0.2">
      <c r="A1539" s="22" t="s">
        <v>1603</v>
      </c>
      <c r="B1539" s="22" t="str">
        <f>LEFT(JV!$C$4&amp;"        ",8)&amp;"        "&amp;2</f>
        <v>AUPLOAD         2</v>
      </c>
      <c r="C1539" s="22" t="str">
        <f>LEFT((JV!$C$5&amp;" "),4)</f>
        <v>BD05</v>
      </c>
      <c r="D1539" s="22" t="str">
        <f>LEFT((JV!J1548&amp;"        "),8)</f>
        <v xml:space="preserve">        </v>
      </c>
      <c r="E1539" s="22" t="str">
        <f>RIGHT("000000000000"&amp;(ROUND((JV!G1548+JV!H1548),2)*100),12)</f>
        <v>000000000000</v>
      </c>
      <c r="F1539" s="22" t="str">
        <f>LEFT(JV!I1548&amp;"                                   ",35)</f>
        <v xml:space="preserve">0                                  </v>
      </c>
      <c r="G1539" s="22" t="str">
        <f>IF((JV!G1548&gt;0),"-",IF((JV!H1548&gt;0),"+"," "))&amp;LEFT(JV!$F$5&amp;"  ",2)&amp;JV!$F$6&amp;"      "</f>
        <v xml:space="preserve">   Q      </v>
      </c>
      <c r="H1539" s="22" t="str">
        <f>LEFT(JV!A1548&amp;"      ",6)</f>
        <v xml:space="preserve">      </v>
      </c>
      <c r="I1539" s="22" t="str">
        <f>LEFT(JV!B1548&amp;"      ",6)</f>
        <v xml:space="preserve">      </v>
      </c>
      <c r="J1539" s="22" t="str">
        <f>LEFT(JV!C1548&amp;"      ",6)</f>
        <v xml:space="preserve">      </v>
      </c>
      <c r="K1539" s="22" t="str">
        <f>LEFT(JV!D1548&amp;"      ",6)</f>
        <v xml:space="preserve">      </v>
      </c>
      <c r="L1539" s="22" t="str">
        <f>LEFT(JV!E1548&amp;"      ",6)</f>
        <v xml:space="preserve">      </v>
      </c>
      <c r="M1539" s="22" t="str">
        <f>LEFT(JV!F1548&amp;"      ",6)</f>
        <v xml:space="preserve">01    </v>
      </c>
      <c r="N1539" s="22" t="str">
        <f>LEFT(JV!M1548&amp;"        ",8)&amp;LEFT(JV!N1548&amp;"    ",4)&amp;LEFT(JV!O1548&amp;"    ",4)&amp;LEFT(JV!P1548&amp;" ",1)&amp;LEFT(JV!Q1548&amp;"        ",8)&amp;LEFT(JV!R1548&amp;" ",1)</f>
        <v xml:space="preserve">                          </v>
      </c>
    </row>
    <row r="1540" spans="1:14" x14ac:dyDescent="0.2">
      <c r="A1540" s="22" t="s">
        <v>1604</v>
      </c>
      <c r="B1540" s="22" t="str">
        <f>LEFT(JV!$C$4&amp;"        ",8)&amp;"        "&amp;2</f>
        <v>AUPLOAD         2</v>
      </c>
      <c r="C1540" s="22" t="str">
        <f>LEFT((JV!$C$5&amp;" "),4)</f>
        <v>BD05</v>
      </c>
      <c r="D1540" s="22" t="str">
        <f>LEFT((JV!J1549&amp;"        "),8)</f>
        <v xml:space="preserve">        </v>
      </c>
      <c r="E1540" s="22" t="str">
        <f>RIGHT("000000000000"&amp;(ROUND((JV!G1549+JV!H1549),2)*100),12)</f>
        <v>000000000000</v>
      </c>
      <c r="F1540" s="22" t="str">
        <f>LEFT(JV!I1549&amp;"                                   ",35)</f>
        <v xml:space="preserve">0                                  </v>
      </c>
      <c r="G1540" s="22" t="str">
        <f>IF((JV!G1549&gt;0),"-",IF((JV!H1549&gt;0),"+"," "))&amp;LEFT(JV!$F$5&amp;"  ",2)&amp;JV!$F$6&amp;"      "</f>
        <v xml:space="preserve">   Q      </v>
      </c>
      <c r="H1540" s="22" t="str">
        <f>LEFT(JV!A1549&amp;"      ",6)</f>
        <v xml:space="preserve">      </v>
      </c>
      <c r="I1540" s="22" t="str">
        <f>LEFT(JV!B1549&amp;"      ",6)</f>
        <v xml:space="preserve">      </v>
      </c>
      <c r="J1540" s="22" t="str">
        <f>LEFT(JV!C1549&amp;"      ",6)</f>
        <v xml:space="preserve">      </v>
      </c>
      <c r="K1540" s="22" t="str">
        <f>LEFT(JV!D1549&amp;"      ",6)</f>
        <v xml:space="preserve">      </v>
      </c>
      <c r="L1540" s="22" t="str">
        <f>LEFT(JV!E1549&amp;"      ",6)</f>
        <v xml:space="preserve">      </v>
      </c>
      <c r="M1540" s="22" t="str">
        <f>LEFT(JV!F1549&amp;"      ",6)</f>
        <v xml:space="preserve">01    </v>
      </c>
      <c r="N1540" s="22" t="str">
        <f>LEFT(JV!M1549&amp;"        ",8)&amp;LEFT(JV!N1549&amp;"    ",4)&amp;LEFT(JV!O1549&amp;"    ",4)&amp;LEFT(JV!P1549&amp;" ",1)&amp;LEFT(JV!Q1549&amp;"        ",8)&amp;LEFT(JV!R1549&amp;" ",1)</f>
        <v xml:space="preserve">                          </v>
      </c>
    </row>
    <row r="1541" spans="1:14" x14ac:dyDescent="0.2">
      <c r="A1541" s="22" t="s">
        <v>1605</v>
      </c>
      <c r="B1541" s="22" t="str">
        <f>LEFT(JV!$C$4&amp;"        ",8)&amp;"        "&amp;2</f>
        <v>AUPLOAD         2</v>
      </c>
      <c r="C1541" s="22" t="str">
        <f>LEFT((JV!$C$5&amp;" "),4)</f>
        <v>BD05</v>
      </c>
      <c r="D1541" s="22" t="str">
        <f>LEFT((JV!J1550&amp;"        "),8)</f>
        <v xml:space="preserve">        </v>
      </c>
      <c r="E1541" s="22" t="str">
        <f>RIGHT("000000000000"&amp;(ROUND((JV!G1550+JV!H1550),2)*100),12)</f>
        <v>000000000000</v>
      </c>
      <c r="F1541" s="22" t="str">
        <f>LEFT(JV!I1550&amp;"                                   ",35)</f>
        <v xml:space="preserve">0                                  </v>
      </c>
      <c r="G1541" s="22" t="str">
        <f>IF((JV!G1550&gt;0),"-",IF((JV!H1550&gt;0),"+"," "))&amp;LEFT(JV!$F$5&amp;"  ",2)&amp;JV!$F$6&amp;"      "</f>
        <v xml:space="preserve">   Q      </v>
      </c>
      <c r="H1541" s="22" t="str">
        <f>LEFT(JV!A1550&amp;"      ",6)</f>
        <v xml:space="preserve">      </v>
      </c>
      <c r="I1541" s="22" t="str">
        <f>LEFT(JV!B1550&amp;"      ",6)</f>
        <v xml:space="preserve">      </v>
      </c>
      <c r="J1541" s="22" t="str">
        <f>LEFT(JV!C1550&amp;"      ",6)</f>
        <v xml:space="preserve">      </v>
      </c>
      <c r="K1541" s="22" t="str">
        <f>LEFT(JV!D1550&amp;"      ",6)</f>
        <v xml:space="preserve">      </v>
      </c>
      <c r="L1541" s="22" t="str">
        <f>LEFT(JV!E1550&amp;"      ",6)</f>
        <v xml:space="preserve">      </v>
      </c>
      <c r="M1541" s="22" t="str">
        <f>LEFT(JV!F1550&amp;"      ",6)</f>
        <v xml:space="preserve">01    </v>
      </c>
      <c r="N1541" s="22" t="str">
        <f>LEFT(JV!M1550&amp;"        ",8)&amp;LEFT(JV!N1550&amp;"    ",4)&amp;LEFT(JV!O1550&amp;"    ",4)&amp;LEFT(JV!P1550&amp;" ",1)&amp;LEFT(JV!Q1550&amp;"        ",8)&amp;LEFT(JV!R1550&amp;" ",1)</f>
        <v xml:space="preserve">                          </v>
      </c>
    </row>
    <row r="1542" spans="1:14" x14ac:dyDescent="0.2">
      <c r="A1542" s="22" t="s">
        <v>1606</v>
      </c>
      <c r="B1542" s="22" t="str">
        <f>LEFT(JV!$C$4&amp;"        ",8)&amp;"        "&amp;2</f>
        <v>AUPLOAD         2</v>
      </c>
      <c r="C1542" s="22" t="str">
        <f>LEFT((JV!$C$5&amp;" "),4)</f>
        <v>BD05</v>
      </c>
      <c r="D1542" s="22" t="str">
        <f>LEFT((JV!J1551&amp;"        "),8)</f>
        <v xml:space="preserve">        </v>
      </c>
      <c r="E1542" s="22" t="str">
        <f>RIGHT("000000000000"&amp;(ROUND((JV!G1551+JV!H1551),2)*100),12)</f>
        <v>000000000000</v>
      </c>
      <c r="F1542" s="22" t="str">
        <f>LEFT(JV!I1551&amp;"                                   ",35)</f>
        <v xml:space="preserve">0                                  </v>
      </c>
      <c r="G1542" s="22" t="str">
        <f>IF((JV!G1551&gt;0),"-",IF((JV!H1551&gt;0),"+"," "))&amp;LEFT(JV!$F$5&amp;"  ",2)&amp;JV!$F$6&amp;"      "</f>
        <v xml:space="preserve">   Q      </v>
      </c>
      <c r="H1542" s="22" t="str">
        <f>LEFT(JV!A1551&amp;"      ",6)</f>
        <v xml:space="preserve">      </v>
      </c>
      <c r="I1542" s="22" t="str">
        <f>LEFT(JV!B1551&amp;"      ",6)</f>
        <v xml:space="preserve">      </v>
      </c>
      <c r="J1542" s="22" t="str">
        <f>LEFT(JV!C1551&amp;"      ",6)</f>
        <v xml:space="preserve">      </v>
      </c>
      <c r="K1542" s="22" t="str">
        <f>LEFT(JV!D1551&amp;"      ",6)</f>
        <v xml:space="preserve">      </v>
      </c>
      <c r="L1542" s="22" t="str">
        <f>LEFT(JV!E1551&amp;"      ",6)</f>
        <v xml:space="preserve">      </v>
      </c>
      <c r="M1542" s="22" t="str">
        <f>LEFT(JV!F1551&amp;"      ",6)</f>
        <v xml:space="preserve">01    </v>
      </c>
      <c r="N1542" s="22" t="str">
        <f>LEFT(JV!M1551&amp;"        ",8)&amp;LEFT(JV!N1551&amp;"    ",4)&amp;LEFT(JV!O1551&amp;"    ",4)&amp;LEFT(JV!P1551&amp;" ",1)&amp;LEFT(JV!Q1551&amp;"        ",8)&amp;LEFT(JV!R1551&amp;" ",1)</f>
        <v xml:space="preserve">                          </v>
      </c>
    </row>
    <row r="1543" spans="1:14" x14ac:dyDescent="0.2">
      <c r="A1543" s="22" t="s">
        <v>1607</v>
      </c>
      <c r="B1543" s="22" t="str">
        <f>LEFT(JV!$C$4&amp;"        ",8)&amp;"        "&amp;2</f>
        <v>AUPLOAD         2</v>
      </c>
      <c r="C1543" s="22" t="str">
        <f>LEFT((JV!$C$5&amp;" "),4)</f>
        <v>BD05</v>
      </c>
      <c r="D1543" s="22" t="str">
        <f>LEFT((JV!J1552&amp;"        "),8)</f>
        <v xml:space="preserve">        </v>
      </c>
      <c r="E1543" s="22" t="str">
        <f>RIGHT("000000000000"&amp;(ROUND((JV!G1552+JV!H1552),2)*100),12)</f>
        <v>000000000000</v>
      </c>
      <c r="F1543" s="22" t="str">
        <f>LEFT(JV!I1552&amp;"                                   ",35)</f>
        <v xml:space="preserve">0                                  </v>
      </c>
      <c r="G1543" s="22" t="str">
        <f>IF((JV!G1552&gt;0),"-",IF((JV!H1552&gt;0),"+"," "))&amp;LEFT(JV!$F$5&amp;"  ",2)&amp;JV!$F$6&amp;"      "</f>
        <v xml:space="preserve">   Q      </v>
      </c>
      <c r="H1543" s="22" t="str">
        <f>LEFT(JV!A1552&amp;"      ",6)</f>
        <v xml:space="preserve">      </v>
      </c>
      <c r="I1543" s="22" t="str">
        <f>LEFT(JV!B1552&amp;"      ",6)</f>
        <v xml:space="preserve">      </v>
      </c>
      <c r="J1543" s="22" t="str">
        <f>LEFT(JV!C1552&amp;"      ",6)</f>
        <v xml:space="preserve">      </v>
      </c>
      <c r="K1543" s="22" t="str">
        <f>LEFT(JV!D1552&amp;"      ",6)</f>
        <v xml:space="preserve">      </v>
      </c>
      <c r="L1543" s="22" t="str">
        <f>LEFT(JV!E1552&amp;"      ",6)</f>
        <v xml:space="preserve">      </v>
      </c>
      <c r="M1543" s="22" t="str">
        <f>LEFT(JV!F1552&amp;"      ",6)</f>
        <v xml:space="preserve">01    </v>
      </c>
      <c r="N1543" s="22" t="str">
        <f>LEFT(JV!M1552&amp;"        ",8)&amp;LEFT(JV!N1552&amp;"    ",4)&amp;LEFT(JV!O1552&amp;"    ",4)&amp;LEFT(JV!P1552&amp;" ",1)&amp;LEFT(JV!Q1552&amp;"        ",8)&amp;LEFT(JV!R1552&amp;" ",1)</f>
        <v xml:space="preserve">                          </v>
      </c>
    </row>
    <row r="1544" spans="1:14" x14ac:dyDescent="0.2">
      <c r="A1544" s="22" t="s">
        <v>1608</v>
      </c>
      <c r="B1544" s="22" t="str">
        <f>LEFT(JV!$C$4&amp;"        ",8)&amp;"        "&amp;2</f>
        <v>AUPLOAD         2</v>
      </c>
      <c r="C1544" s="22" t="str">
        <f>LEFT((JV!$C$5&amp;" "),4)</f>
        <v>BD05</v>
      </c>
      <c r="D1544" s="22" t="str">
        <f>LEFT((JV!J1553&amp;"        "),8)</f>
        <v xml:space="preserve">        </v>
      </c>
      <c r="E1544" s="22" t="str">
        <f>RIGHT("000000000000"&amp;(ROUND((JV!G1553+JV!H1553),2)*100),12)</f>
        <v>000000000000</v>
      </c>
      <c r="F1544" s="22" t="str">
        <f>LEFT(JV!I1553&amp;"                                   ",35)</f>
        <v xml:space="preserve">0                                  </v>
      </c>
      <c r="G1544" s="22" t="str">
        <f>IF((JV!G1553&gt;0),"-",IF((JV!H1553&gt;0),"+"," "))&amp;LEFT(JV!$F$5&amp;"  ",2)&amp;JV!$F$6&amp;"      "</f>
        <v xml:space="preserve">   Q      </v>
      </c>
      <c r="H1544" s="22" t="str">
        <f>LEFT(JV!A1553&amp;"      ",6)</f>
        <v xml:space="preserve">      </v>
      </c>
      <c r="I1544" s="22" t="str">
        <f>LEFT(JV!B1553&amp;"      ",6)</f>
        <v xml:space="preserve">      </v>
      </c>
      <c r="J1544" s="22" t="str">
        <f>LEFT(JV!C1553&amp;"      ",6)</f>
        <v xml:space="preserve">      </v>
      </c>
      <c r="K1544" s="22" t="str">
        <f>LEFT(JV!D1553&amp;"      ",6)</f>
        <v xml:space="preserve">      </v>
      </c>
      <c r="L1544" s="22" t="str">
        <f>LEFT(JV!E1553&amp;"      ",6)</f>
        <v xml:space="preserve">      </v>
      </c>
      <c r="M1544" s="22" t="str">
        <f>LEFT(JV!F1553&amp;"      ",6)</f>
        <v xml:space="preserve">01    </v>
      </c>
      <c r="N1544" s="22" t="str">
        <f>LEFT(JV!M1553&amp;"        ",8)&amp;LEFT(JV!N1553&amp;"    ",4)&amp;LEFT(JV!O1553&amp;"    ",4)&amp;LEFT(JV!P1553&amp;" ",1)&amp;LEFT(JV!Q1553&amp;"        ",8)&amp;LEFT(JV!R1553&amp;" ",1)</f>
        <v xml:space="preserve">                          </v>
      </c>
    </row>
    <row r="1545" spans="1:14" x14ac:dyDescent="0.2">
      <c r="A1545" s="22" t="s">
        <v>1609</v>
      </c>
      <c r="B1545" s="22" t="str">
        <f>LEFT(JV!$C$4&amp;"        ",8)&amp;"        "&amp;2</f>
        <v>AUPLOAD         2</v>
      </c>
      <c r="C1545" s="22" t="str">
        <f>LEFT((JV!$C$5&amp;" "),4)</f>
        <v>BD05</v>
      </c>
      <c r="D1545" s="22" t="str">
        <f>LEFT((JV!J1554&amp;"        "),8)</f>
        <v xml:space="preserve">        </v>
      </c>
      <c r="E1545" s="22" t="str">
        <f>RIGHT("000000000000"&amp;(ROUND((JV!G1554+JV!H1554),2)*100),12)</f>
        <v>000000000000</v>
      </c>
      <c r="F1545" s="22" t="str">
        <f>LEFT(JV!I1554&amp;"                                   ",35)</f>
        <v xml:space="preserve">0                                  </v>
      </c>
      <c r="G1545" s="22" t="str">
        <f>IF((JV!G1554&gt;0),"-",IF((JV!H1554&gt;0),"+"," "))&amp;LEFT(JV!$F$5&amp;"  ",2)&amp;JV!$F$6&amp;"      "</f>
        <v xml:space="preserve">   Q      </v>
      </c>
      <c r="H1545" s="22" t="str">
        <f>LEFT(JV!A1554&amp;"      ",6)</f>
        <v xml:space="preserve">      </v>
      </c>
      <c r="I1545" s="22" t="str">
        <f>LEFT(JV!B1554&amp;"      ",6)</f>
        <v xml:space="preserve">      </v>
      </c>
      <c r="J1545" s="22" t="str">
        <f>LEFT(JV!C1554&amp;"      ",6)</f>
        <v xml:space="preserve">      </v>
      </c>
      <c r="K1545" s="22" t="str">
        <f>LEFT(JV!D1554&amp;"      ",6)</f>
        <v xml:space="preserve">      </v>
      </c>
      <c r="L1545" s="22" t="str">
        <f>LEFT(JV!E1554&amp;"      ",6)</f>
        <v xml:space="preserve">      </v>
      </c>
      <c r="M1545" s="22" t="str">
        <f>LEFT(JV!F1554&amp;"      ",6)</f>
        <v xml:space="preserve">01    </v>
      </c>
      <c r="N1545" s="22" t="str">
        <f>LEFT(JV!M1554&amp;"        ",8)&amp;LEFT(JV!N1554&amp;"    ",4)&amp;LEFT(JV!O1554&amp;"    ",4)&amp;LEFT(JV!P1554&amp;" ",1)&amp;LEFT(JV!Q1554&amp;"        ",8)&amp;LEFT(JV!R1554&amp;" ",1)</f>
        <v xml:space="preserve">                          </v>
      </c>
    </row>
    <row r="1546" spans="1:14" x14ac:dyDescent="0.2">
      <c r="A1546" s="22" t="s">
        <v>1610</v>
      </c>
      <c r="B1546" s="22" t="str">
        <f>LEFT(JV!$C$4&amp;"        ",8)&amp;"        "&amp;2</f>
        <v>AUPLOAD         2</v>
      </c>
      <c r="C1546" s="22" t="str">
        <f>LEFT((JV!$C$5&amp;" "),4)</f>
        <v>BD05</v>
      </c>
      <c r="D1546" s="22" t="str">
        <f>LEFT((JV!J1555&amp;"        "),8)</f>
        <v xml:space="preserve">        </v>
      </c>
      <c r="E1546" s="22" t="str">
        <f>RIGHT("000000000000"&amp;(ROUND((JV!G1555+JV!H1555),2)*100),12)</f>
        <v>000000000000</v>
      </c>
      <c r="F1546" s="22" t="str">
        <f>LEFT(JV!I1555&amp;"                                   ",35)</f>
        <v xml:space="preserve">0                                  </v>
      </c>
      <c r="G1546" s="22" t="str">
        <f>IF((JV!G1555&gt;0),"-",IF((JV!H1555&gt;0),"+"," "))&amp;LEFT(JV!$F$5&amp;"  ",2)&amp;JV!$F$6&amp;"      "</f>
        <v xml:space="preserve">   Q      </v>
      </c>
      <c r="H1546" s="22" t="str">
        <f>LEFT(JV!A1555&amp;"      ",6)</f>
        <v xml:space="preserve">      </v>
      </c>
      <c r="I1546" s="22" t="str">
        <f>LEFT(JV!B1555&amp;"      ",6)</f>
        <v xml:space="preserve">      </v>
      </c>
      <c r="J1546" s="22" t="str">
        <f>LEFT(JV!C1555&amp;"      ",6)</f>
        <v xml:space="preserve">      </v>
      </c>
      <c r="K1546" s="22" t="str">
        <f>LEFT(JV!D1555&amp;"      ",6)</f>
        <v xml:space="preserve">      </v>
      </c>
      <c r="L1546" s="22" t="str">
        <f>LEFT(JV!E1555&amp;"      ",6)</f>
        <v xml:space="preserve">      </v>
      </c>
      <c r="M1546" s="22" t="str">
        <f>LEFT(JV!F1555&amp;"      ",6)</f>
        <v xml:space="preserve">01    </v>
      </c>
      <c r="N1546" s="22" t="str">
        <f>LEFT(JV!M1555&amp;"        ",8)&amp;LEFT(JV!N1555&amp;"    ",4)&amp;LEFT(JV!O1555&amp;"    ",4)&amp;LEFT(JV!P1555&amp;" ",1)&amp;LEFT(JV!Q1555&amp;"        ",8)&amp;LEFT(JV!R1555&amp;" ",1)</f>
        <v xml:space="preserve">                          </v>
      </c>
    </row>
    <row r="1547" spans="1:14" x14ac:dyDescent="0.2">
      <c r="A1547" s="22" t="s">
        <v>1611</v>
      </c>
      <c r="B1547" s="22" t="str">
        <f>LEFT(JV!$C$4&amp;"        ",8)&amp;"        "&amp;2</f>
        <v>AUPLOAD         2</v>
      </c>
      <c r="C1547" s="22" t="str">
        <f>LEFT((JV!$C$5&amp;" "),4)</f>
        <v>BD05</v>
      </c>
      <c r="D1547" s="22" t="str">
        <f>LEFT((JV!J1556&amp;"        "),8)</f>
        <v xml:space="preserve">        </v>
      </c>
      <c r="E1547" s="22" t="str">
        <f>RIGHT("000000000000"&amp;(ROUND((JV!G1556+JV!H1556),2)*100),12)</f>
        <v>000000000000</v>
      </c>
      <c r="F1547" s="22" t="str">
        <f>LEFT(JV!I1556&amp;"                                   ",35)</f>
        <v xml:space="preserve">0                                  </v>
      </c>
      <c r="G1547" s="22" t="str">
        <f>IF((JV!G1556&gt;0),"-",IF((JV!H1556&gt;0),"+"," "))&amp;LEFT(JV!$F$5&amp;"  ",2)&amp;JV!$F$6&amp;"      "</f>
        <v xml:space="preserve">   Q      </v>
      </c>
      <c r="H1547" s="22" t="str">
        <f>LEFT(JV!A1556&amp;"      ",6)</f>
        <v xml:space="preserve">      </v>
      </c>
      <c r="I1547" s="22" t="str">
        <f>LEFT(JV!B1556&amp;"      ",6)</f>
        <v xml:space="preserve">      </v>
      </c>
      <c r="J1547" s="22" t="str">
        <f>LEFT(JV!C1556&amp;"      ",6)</f>
        <v xml:space="preserve">      </v>
      </c>
      <c r="K1547" s="22" t="str">
        <f>LEFT(JV!D1556&amp;"      ",6)</f>
        <v xml:space="preserve">      </v>
      </c>
      <c r="L1547" s="22" t="str">
        <f>LEFT(JV!E1556&amp;"      ",6)</f>
        <v xml:space="preserve">      </v>
      </c>
      <c r="M1547" s="22" t="str">
        <f>LEFT(JV!F1556&amp;"      ",6)</f>
        <v xml:space="preserve">01    </v>
      </c>
      <c r="N1547" s="22" t="str">
        <f>LEFT(JV!M1556&amp;"        ",8)&amp;LEFT(JV!N1556&amp;"    ",4)&amp;LEFT(JV!O1556&amp;"    ",4)&amp;LEFT(JV!P1556&amp;" ",1)&amp;LEFT(JV!Q1556&amp;"        ",8)&amp;LEFT(JV!R1556&amp;" ",1)</f>
        <v xml:space="preserve">                          </v>
      </c>
    </row>
    <row r="1548" spans="1:14" x14ac:dyDescent="0.2">
      <c r="A1548" s="22" t="s">
        <v>1612</v>
      </c>
      <c r="B1548" s="22" t="str">
        <f>LEFT(JV!$C$4&amp;"        ",8)&amp;"        "&amp;2</f>
        <v>AUPLOAD         2</v>
      </c>
      <c r="C1548" s="22" t="str">
        <f>LEFT((JV!$C$5&amp;" "),4)</f>
        <v>BD05</v>
      </c>
      <c r="D1548" s="22" t="str">
        <f>LEFT((JV!J1557&amp;"        "),8)</f>
        <v xml:space="preserve">        </v>
      </c>
      <c r="E1548" s="22" t="str">
        <f>RIGHT("000000000000"&amp;(ROUND((JV!G1557+JV!H1557),2)*100),12)</f>
        <v>000000000000</v>
      </c>
      <c r="F1548" s="22" t="str">
        <f>LEFT(JV!I1557&amp;"                                   ",35)</f>
        <v xml:space="preserve">0                                  </v>
      </c>
      <c r="G1548" s="22" t="str">
        <f>IF((JV!G1557&gt;0),"-",IF((JV!H1557&gt;0),"+"," "))&amp;LEFT(JV!$F$5&amp;"  ",2)&amp;JV!$F$6&amp;"      "</f>
        <v xml:space="preserve">   Q      </v>
      </c>
      <c r="H1548" s="22" t="str">
        <f>LEFT(JV!A1557&amp;"      ",6)</f>
        <v xml:space="preserve">      </v>
      </c>
      <c r="I1548" s="22" t="str">
        <f>LEFT(JV!B1557&amp;"      ",6)</f>
        <v xml:space="preserve">      </v>
      </c>
      <c r="J1548" s="22" t="str">
        <f>LEFT(JV!C1557&amp;"      ",6)</f>
        <v xml:space="preserve">      </v>
      </c>
      <c r="K1548" s="22" t="str">
        <f>LEFT(JV!D1557&amp;"      ",6)</f>
        <v xml:space="preserve">      </v>
      </c>
      <c r="L1548" s="22" t="str">
        <f>LEFT(JV!E1557&amp;"      ",6)</f>
        <v xml:space="preserve">      </v>
      </c>
      <c r="M1548" s="22" t="str">
        <f>LEFT(JV!F1557&amp;"      ",6)</f>
        <v xml:space="preserve">01    </v>
      </c>
      <c r="N1548" s="22" t="str">
        <f>LEFT(JV!M1557&amp;"        ",8)&amp;LEFT(JV!N1557&amp;"    ",4)&amp;LEFT(JV!O1557&amp;"    ",4)&amp;LEFT(JV!P1557&amp;" ",1)&amp;LEFT(JV!Q1557&amp;"        ",8)&amp;LEFT(JV!R1557&amp;" ",1)</f>
        <v xml:space="preserve">                          </v>
      </c>
    </row>
    <row r="1549" spans="1:14" x14ac:dyDescent="0.2">
      <c r="A1549" s="22" t="s">
        <v>1613</v>
      </c>
      <c r="B1549" s="22" t="str">
        <f>LEFT(JV!$C$4&amp;"        ",8)&amp;"        "&amp;2</f>
        <v>AUPLOAD         2</v>
      </c>
      <c r="C1549" s="22" t="str">
        <f>LEFT((JV!$C$5&amp;" "),4)</f>
        <v>BD05</v>
      </c>
      <c r="D1549" s="22" t="str">
        <f>LEFT((JV!J1558&amp;"        "),8)</f>
        <v xml:space="preserve">        </v>
      </c>
      <c r="E1549" s="22" t="str">
        <f>RIGHT("000000000000"&amp;(ROUND((JV!G1558+JV!H1558),2)*100),12)</f>
        <v>000000000000</v>
      </c>
      <c r="F1549" s="22" t="str">
        <f>LEFT(JV!I1558&amp;"                                   ",35)</f>
        <v xml:space="preserve">0                                  </v>
      </c>
      <c r="G1549" s="22" t="str">
        <f>IF((JV!G1558&gt;0),"-",IF((JV!H1558&gt;0),"+"," "))&amp;LEFT(JV!$F$5&amp;"  ",2)&amp;JV!$F$6&amp;"      "</f>
        <v xml:space="preserve">   Q      </v>
      </c>
      <c r="H1549" s="22" t="str">
        <f>LEFT(JV!A1558&amp;"      ",6)</f>
        <v xml:space="preserve">      </v>
      </c>
      <c r="I1549" s="22" t="str">
        <f>LEFT(JV!B1558&amp;"      ",6)</f>
        <v xml:space="preserve">      </v>
      </c>
      <c r="J1549" s="22" t="str">
        <f>LEFT(JV!C1558&amp;"      ",6)</f>
        <v xml:space="preserve">      </v>
      </c>
      <c r="K1549" s="22" t="str">
        <f>LEFT(JV!D1558&amp;"      ",6)</f>
        <v xml:space="preserve">      </v>
      </c>
      <c r="L1549" s="22" t="str">
        <f>LEFT(JV!E1558&amp;"      ",6)</f>
        <v xml:space="preserve">      </v>
      </c>
      <c r="M1549" s="22" t="str">
        <f>LEFT(JV!F1558&amp;"      ",6)</f>
        <v xml:space="preserve">01    </v>
      </c>
      <c r="N1549" s="22" t="str">
        <f>LEFT(JV!M1558&amp;"        ",8)&amp;LEFT(JV!N1558&amp;"    ",4)&amp;LEFT(JV!O1558&amp;"    ",4)&amp;LEFT(JV!P1558&amp;" ",1)&amp;LEFT(JV!Q1558&amp;"        ",8)&amp;LEFT(JV!R1558&amp;" ",1)</f>
        <v xml:space="preserve">                          </v>
      </c>
    </row>
    <row r="1550" spans="1:14" x14ac:dyDescent="0.2">
      <c r="A1550" s="22" t="s">
        <v>1614</v>
      </c>
      <c r="B1550" s="22" t="str">
        <f>LEFT(JV!$C$4&amp;"        ",8)&amp;"        "&amp;2</f>
        <v>AUPLOAD         2</v>
      </c>
      <c r="C1550" s="22" t="str">
        <f>LEFT((JV!$C$5&amp;" "),4)</f>
        <v>BD05</v>
      </c>
      <c r="D1550" s="22" t="str">
        <f>LEFT((JV!J1559&amp;"        "),8)</f>
        <v xml:space="preserve">        </v>
      </c>
      <c r="E1550" s="22" t="str">
        <f>RIGHT("000000000000"&amp;(ROUND((JV!G1559+JV!H1559),2)*100),12)</f>
        <v>000000000000</v>
      </c>
      <c r="F1550" s="22" t="str">
        <f>LEFT(JV!I1559&amp;"                                   ",35)</f>
        <v xml:space="preserve">0                                  </v>
      </c>
      <c r="G1550" s="22" t="str">
        <f>IF((JV!G1559&gt;0),"-",IF((JV!H1559&gt;0),"+"," "))&amp;LEFT(JV!$F$5&amp;"  ",2)&amp;JV!$F$6&amp;"      "</f>
        <v xml:space="preserve">   Q      </v>
      </c>
      <c r="H1550" s="22" t="str">
        <f>LEFT(JV!A1559&amp;"      ",6)</f>
        <v xml:space="preserve">      </v>
      </c>
      <c r="I1550" s="22" t="str">
        <f>LEFT(JV!B1559&amp;"      ",6)</f>
        <v xml:space="preserve">      </v>
      </c>
      <c r="J1550" s="22" t="str">
        <f>LEFT(JV!C1559&amp;"      ",6)</f>
        <v xml:space="preserve">      </v>
      </c>
      <c r="K1550" s="22" t="str">
        <f>LEFT(JV!D1559&amp;"      ",6)</f>
        <v xml:space="preserve">      </v>
      </c>
      <c r="L1550" s="22" t="str">
        <f>LEFT(JV!E1559&amp;"      ",6)</f>
        <v xml:space="preserve">      </v>
      </c>
      <c r="M1550" s="22" t="str">
        <f>LEFT(JV!F1559&amp;"      ",6)</f>
        <v xml:space="preserve">01    </v>
      </c>
      <c r="N1550" s="22" t="str">
        <f>LEFT(JV!M1559&amp;"        ",8)&amp;LEFT(JV!N1559&amp;"    ",4)&amp;LEFT(JV!O1559&amp;"    ",4)&amp;LEFT(JV!P1559&amp;" ",1)&amp;LEFT(JV!Q1559&amp;"        ",8)&amp;LEFT(JV!R1559&amp;" ",1)</f>
        <v xml:space="preserve">                          </v>
      </c>
    </row>
    <row r="1551" spans="1:14" x14ac:dyDescent="0.2">
      <c r="A1551" s="22" t="s">
        <v>1615</v>
      </c>
      <c r="B1551" s="22" t="str">
        <f>LEFT(JV!$C$4&amp;"        ",8)&amp;"        "&amp;2</f>
        <v>AUPLOAD         2</v>
      </c>
      <c r="C1551" s="22" t="str">
        <f>LEFT((JV!$C$5&amp;" "),4)</f>
        <v>BD05</v>
      </c>
      <c r="D1551" s="22" t="str">
        <f>LEFT((JV!J1560&amp;"        "),8)</f>
        <v xml:space="preserve">        </v>
      </c>
      <c r="E1551" s="22" t="str">
        <f>RIGHT("000000000000"&amp;(ROUND((JV!G1560+JV!H1560),2)*100),12)</f>
        <v>000000000000</v>
      </c>
      <c r="F1551" s="22" t="str">
        <f>LEFT(JV!I1560&amp;"                                   ",35)</f>
        <v xml:space="preserve">0                                  </v>
      </c>
      <c r="G1551" s="22" t="str">
        <f>IF((JV!G1560&gt;0),"-",IF((JV!H1560&gt;0),"+"," "))&amp;LEFT(JV!$F$5&amp;"  ",2)&amp;JV!$F$6&amp;"      "</f>
        <v xml:space="preserve">   Q      </v>
      </c>
      <c r="H1551" s="22" t="str">
        <f>LEFT(JV!A1560&amp;"      ",6)</f>
        <v xml:space="preserve">      </v>
      </c>
      <c r="I1551" s="22" t="str">
        <f>LEFT(JV!B1560&amp;"      ",6)</f>
        <v xml:space="preserve">      </v>
      </c>
      <c r="J1551" s="22" t="str">
        <f>LEFT(JV!C1560&amp;"      ",6)</f>
        <v xml:space="preserve">      </v>
      </c>
      <c r="K1551" s="22" t="str">
        <f>LEFT(JV!D1560&amp;"      ",6)</f>
        <v xml:space="preserve">      </v>
      </c>
      <c r="L1551" s="22" t="str">
        <f>LEFT(JV!E1560&amp;"      ",6)</f>
        <v xml:space="preserve">      </v>
      </c>
      <c r="M1551" s="22" t="str">
        <f>LEFT(JV!F1560&amp;"      ",6)</f>
        <v xml:space="preserve">01    </v>
      </c>
      <c r="N1551" s="22" t="str">
        <f>LEFT(JV!M1560&amp;"        ",8)&amp;LEFT(JV!N1560&amp;"    ",4)&amp;LEFT(JV!O1560&amp;"    ",4)&amp;LEFT(JV!P1560&amp;" ",1)&amp;LEFT(JV!Q1560&amp;"        ",8)&amp;LEFT(JV!R1560&amp;" ",1)</f>
        <v xml:space="preserve">                          </v>
      </c>
    </row>
    <row r="1552" spans="1:14" x14ac:dyDescent="0.2">
      <c r="A1552" s="22" t="s">
        <v>1616</v>
      </c>
      <c r="B1552" s="22" t="str">
        <f>LEFT(JV!$C$4&amp;"        ",8)&amp;"        "&amp;2</f>
        <v>AUPLOAD         2</v>
      </c>
      <c r="C1552" s="22" t="str">
        <f>LEFT((JV!$C$5&amp;" "),4)</f>
        <v>BD05</v>
      </c>
      <c r="D1552" s="22" t="str">
        <f>LEFT((JV!J1561&amp;"        "),8)</f>
        <v xml:space="preserve">        </v>
      </c>
      <c r="E1552" s="22" t="str">
        <f>RIGHT("000000000000"&amp;(ROUND((JV!G1561+JV!H1561),2)*100),12)</f>
        <v>000000000000</v>
      </c>
      <c r="F1552" s="22" t="str">
        <f>LEFT(JV!I1561&amp;"                                   ",35)</f>
        <v xml:space="preserve">0                                  </v>
      </c>
      <c r="G1552" s="22" t="str">
        <f>IF((JV!G1561&gt;0),"-",IF((JV!H1561&gt;0),"+"," "))&amp;LEFT(JV!$F$5&amp;"  ",2)&amp;JV!$F$6&amp;"      "</f>
        <v xml:space="preserve">   Q      </v>
      </c>
      <c r="H1552" s="22" t="str">
        <f>LEFT(JV!A1561&amp;"      ",6)</f>
        <v xml:space="preserve">      </v>
      </c>
      <c r="I1552" s="22" t="str">
        <f>LEFT(JV!B1561&amp;"      ",6)</f>
        <v xml:space="preserve">      </v>
      </c>
      <c r="J1552" s="22" t="str">
        <f>LEFT(JV!C1561&amp;"      ",6)</f>
        <v xml:space="preserve">      </v>
      </c>
      <c r="K1552" s="22" t="str">
        <f>LEFT(JV!D1561&amp;"      ",6)</f>
        <v xml:space="preserve">      </v>
      </c>
      <c r="L1552" s="22" t="str">
        <f>LEFT(JV!E1561&amp;"      ",6)</f>
        <v xml:space="preserve">      </v>
      </c>
      <c r="M1552" s="22" t="str">
        <f>LEFT(JV!F1561&amp;"      ",6)</f>
        <v xml:space="preserve">01    </v>
      </c>
      <c r="N1552" s="22" t="str">
        <f>LEFT(JV!M1561&amp;"        ",8)&amp;LEFT(JV!N1561&amp;"    ",4)&amp;LEFT(JV!O1561&amp;"    ",4)&amp;LEFT(JV!P1561&amp;" ",1)&amp;LEFT(JV!Q1561&amp;"        ",8)&amp;LEFT(JV!R1561&amp;" ",1)</f>
        <v xml:space="preserve">                          </v>
      </c>
    </row>
    <row r="1553" spans="1:14" x14ac:dyDescent="0.2">
      <c r="A1553" s="22" t="s">
        <v>1617</v>
      </c>
      <c r="B1553" s="22" t="str">
        <f>LEFT(JV!$C$4&amp;"        ",8)&amp;"        "&amp;2</f>
        <v>AUPLOAD         2</v>
      </c>
      <c r="C1553" s="22" t="str">
        <f>LEFT((JV!$C$5&amp;" "),4)</f>
        <v>BD05</v>
      </c>
      <c r="D1553" s="22" t="str">
        <f>LEFT((JV!J1562&amp;"        "),8)</f>
        <v xml:space="preserve">        </v>
      </c>
      <c r="E1553" s="22" t="str">
        <f>RIGHT("000000000000"&amp;(ROUND((JV!G1562+JV!H1562),2)*100),12)</f>
        <v>000000000000</v>
      </c>
      <c r="F1553" s="22" t="str">
        <f>LEFT(JV!I1562&amp;"                                   ",35)</f>
        <v xml:space="preserve">0                                  </v>
      </c>
      <c r="G1553" s="22" t="str">
        <f>IF((JV!G1562&gt;0),"-",IF((JV!H1562&gt;0),"+"," "))&amp;LEFT(JV!$F$5&amp;"  ",2)&amp;JV!$F$6&amp;"      "</f>
        <v xml:space="preserve">   Q      </v>
      </c>
      <c r="H1553" s="22" t="str">
        <f>LEFT(JV!A1562&amp;"      ",6)</f>
        <v xml:space="preserve">      </v>
      </c>
      <c r="I1553" s="22" t="str">
        <f>LEFT(JV!B1562&amp;"      ",6)</f>
        <v xml:space="preserve">      </v>
      </c>
      <c r="J1553" s="22" t="str">
        <f>LEFT(JV!C1562&amp;"      ",6)</f>
        <v xml:space="preserve">      </v>
      </c>
      <c r="K1553" s="22" t="str">
        <f>LEFT(JV!D1562&amp;"      ",6)</f>
        <v xml:space="preserve">      </v>
      </c>
      <c r="L1553" s="22" t="str">
        <f>LEFT(JV!E1562&amp;"      ",6)</f>
        <v xml:space="preserve">      </v>
      </c>
      <c r="M1553" s="22" t="str">
        <f>LEFT(JV!F1562&amp;"      ",6)</f>
        <v xml:space="preserve">01    </v>
      </c>
      <c r="N1553" s="22" t="str">
        <f>LEFT(JV!M1562&amp;"        ",8)&amp;LEFT(JV!N1562&amp;"    ",4)&amp;LEFT(JV!O1562&amp;"    ",4)&amp;LEFT(JV!P1562&amp;" ",1)&amp;LEFT(JV!Q1562&amp;"        ",8)&amp;LEFT(JV!R1562&amp;" ",1)</f>
        <v xml:space="preserve">                          </v>
      </c>
    </row>
    <row r="1554" spans="1:14" x14ac:dyDescent="0.2">
      <c r="A1554" s="22" t="s">
        <v>1618</v>
      </c>
      <c r="B1554" s="22" t="str">
        <f>LEFT(JV!$C$4&amp;"        ",8)&amp;"        "&amp;2</f>
        <v>AUPLOAD         2</v>
      </c>
      <c r="C1554" s="22" t="str">
        <f>LEFT((JV!$C$5&amp;" "),4)</f>
        <v>BD05</v>
      </c>
      <c r="D1554" s="22" t="str">
        <f>LEFT((JV!J1563&amp;"        "),8)</f>
        <v xml:space="preserve">        </v>
      </c>
      <c r="E1554" s="22" t="str">
        <f>RIGHT("000000000000"&amp;(ROUND((JV!G1563+JV!H1563),2)*100),12)</f>
        <v>000000000000</v>
      </c>
      <c r="F1554" s="22" t="str">
        <f>LEFT(JV!I1563&amp;"                                   ",35)</f>
        <v xml:space="preserve">0                                  </v>
      </c>
      <c r="G1554" s="22" t="str">
        <f>IF((JV!G1563&gt;0),"-",IF((JV!H1563&gt;0),"+"," "))&amp;LEFT(JV!$F$5&amp;"  ",2)&amp;JV!$F$6&amp;"      "</f>
        <v xml:space="preserve">   Q      </v>
      </c>
      <c r="H1554" s="22" t="str">
        <f>LEFT(JV!A1563&amp;"      ",6)</f>
        <v xml:space="preserve">      </v>
      </c>
      <c r="I1554" s="22" t="str">
        <f>LEFT(JV!B1563&amp;"      ",6)</f>
        <v xml:space="preserve">      </v>
      </c>
      <c r="J1554" s="22" t="str">
        <f>LEFT(JV!C1563&amp;"      ",6)</f>
        <v xml:space="preserve">      </v>
      </c>
      <c r="K1554" s="22" t="str">
        <f>LEFT(JV!D1563&amp;"      ",6)</f>
        <v xml:space="preserve">      </v>
      </c>
      <c r="L1554" s="22" t="str">
        <f>LEFT(JV!E1563&amp;"      ",6)</f>
        <v xml:space="preserve">      </v>
      </c>
      <c r="M1554" s="22" t="str">
        <f>LEFT(JV!F1563&amp;"      ",6)</f>
        <v xml:space="preserve">01    </v>
      </c>
      <c r="N1554" s="22" t="str">
        <f>LEFT(JV!M1563&amp;"        ",8)&amp;LEFT(JV!N1563&amp;"    ",4)&amp;LEFT(JV!O1563&amp;"    ",4)&amp;LEFT(JV!P1563&amp;" ",1)&amp;LEFT(JV!Q1563&amp;"        ",8)&amp;LEFT(JV!R1563&amp;" ",1)</f>
        <v xml:space="preserve">                          </v>
      </c>
    </row>
    <row r="1555" spans="1:14" x14ac:dyDescent="0.2">
      <c r="A1555" s="22" t="s">
        <v>1619</v>
      </c>
      <c r="B1555" s="22" t="str">
        <f>LEFT(JV!$C$4&amp;"        ",8)&amp;"        "&amp;2</f>
        <v>AUPLOAD         2</v>
      </c>
      <c r="C1555" s="22" t="str">
        <f>LEFT((JV!$C$5&amp;" "),4)</f>
        <v>BD05</v>
      </c>
      <c r="D1555" s="22" t="str">
        <f>LEFT((JV!J1564&amp;"        "),8)</f>
        <v xml:space="preserve">        </v>
      </c>
      <c r="E1555" s="22" t="str">
        <f>RIGHT("000000000000"&amp;(ROUND((JV!G1564+JV!H1564),2)*100),12)</f>
        <v>000000000000</v>
      </c>
      <c r="F1555" s="22" t="str">
        <f>LEFT(JV!I1564&amp;"                                   ",35)</f>
        <v xml:space="preserve">0                                  </v>
      </c>
      <c r="G1555" s="22" t="str">
        <f>IF((JV!G1564&gt;0),"-",IF((JV!H1564&gt;0),"+"," "))&amp;LEFT(JV!$F$5&amp;"  ",2)&amp;JV!$F$6&amp;"      "</f>
        <v xml:space="preserve">   Q      </v>
      </c>
      <c r="H1555" s="22" t="str">
        <f>LEFT(JV!A1564&amp;"      ",6)</f>
        <v xml:space="preserve">      </v>
      </c>
      <c r="I1555" s="22" t="str">
        <f>LEFT(JV!B1564&amp;"      ",6)</f>
        <v xml:space="preserve">      </v>
      </c>
      <c r="J1555" s="22" t="str">
        <f>LEFT(JV!C1564&amp;"      ",6)</f>
        <v xml:space="preserve">      </v>
      </c>
      <c r="K1555" s="22" t="str">
        <f>LEFT(JV!D1564&amp;"      ",6)</f>
        <v xml:space="preserve">      </v>
      </c>
      <c r="L1555" s="22" t="str">
        <f>LEFT(JV!E1564&amp;"      ",6)</f>
        <v xml:space="preserve">      </v>
      </c>
      <c r="M1555" s="22" t="str">
        <f>LEFT(JV!F1564&amp;"      ",6)</f>
        <v xml:space="preserve">01    </v>
      </c>
      <c r="N1555" s="22" t="str">
        <f>LEFT(JV!M1564&amp;"        ",8)&amp;LEFT(JV!N1564&amp;"    ",4)&amp;LEFT(JV!O1564&amp;"    ",4)&amp;LEFT(JV!P1564&amp;" ",1)&amp;LEFT(JV!Q1564&amp;"        ",8)&amp;LEFT(JV!R1564&amp;" ",1)</f>
        <v xml:space="preserve">                          </v>
      </c>
    </row>
    <row r="1556" spans="1:14" x14ac:dyDescent="0.2">
      <c r="A1556" s="22" t="s">
        <v>1620</v>
      </c>
      <c r="B1556" s="22" t="str">
        <f>LEFT(JV!$C$4&amp;"        ",8)&amp;"        "&amp;2</f>
        <v>AUPLOAD         2</v>
      </c>
      <c r="C1556" s="22" t="str">
        <f>LEFT((JV!$C$5&amp;" "),4)</f>
        <v>BD05</v>
      </c>
      <c r="D1556" s="22" t="str">
        <f>LEFT((JV!J1565&amp;"        "),8)</f>
        <v xml:space="preserve">        </v>
      </c>
      <c r="E1556" s="22" t="str">
        <f>RIGHT("000000000000"&amp;(ROUND((JV!G1565+JV!H1565),2)*100),12)</f>
        <v>000000000000</v>
      </c>
      <c r="F1556" s="22" t="str">
        <f>LEFT(JV!I1565&amp;"                                   ",35)</f>
        <v xml:space="preserve">0                                  </v>
      </c>
      <c r="G1556" s="22" t="str">
        <f>IF((JV!G1565&gt;0),"-",IF((JV!H1565&gt;0),"+"," "))&amp;LEFT(JV!$F$5&amp;"  ",2)&amp;JV!$F$6&amp;"      "</f>
        <v xml:space="preserve">   Q      </v>
      </c>
      <c r="H1556" s="22" t="str">
        <f>LEFT(JV!A1565&amp;"      ",6)</f>
        <v xml:space="preserve">      </v>
      </c>
      <c r="I1556" s="22" t="str">
        <f>LEFT(JV!B1565&amp;"      ",6)</f>
        <v xml:space="preserve">      </v>
      </c>
      <c r="J1556" s="22" t="str">
        <f>LEFT(JV!C1565&amp;"      ",6)</f>
        <v xml:space="preserve">      </v>
      </c>
      <c r="K1556" s="22" t="str">
        <f>LEFT(JV!D1565&amp;"      ",6)</f>
        <v xml:space="preserve">      </v>
      </c>
      <c r="L1556" s="22" t="str">
        <f>LEFT(JV!E1565&amp;"      ",6)</f>
        <v xml:space="preserve">      </v>
      </c>
      <c r="M1556" s="22" t="str">
        <f>LEFT(JV!F1565&amp;"      ",6)</f>
        <v xml:space="preserve">01    </v>
      </c>
      <c r="N1556" s="22" t="str">
        <f>LEFT(JV!M1565&amp;"        ",8)&amp;LEFT(JV!N1565&amp;"    ",4)&amp;LEFT(JV!O1565&amp;"    ",4)&amp;LEFT(JV!P1565&amp;" ",1)&amp;LEFT(JV!Q1565&amp;"        ",8)&amp;LEFT(JV!R1565&amp;" ",1)</f>
        <v xml:space="preserve">                          </v>
      </c>
    </row>
    <row r="1557" spans="1:14" x14ac:dyDescent="0.2">
      <c r="A1557" s="22" t="s">
        <v>1621</v>
      </c>
      <c r="B1557" s="22" t="str">
        <f>LEFT(JV!$C$4&amp;"        ",8)&amp;"        "&amp;2</f>
        <v>AUPLOAD         2</v>
      </c>
      <c r="C1557" s="22" t="str">
        <f>LEFT((JV!$C$5&amp;" "),4)</f>
        <v>BD05</v>
      </c>
      <c r="D1557" s="22" t="str">
        <f>LEFT((JV!J1566&amp;"        "),8)</f>
        <v xml:space="preserve">        </v>
      </c>
      <c r="E1557" s="22" t="str">
        <f>RIGHT("000000000000"&amp;(ROUND((JV!G1566+JV!H1566),2)*100),12)</f>
        <v>000000000000</v>
      </c>
      <c r="F1557" s="22" t="str">
        <f>LEFT(JV!I1566&amp;"                                   ",35)</f>
        <v xml:space="preserve">0                                  </v>
      </c>
      <c r="G1557" s="22" t="str">
        <f>IF((JV!G1566&gt;0),"-",IF((JV!H1566&gt;0),"+"," "))&amp;LEFT(JV!$F$5&amp;"  ",2)&amp;JV!$F$6&amp;"      "</f>
        <v xml:space="preserve">   Q      </v>
      </c>
      <c r="H1557" s="22" t="str">
        <f>LEFT(JV!A1566&amp;"      ",6)</f>
        <v xml:space="preserve">      </v>
      </c>
      <c r="I1557" s="22" t="str">
        <f>LEFT(JV!B1566&amp;"      ",6)</f>
        <v xml:space="preserve">      </v>
      </c>
      <c r="J1557" s="22" t="str">
        <f>LEFT(JV!C1566&amp;"      ",6)</f>
        <v xml:space="preserve">      </v>
      </c>
      <c r="K1557" s="22" t="str">
        <f>LEFT(JV!D1566&amp;"      ",6)</f>
        <v xml:space="preserve">      </v>
      </c>
      <c r="L1557" s="22" t="str">
        <f>LEFT(JV!E1566&amp;"      ",6)</f>
        <v xml:space="preserve">      </v>
      </c>
      <c r="M1557" s="22" t="str">
        <f>LEFT(JV!F1566&amp;"      ",6)</f>
        <v xml:space="preserve">01    </v>
      </c>
      <c r="N1557" s="22" t="str">
        <f>LEFT(JV!M1566&amp;"        ",8)&amp;LEFT(JV!N1566&amp;"    ",4)&amp;LEFT(JV!O1566&amp;"    ",4)&amp;LEFT(JV!P1566&amp;" ",1)&amp;LEFT(JV!Q1566&amp;"        ",8)&amp;LEFT(JV!R1566&amp;" ",1)</f>
        <v xml:space="preserve">                          </v>
      </c>
    </row>
    <row r="1558" spans="1:14" x14ac:dyDescent="0.2">
      <c r="A1558" s="22" t="s">
        <v>1622</v>
      </c>
      <c r="B1558" s="22" t="str">
        <f>LEFT(JV!$C$4&amp;"        ",8)&amp;"        "&amp;2</f>
        <v>AUPLOAD         2</v>
      </c>
      <c r="C1558" s="22" t="str">
        <f>LEFT((JV!$C$5&amp;" "),4)</f>
        <v>BD05</v>
      </c>
      <c r="D1558" s="22" t="str">
        <f>LEFT((JV!J1567&amp;"        "),8)</f>
        <v xml:space="preserve">        </v>
      </c>
      <c r="E1558" s="22" t="str">
        <f>RIGHT("000000000000"&amp;(ROUND((JV!G1567+JV!H1567),2)*100),12)</f>
        <v>000000000000</v>
      </c>
      <c r="F1558" s="22" t="str">
        <f>LEFT(JV!I1567&amp;"                                   ",35)</f>
        <v xml:space="preserve">0                                  </v>
      </c>
      <c r="G1558" s="22" t="str">
        <f>IF((JV!G1567&gt;0),"-",IF((JV!H1567&gt;0),"+"," "))&amp;LEFT(JV!$F$5&amp;"  ",2)&amp;JV!$F$6&amp;"      "</f>
        <v xml:space="preserve">   Q      </v>
      </c>
      <c r="H1558" s="22" t="str">
        <f>LEFT(JV!A1567&amp;"      ",6)</f>
        <v xml:space="preserve">      </v>
      </c>
      <c r="I1558" s="22" t="str">
        <f>LEFT(JV!B1567&amp;"      ",6)</f>
        <v xml:space="preserve">      </v>
      </c>
      <c r="J1558" s="22" t="str">
        <f>LEFT(JV!C1567&amp;"      ",6)</f>
        <v xml:space="preserve">      </v>
      </c>
      <c r="K1558" s="22" t="str">
        <f>LEFT(JV!D1567&amp;"      ",6)</f>
        <v xml:space="preserve">      </v>
      </c>
      <c r="L1558" s="22" t="str">
        <f>LEFT(JV!E1567&amp;"      ",6)</f>
        <v xml:space="preserve">      </v>
      </c>
      <c r="M1558" s="22" t="str">
        <f>LEFT(JV!F1567&amp;"      ",6)</f>
        <v xml:space="preserve">01    </v>
      </c>
      <c r="N1558" s="22" t="str">
        <f>LEFT(JV!M1567&amp;"        ",8)&amp;LEFT(JV!N1567&amp;"    ",4)&amp;LEFT(JV!O1567&amp;"    ",4)&amp;LEFT(JV!P1567&amp;" ",1)&amp;LEFT(JV!Q1567&amp;"        ",8)&amp;LEFT(JV!R1567&amp;" ",1)</f>
        <v xml:space="preserve">                          </v>
      </c>
    </row>
    <row r="1559" spans="1:14" x14ac:dyDescent="0.2">
      <c r="A1559" s="22" t="s">
        <v>1623</v>
      </c>
      <c r="B1559" s="22" t="str">
        <f>LEFT(JV!$C$4&amp;"        ",8)&amp;"        "&amp;2</f>
        <v>AUPLOAD         2</v>
      </c>
      <c r="C1559" s="22" t="str">
        <f>LEFT((JV!$C$5&amp;" "),4)</f>
        <v>BD05</v>
      </c>
      <c r="D1559" s="22" t="str">
        <f>LEFT((JV!J1568&amp;"        "),8)</f>
        <v xml:space="preserve">        </v>
      </c>
      <c r="E1559" s="22" t="str">
        <f>RIGHT("000000000000"&amp;(ROUND((JV!G1568+JV!H1568),2)*100),12)</f>
        <v>000000000000</v>
      </c>
      <c r="F1559" s="22" t="str">
        <f>LEFT(JV!I1568&amp;"                                   ",35)</f>
        <v xml:space="preserve">0                                  </v>
      </c>
      <c r="G1559" s="22" t="str">
        <f>IF((JV!G1568&gt;0),"-",IF((JV!H1568&gt;0),"+"," "))&amp;LEFT(JV!$F$5&amp;"  ",2)&amp;JV!$F$6&amp;"      "</f>
        <v xml:space="preserve">   Q      </v>
      </c>
      <c r="H1559" s="22" t="str">
        <f>LEFT(JV!A1568&amp;"      ",6)</f>
        <v xml:space="preserve">      </v>
      </c>
      <c r="I1559" s="22" t="str">
        <f>LEFT(JV!B1568&amp;"      ",6)</f>
        <v xml:space="preserve">      </v>
      </c>
      <c r="J1559" s="22" t="str">
        <f>LEFT(JV!C1568&amp;"      ",6)</f>
        <v xml:space="preserve">      </v>
      </c>
      <c r="K1559" s="22" t="str">
        <f>LEFT(JV!D1568&amp;"      ",6)</f>
        <v xml:space="preserve">      </v>
      </c>
      <c r="L1559" s="22" t="str">
        <f>LEFT(JV!E1568&amp;"      ",6)</f>
        <v xml:space="preserve">      </v>
      </c>
      <c r="M1559" s="22" t="str">
        <f>LEFT(JV!F1568&amp;"      ",6)</f>
        <v xml:space="preserve">01    </v>
      </c>
      <c r="N1559" s="22" t="str">
        <f>LEFT(JV!M1568&amp;"        ",8)&amp;LEFT(JV!N1568&amp;"    ",4)&amp;LEFT(JV!O1568&amp;"    ",4)&amp;LEFT(JV!P1568&amp;" ",1)&amp;LEFT(JV!Q1568&amp;"        ",8)&amp;LEFT(JV!R1568&amp;" ",1)</f>
        <v xml:space="preserve">                          </v>
      </c>
    </row>
    <row r="1560" spans="1:14" x14ac:dyDescent="0.2">
      <c r="A1560" s="22" t="s">
        <v>1624</v>
      </c>
      <c r="B1560" s="22" t="str">
        <f>LEFT(JV!$C$4&amp;"        ",8)&amp;"        "&amp;2</f>
        <v>AUPLOAD         2</v>
      </c>
      <c r="C1560" s="22" t="str">
        <f>LEFT((JV!$C$5&amp;" "),4)</f>
        <v>BD05</v>
      </c>
      <c r="D1560" s="22" t="str">
        <f>LEFT((JV!J1569&amp;"        "),8)</f>
        <v xml:space="preserve">        </v>
      </c>
      <c r="E1560" s="22" t="str">
        <f>RIGHT("000000000000"&amp;(ROUND((JV!G1569+JV!H1569),2)*100),12)</f>
        <v>000000000000</v>
      </c>
      <c r="F1560" s="22" t="str">
        <f>LEFT(JV!I1569&amp;"                                   ",35)</f>
        <v xml:space="preserve">0                                  </v>
      </c>
      <c r="G1560" s="22" t="str">
        <f>IF((JV!G1569&gt;0),"-",IF((JV!H1569&gt;0),"+"," "))&amp;LEFT(JV!$F$5&amp;"  ",2)&amp;JV!$F$6&amp;"      "</f>
        <v xml:space="preserve">   Q      </v>
      </c>
      <c r="H1560" s="22" t="str">
        <f>LEFT(JV!A1569&amp;"      ",6)</f>
        <v xml:space="preserve">      </v>
      </c>
      <c r="I1560" s="22" t="str">
        <f>LEFT(JV!B1569&amp;"      ",6)</f>
        <v xml:space="preserve">      </v>
      </c>
      <c r="J1560" s="22" t="str">
        <f>LEFT(JV!C1569&amp;"      ",6)</f>
        <v xml:space="preserve">      </v>
      </c>
      <c r="K1560" s="22" t="str">
        <f>LEFT(JV!D1569&amp;"      ",6)</f>
        <v xml:space="preserve">      </v>
      </c>
      <c r="L1560" s="22" t="str">
        <f>LEFT(JV!E1569&amp;"      ",6)</f>
        <v xml:space="preserve">      </v>
      </c>
      <c r="M1560" s="22" t="str">
        <f>LEFT(JV!F1569&amp;"      ",6)</f>
        <v xml:space="preserve">01    </v>
      </c>
      <c r="N1560" s="22" t="str">
        <f>LEFT(JV!M1569&amp;"        ",8)&amp;LEFT(JV!N1569&amp;"    ",4)&amp;LEFT(JV!O1569&amp;"    ",4)&amp;LEFT(JV!P1569&amp;" ",1)&amp;LEFT(JV!Q1569&amp;"        ",8)&amp;LEFT(JV!R1569&amp;" ",1)</f>
        <v xml:space="preserve">                          </v>
      </c>
    </row>
    <row r="1561" spans="1:14" x14ac:dyDescent="0.2">
      <c r="A1561" s="22" t="s">
        <v>1625</v>
      </c>
      <c r="B1561" s="22" t="str">
        <f>LEFT(JV!$C$4&amp;"        ",8)&amp;"        "&amp;2</f>
        <v>AUPLOAD         2</v>
      </c>
      <c r="C1561" s="22" t="str">
        <f>LEFT((JV!$C$5&amp;" "),4)</f>
        <v>BD05</v>
      </c>
      <c r="D1561" s="22" t="str">
        <f>LEFT((JV!J1570&amp;"        "),8)</f>
        <v xml:space="preserve">        </v>
      </c>
      <c r="E1561" s="22" t="str">
        <f>RIGHT("000000000000"&amp;(ROUND((JV!G1570+JV!H1570),2)*100),12)</f>
        <v>000000000000</v>
      </c>
      <c r="F1561" s="22" t="str">
        <f>LEFT(JV!I1570&amp;"                                   ",35)</f>
        <v xml:space="preserve">0                                  </v>
      </c>
      <c r="G1561" s="22" t="str">
        <f>IF((JV!G1570&gt;0),"-",IF((JV!H1570&gt;0),"+"," "))&amp;LEFT(JV!$F$5&amp;"  ",2)&amp;JV!$F$6&amp;"      "</f>
        <v xml:space="preserve">   Q      </v>
      </c>
      <c r="H1561" s="22" t="str">
        <f>LEFT(JV!A1570&amp;"      ",6)</f>
        <v xml:space="preserve">      </v>
      </c>
      <c r="I1561" s="22" t="str">
        <f>LEFT(JV!B1570&amp;"      ",6)</f>
        <v xml:space="preserve">      </v>
      </c>
      <c r="J1561" s="22" t="str">
        <f>LEFT(JV!C1570&amp;"      ",6)</f>
        <v xml:space="preserve">      </v>
      </c>
      <c r="K1561" s="22" t="str">
        <f>LEFT(JV!D1570&amp;"      ",6)</f>
        <v xml:space="preserve">      </v>
      </c>
      <c r="L1561" s="22" t="str">
        <f>LEFT(JV!E1570&amp;"      ",6)</f>
        <v xml:space="preserve">      </v>
      </c>
      <c r="M1561" s="22" t="str">
        <f>LEFT(JV!F1570&amp;"      ",6)</f>
        <v xml:space="preserve">01    </v>
      </c>
      <c r="N1561" s="22" t="str">
        <f>LEFT(JV!M1570&amp;"        ",8)&amp;LEFT(JV!N1570&amp;"    ",4)&amp;LEFT(JV!O1570&amp;"    ",4)&amp;LEFT(JV!P1570&amp;" ",1)&amp;LEFT(JV!Q1570&amp;"        ",8)&amp;LEFT(JV!R1570&amp;" ",1)</f>
        <v xml:space="preserve">                          </v>
      </c>
    </row>
    <row r="1562" spans="1:14" x14ac:dyDescent="0.2">
      <c r="A1562" s="22" t="s">
        <v>1626</v>
      </c>
      <c r="B1562" s="22" t="str">
        <f>LEFT(JV!$C$4&amp;"        ",8)&amp;"        "&amp;2</f>
        <v>AUPLOAD         2</v>
      </c>
      <c r="C1562" s="22" t="str">
        <f>LEFT((JV!$C$5&amp;" "),4)</f>
        <v>BD05</v>
      </c>
      <c r="D1562" s="22" t="str">
        <f>LEFT((JV!J1571&amp;"        "),8)</f>
        <v xml:space="preserve">        </v>
      </c>
      <c r="E1562" s="22" t="str">
        <f>RIGHT("000000000000"&amp;(ROUND((JV!G1571+JV!H1571),2)*100),12)</f>
        <v>000000000000</v>
      </c>
      <c r="F1562" s="22" t="str">
        <f>LEFT(JV!I1571&amp;"                                   ",35)</f>
        <v xml:space="preserve">0                                  </v>
      </c>
      <c r="G1562" s="22" t="str">
        <f>IF((JV!G1571&gt;0),"-",IF((JV!H1571&gt;0),"+"," "))&amp;LEFT(JV!$F$5&amp;"  ",2)&amp;JV!$F$6&amp;"      "</f>
        <v xml:space="preserve">   Q      </v>
      </c>
      <c r="H1562" s="22" t="str">
        <f>LEFT(JV!A1571&amp;"      ",6)</f>
        <v xml:space="preserve">      </v>
      </c>
      <c r="I1562" s="22" t="str">
        <f>LEFT(JV!B1571&amp;"      ",6)</f>
        <v xml:space="preserve">      </v>
      </c>
      <c r="J1562" s="22" t="str">
        <f>LEFT(JV!C1571&amp;"      ",6)</f>
        <v xml:space="preserve">      </v>
      </c>
      <c r="K1562" s="22" t="str">
        <f>LEFT(JV!D1571&amp;"      ",6)</f>
        <v xml:space="preserve">      </v>
      </c>
      <c r="L1562" s="22" t="str">
        <f>LEFT(JV!E1571&amp;"      ",6)</f>
        <v xml:space="preserve">      </v>
      </c>
      <c r="M1562" s="22" t="str">
        <f>LEFT(JV!F1571&amp;"      ",6)</f>
        <v xml:space="preserve">01    </v>
      </c>
      <c r="N1562" s="22" t="str">
        <f>LEFT(JV!M1571&amp;"        ",8)&amp;LEFT(JV!N1571&amp;"    ",4)&amp;LEFT(JV!O1571&amp;"    ",4)&amp;LEFT(JV!P1571&amp;" ",1)&amp;LEFT(JV!Q1571&amp;"        ",8)&amp;LEFT(JV!R1571&amp;" ",1)</f>
        <v xml:space="preserve">                          </v>
      </c>
    </row>
    <row r="1563" spans="1:14" x14ac:dyDescent="0.2">
      <c r="A1563" s="22" t="s">
        <v>1627</v>
      </c>
      <c r="B1563" s="22" t="str">
        <f>LEFT(JV!$C$4&amp;"        ",8)&amp;"        "&amp;2</f>
        <v>AUPLOAD         2</v>
      </c>
      <c r="C1563" s="22" t="str">
        <f>LEFT((JV!$C$5&amp;" "),4)</f>
        <v>BD05</v>
      </c>
      <c r="D1563" s="22" t="str">
        <f>LEFT((JV!J1572&amp;"        "),8)</f>
        <v xml:space="preserve">        </v>
      </c>
      <c r="E1563" s="22" t="str">
        <f>RIGHT("000000000000"&amp;(ROUND((JV!G1572+JV!H1572),2)*100),12)</f>
        <v>000000000000</v>
      </c>
      <c r="F1563" s="22" t="str">
        <f>LEFT(JV!I1572&amp;"                                   ",35)</f>
        <v xml:space="preserve">0                                  </v>
      </c>
      <c r="G1563" s="22" t="str">
        <f>IF((JV!G1572&gt;0),"-",IF((JV!H1572&gt;0),"+"," "))&amp;LEFT(JV!$F$5&amp;"  ",2)&amp;JV!$F$6&amp;"      "</f>
        <v xml:space="preserve">   Q      </v>
      </c>
      <c r="H1563" s="22" t="str">
        <f>LEFT(JV!A1572&amp;"      ",6)</f>
        <v xml:space="preserve">      </v>
      </c>
      <c r="I1563" s="22" t="str">
        <f>LEFT(JV!B1572&amp;"      ",6)</f>
        <v xml:space="preserve">      </v>
      </c>
      <c r="J1563" s="22" t="str">
        <f>LEFT(JV!C1572&amp;"      ",6)</f>
        <v xml:space="preserve">      </v>
      </c>
      <c r="K1563" s="22" t="str">
        <f>LEFT(JV!D1572&amp;"      ",6)</f>
        <v xml:space="preserve">      </v>
      </c>
      <c r="L1563" s="22" t="str">
        <f>LEFT(JV!E1572&amp;"      ",6)</f>
        <v xml:space="preserve">      </v>
      </c>
      <c r="M1563" s="22" t="str">
        <f>LEFT(JV!F1572&amp;"      ",6)</f>
        <v xml:space="preserve">01    </v>
      </c>
      <c r="N1563" s="22" t="str">
        <f>LEFT(JV!M1572&amp;"        ",8)&amp;LEFT(JV!N1572&amp;"    ",4)&amp;LEFT(JV!O1572&amp;"    ",4)&amp;LEFT(JV!P1572&amp;" ",1)&amp;LEFT(JV!Q1572&amp;"        ",8)&amp;LEFT(JV!R1572&amp;" ",1)</f>
        <v xml:space="preserve">                          </v>
      </c>
    </row>
    <row r="1564" spans="1:14" x14ac:dyDescent="0.2">
      <c r="A1564" s="22" t="s">
        <v>1628</v>
      </c>
      <c r="B1564" s="22" t="str">
        <f>LEFT(JV!$C$4&amp;"        ",8)&amp;"        "&amp;2</f>
        <v>AUPLOAD         2</v>
      </c>
      <c r="C1564" s="22" t="str">
        <f>LEFT((JV!$C$5&amp;" "),4)</f>
        <v>BD05</v>
      </c>
      <c r="D1564" s="22" t="str">
        <f>LEFT((JV!J1573&amp;"        "),8)</f>
        <v xml:space="preserve">        </v>
      </c>
      <c r="E1564" s="22" t="str">
        <f>RIGHT("000000000000"&amp;(ROUND((JV!G1573+JV!H1573),2)*100),12)</f>
        <v>000000000000</v>
      </c>
      <c r="F1564" s="22" t="str">
        <f>LEFT(JV!I1573&amp;"                                   ",35)</f>
        <v xml:space="preserve">0                                  </v>
      </c>
      <c r="G1564" s="22" t="str">
        <f>IF((JV!G1573&gt;0),"-",IF((JV!H1573&gt;0),"+"," "))&amp;LEFT(JV!$F$5&amp;"  ",2)&amp;JV!$F$6&amp;"      "</f>
        <v xml:space="preserve">   Q      </v>
      </c>
      <c r="H1564" s="22" t="str">
        <f>LEFT(JV!A1573&amp;"      ",6)</f>
        <v xml:space="preserve">      </v>
      </c>
      <c r="I1564" s="22" t="str">
        <f>LEFT(JV!B1573&amp;"      ",6)</f>
        <v xml:space="preserve">      </v>
      </c>
      <c r="J1564" s="22" t="str">
        <f>LEFT(JV!C1573&amp;"      ",6)</f>
        <v xml:space="preserve">      </v>
      </c>
      <c r="K1564" s="22" t="str">
        <f>LEFT(JV!D1573&amp;"      ",6)</f>
        <v xml:space="preserve">      </v>
      </c>
      <c r="L1564" s="22" t="str">
        <f>LEFT(JV!E1573&amp;"      ",6)</f>
        <v xml:space="preserve">      </v>
      </c>
      <c r="M1564" s="22" t="str">
        <f>LEFT(JV!F1573&amp;"      ",6)</f>
        <v xml:space="preserve">01    </v>
      </c>
      <c r="N1564" s="22" t="str">
        <f>LEFT(JV!M1573&amp;"        ",8)&amp;LEFT(JV!N1573&amp;"    ",4)&amp;LEFT(JV!O1573&amp;"    ",4)&amp;LEFT(JV!P1573&amp;" ",1)&amp;LEFT(JV!Q1573&amp;"        ",8)&amp;LEFT(JV!R1573&amp;" ",1)</f>
        <v xml:space="preserve">                          </v>
      </c>
    </row>
    <row r="1565" spans="1:14" x14ac:dyDescent="0.2">
      <c r="A1565" s="22" t="s">
        <v>1629</v>
      </c>
      <c r="B1565" s="22" t="str">
        <f>LEFT(JV!$C$4&amp;"        ",8)&amp;"        "&amp;2</f>
        <v>AUPLOAD         2</v>
      </c>
      <c r="C1565" s="22" t="str">
        <f>LEFT((JV!$C$5&amp;" "),4)</f>
        <v>BD05</v>
      </c>
      <c r="D1565" s="22" t="str">
        <f>LEFT((JV!J1574&amp;"        "),8)</f>
        <v xml:space="preserve">        </v>
      </c>
      <c r="E1565" s="22" t="str">
        <f>RIGHT("000000000000"&amp;(ROUND((JV!G1574+JV!H1574),2)*100),12)</f>
        <v>000000000000</v>
      </c>
      <c r="F1565" s="22" t="str">
        <f>LEFT(JV!I1574&amp;"                                   ",35)</f>
        <v xml:space="preserve">0                                  </v>
      </c>
      <c r="G1565" s="22" t="str">
        <f>IF((JV!G1574&gt;0),"-",IF((JV!H1574&gt;0),"+"," "))&amp;LEFT(JV!$F$5&amp;"  ",2)&amp;JV!$F$6&amp;"      "</f>
        <v xml:space="preserve">   Q      </v>
      </c>
      <c r="H1565" s="22" t="str">
        <f>LEFT(JV!A1574&amp;"      ",6)</f>
        <v xml:space="preserve">      </v>
      </c>
      <c r="I1565" s="22" t="str">
        <f>LEFT(JV!B1574&amp;"      ",6)</f>
        <v xml:space="preserve">      </v>
      </c>
      <c r="J1565" s="22" t="str">
        <f>LEFT(JV!C1574&amp;"      ",6)</f>
        <v xml:space="preserve">      </v>
      </c>
      <c r="K1565" s="22" t="str">
        <f>LEFT(JV!D1574&amp;"      ",6)</f>
        <v xml:space="preserve">      </v>
      </c>
      <c r="L1565" s="22" t="str">
        <f>LEFT(JV!E1574&amp;"      ",6)</f>
        <v xml:space="preserve">      </v>
      </c>
      <c r="M1565" s="22" t="str">
        <f>LEFT(JV!F1574&amp;"      ",6)</f>
        <v xml:space="preserve">01    </v>
      </c>
      <c r="N1565" s="22" t="str">
        <f>LEFT(JV!M1574&amp;"        ",8)&amp;LEFT(JV!N1574&amp;"    ",4)&amp;LEFT(JV!O1574&amp;"    ",4)&amp;LEFT(JV!P1574&amp;" ",1)&amp;LEFT(JV!Q1574&amp;"        ",8)&amp;LEFT(JV!R1574&amp;" ",1)</f>
        <v xml:space="preserve">                          </v>
      </c>
    </row>
    <row r="1566" spans="1:14" x14ac:dyDescent="0.2">
      <c r="A1566" s="22" t="s">
        <v>1630</v>
      </c>
      <c r="B1566" s="22" t="str">
        <f>LEFT(JV!$C$4&amp;"        ",8)&amp;"        "&amp;2</f>
        <v>AUPLOAD         2</v>
      </c>
      <c r="C1566" s="22" t="str">
        <f>LEFT((JV!$C$5&amp;" "),4)</f>
        <v>BD05</v>
      </c>
      <c r="D1566" s="22" t="str">
        <f>LEFT((JV!J1575&amp;"        "),8)</f>
        <v xml:space="preserve">        </v>
      </c>
      <c r="E1566" s="22" t="str">
        <f>RIGHT("000000000000"&amp;(ROUND((JV!G1575+JV!H1575),2)*100),12)</f>
        <v>000000000000</v>
      </c>
      <c r="F1566" s="22" t="str">
        <f>LEFT(JV!I1575&amp;"                                   ",35)</f>
        <v xml:space="preserve">0                                  </v>
      </c>
      <c r="G1566" s="22" t="str">
        <f>IF((JV!G1575&gt;0),"-",IF((JV!H1575&gt;0),"+"," "))&amp;LEFT(JV!$F$5&amp;"  ",2)&amp;JV!$F$6&amp;"      "</f>
        <v xml:space="preserve">   Q      </v>
      </c>
      <c r="H1566" s="22" t="str">
        <f>LEFT(JV!A1575&amp;"      ",6)</f>
        <v xml:space="preserve">      </v>
      </c>
      <c r="I1566" s="22" t="str">
        <f>LEFT(JV!B1575&amp;"      ",6)</f>
        <v xml:space="preserve">      </v>
      </c>
      <c r="J1566" s="22" t="str">
        <f>LEFT(JV!C1575&amp;"      ",6)</f>
        <v xml:space="preserve">      </v>
      </c>
      <c r="K1566" s="22" t="str">
        <f>LEFT(JV!D1575&amp;"      ",6)</f>
        <v xml:space="preserve">      </v>
      </c>
      <c r="L1566" s="22" t="str">
        <f>LEFT(JV!E1575&amp;"      ",6)</f>
        <v xml:space="preserve">      </v>
      </c>
      <c r="M1566" s="22" t="str">
        <f>LEFT(JV!F1575&amp;"      ",6)</f>
        <v xml:space="preserve">01    </v>
      </c>
      <c r="N1566" s="22" t="str">
        <f>LEFT(JV!M1575&amp;"        ",8)&amp;LEFT(JV!N1575&amp;"    ",4)&amp;LEFT(JV!O1575&amp;"    ",4)&amp;LEFT(JV!P1575&amp;" ",1)&amp;LEFT(JV!Q1575&amp;"        ",8)&amp;LEFT(JV!R1575&amp;" ",1)</f>
        <v xml:space="preserve">                          </v>
      </c>
    </row>
    <row r="1567" spans="1:14" x14ac:dyDescent="0.2">
      <c r="A1567" s="22" t="s">
        <v>1631</v>
      </c>
      <c r="B1567" s="22" t="str">
        <f>LEFT(JV!$C$4&amp;"        ",8)&amp;"        "&amp;2</f>
        <v>AUPLOAD         2</v>
      </c>
      <c r="C1567" s="22" t="str">
        <f>LEFT((JV!$C$5&amp;" "),4)</f>
        <v>BD05</v>
      </c>
      <c r="D1567" s="22" t="str">
        <f>LEFT((JV!J1576&amp;"        "),8)</f>
        <v xml:space="preserve">        </v>
      </c>
      <c r="E1567" s="22" t="str">
        <f>RIGHT("000000000000"&amp;(ROUND((JV!G1576+JV!H1576),2)*100),12)</f>
        <v>000000000000</v>
      </c>
      <c r="F1567" s="22" t="str">
        <f>LEFT(JV!I1576&amp;"                                   ",35)</f>
        <v xml:space="preserve">0                                  </v>
      </c>
      <c r="G1567" s="22" t="str">
        <f>IF((JV!G1576&gt;0),"-",IF((JV!H1576&gt;0),"+"," "))&amp;LEFT(JV!$F$5&amp;"  ",2)&amp;JV!$F$6&amp;"      "</f>
        <v xml:space="preserve">   Q      </v>
      </c>
      <c r="H1567" s="22" t="str">
        <f>LEFT(JV!A1576&amp;"      ",6)</f>
        <v xml:space="preserve">      </v>
      </c>
      <c r="I1567" s="22" t="str">
        <f>LEFT(JV!B1576&amp;"      ",6)</f>
        <v xml:space="preserve">      </v>
      </c>
      <c r="J1567" s="22" t="str">
        <f>LEFT(JV!C1576&amp;"      ",6)</f>
        <v xml:space="preserve">      </v>
      </c>
      <c r="K1567" s="22" t="str">
        <f>LEFT(JV!D1576&amp;"      ",6)</f>
        <v xml:space="preserve">      </v>
      </c>
      <c r="L1567" s="22" t="str">
        <f>LEFT(JV!E1576&amp;"      ",6)</f>
        <v xml:space="preserve">      </v>
      </c>
      <c r="M1567" s="22" t="str">
        <f>LEFT(JV!F1576&amp;"      ",6)</f>
        <v xml:space="preserve">01    </v>
      </c>
      <c r="N1567" s="22" t="str">
        <f>LEFT(JV!M1576&amp;"        ",8)&amp;LEFT(JV!N1576&amp;"    ",4)&amp;LEFT(JV!O1576&amp;"    ",4)&amp;LEFT(JV!P1576&amp;" ",1)&amp;LEFT(JV!Q1576&amp;"        ",8)&amp;LEFT(JV!R1576&amp;" ",1)</f>
        <v xml:space="preserve">                          </v>
      </c>
    </row>
    <row r="1568" spans="1:14" x14ac:dyDescent="0.2">
      <c r="A1568" s="22" t="s">
        <v>1632</v>
      </c>
      <c r="B1568" s="22" t="str">
        <f>LEFT(JV!$C$4&amp;"        ",8)&amp;"        "&amp;2</f>
        <v>AUPLOAD         2</v>
      </c>
      <c r="C1568" s="22" t="str">
        <f>LEFT((JV!$C$5&amp;" "),4)</f>
        <v>BD05</v>
      </c>
      <c r="D1568" s="22" t="str">
        <f>LEFT((JV!J1577&amp;"        "),8)</f>
        <v xml:space="preserve">        </v>
      </c>
      <c r="E1568" s="22" t="str">
        <f>RIGHT("000000000000"&amp;(ROUND((JV!G1577+JV!H1577),2)*100),12)</f>
        <v>000000000000</v>
      </c>
      <c r="F1568" s="22" t="str">
        <f>LEFT(JV!I1577&amp;"                                   ",35)</f>
        <v xml:space="preserve">0                                  </v>
      </c>
      <c r="G1568" s="22" t="str">
        <f>IF((JV!G1577&gt;0),"-",IF((JV!H1577&gt;0),"+"," "))&amp;LEFT(JV!$F$5&amp;"  ",2)&amp;JV!$F$6&amp;"      "</f>
        <v xml:space="preserve">   Q      </v>
      </c>
      <c r="H1568" s="22" t="str">
        <f>LEFT(JV!A1577&amp;"      ",6)</f>
        <v xml:space="preserve">      </v>
      </c>
      <c r="I1568" s="22" t="str">
        <f>LEFT(JV!B1577&amp;"      ",6)</f>
        <v xml:space="preserve">      </v>
      </c>
      <c r="J1568" s="22" t="str">
        <f>LEFT(JV!C1577&amp;"      ",6)</f>
        <v xml:space="preserve">      </v>
      </c>
      <c r="K1568" s="22" t="str">
        <f>LEFT(JV!D1577&amp;"      ",6)</f>
        <v xml:space="preserve">      </v>
      </c>
      <c r="L1568" s="22" t="str">
        <f>LEFT(JV!E1577&amp;"      ",6)</f>
        <v xml:space="preserve">      </v>
      </c>
      <c r="M1568" s="22" t="str">
        <f>LEFT(JV!F1577&amp;"      ",6)</f>
        <v xml:space="preserve">01    </v>
      </c>
      <c r="N1568" s="22" t="str">
        <f>LEFT(JV!M1577&amp;"        ",8)&amp;LEFT(JV!N1577&amp;"    ",4)&amp;LEFT(JV!O1577&amp;"    ",4)&amp;LEFT(JV!P1577&amp;" ",1)&amp;LEFT(JV!Q1577&amp;"        ",8)&amp;LEFT(JV!R1577&amp;" ",1)</f>
        <v xml:space="preserve">                          </v>
      </c>
    </row>
    <row r="1569" spans="1:14" x14ac:dyDescent="0.2">
      <c r="A1569" s="22" t="s">
        <v>1633</v>
      </c>
      <c r="B1569" s="22" t="str">
        <f>LEFT(JV!$C$4&amp;"        ",8)&amp;"        "&amp;2</f>
        <v>AUPLOAD         2</v>
      </c>
      <c r="C1569" s="22" t="str">
        <f>LEFT((JV!$C$5&amp;" "),4)</f>
        <v>BD05</v>
      </c>
      <c r="D1569" s="22" t="str">
        <f>LEFT((JV!J1578&amp;"        "),8)</f>
        <v xml:space="preserve">        </v>
      </c>
      <c r="E1569" s="22" t="str">
        <f>RIGHT("000000000000"&amp;(ROUND((JV!G1578+JV!H1578),2)*100),12)</f>
        <v>000000000000</v>
      </c>
      <c r="F1569" s="22" t="str">
        <f>LEFT(JV!I1578&amp;"                                   ",35)</f>
        <v xml:space="preserve">0                                  </v>
      </c>
      <c r="G1569" s="22" t="str">
        <f>IF((JV!G1578&gt;0),"-",IF((JV!H1578&gt;0),"+"," "))&amp;LEFT(JV!$F$5&amp;"  ",2)&amp;JV!$F$6&amp;"      "</f>
        <v xml:space="preserve">   Q      </v>
      </c>
      <c r="H1569" s="22" t="str">
        <f>LEFT(JV!A1578&amp;"      ",6)</f>
        <v xml:space="preserve">      </v>
      </c>
      <c r="I1569" s="22" t="str">
        <f>LEFT(JV!B1578&amp;"      ",6)</f>
        <v xml:space="preserve">      </v>
      </c>
      <c r="J1569" s="22" t="str">
        <f>LEFT(JV!C1578&amp;"      ",6)</f>
        <v xml:space="preserve">      </v>
      </c>
      <c r="K1569" s="22" t="str">
        <f>LEFT(JV!D1578&amp;"      ",6)</f>
        <v xml:space="preserve">      </v>
      </c>
      <c r="L1569" s="22" t="str">
        <f>LEFT(JV!E1578&amp;"      ",6)</f>
        <v xml:space="preserve">      </v>
      </c>
      <c r="M1569" s="22" t="str">
        <f>LEFT(JV!F1578&amp;"      ",6)</f>
        <v xml:space="preserve">01    </v>
      </c>
      <c r="N1569" s="22" t="str">
        <f>LEFT(JV!M1578&amp;"        ",8)&amp;LEFT(JV!N1578&amp;"    ",4)&amp;LEFT(JV!O1578&amp;"    ",4)&amp;LEFT(JV!P1578&amp;" ",1)&amp;LEFT(JV!Q1578&amp;"        ",8)&amp;LEFT(JV!R1578&amp;" ",1)</f>
        <v xml:space="preserve">                          </v>
      </c>
    </row>
    <row r="1570" spans="1:14" x14ac:dyDescent="0.2">
      <c r="A1570" s="22" t="s">
        <v>1634</v>
      </c>
      <c r="B1570" s="22" t="str">
        <f>LEFT(JV!$C$4&amp;"        ",8)&amp;"        "&amp;2</f>
        <v>AUPLOAD         2</v>
      </c>
      <c r="C1570" s="22" t="str">
        <f>LEFT((JV!$C$5&amp;" "),4)</f>
        <v>BD05</v>
      </c>
      <c r="D1570" s="22" t="str">
        <f>LEFT((JV!J1579&amp;"        "),8)</f>
        <v xml:space="preserve">        </v>
      </c>
      <c r="E1570" s="22" t="str">
        <f>RIGHT("000000000000"&amp;(ROUND((JV!G1579+JV!H1579),2)*100),12)</f>
        <v>000000000000</v>
      </c>
      <c r="F1570" s="22" t="str">
        <f>LEFT(JV!I1579&amp;"                                   ",35)</f>
        <v xml:space="preserve">0                                  </v>
      </c>
      <c r="G1570" s="22" t="str">
        <f>IF((JV!G1579&gt;0),"-",IF((JV!H1579&gt;0),"+"," "))&amp;LEFT(JV!$F$5&amp;"  ",2)&amp;JV!$F$6&amp;"      "</f>
        <v xml:space="preserve">   Q      </v>
      </c>
      <c r="H1570" s="22" t="str">
        <f>LEFT(JV!A1579&amp;"      ",6)</f>
        <v xml:space="preserve">      </v>
      </c>
      <c r="I1570" s="22" t="str">
        <f>LEFT(JV!B1579&amp;"      ",6)</f>
        <v xml:space="preserve">      </v>
      </c>
      <c r="J1570" s="22" t="str">
        <f>LEFT(JV!C1579&amp;"      ",6)</f>
        <v xml:space="preserve">      </v>
      </c>
      <c r="K1570" s="22" t="str">
        <f>LEFT(JV!D1579&amp;"      ",6)</f>
        <v xml:space="preserve">      </v>
      </c>
      <c r="L1570" s="22" t="str">
        <f>LEFT(JV!E1579&amp;"      ",6)</f>
        <v xml:space="preserve">      </v>
      </c>
      <c r="M1570" s="22" t="str">
        <f>LEFT(JV!F1579&amp;"      ",6)</f>
        <v xml:space="preserve">01    </v>
      </c>
      <c r="N1570" s="22" t="str">
        <f>LEFT(JV!M1579&amp;"        ",8)&amp;LEFT(JV!N1579&amp;"    ",4)&amp;LEFT(JV!O1579&amp;"    ",4)&amp;LEFT(JV!P1579&amp;" ",1)&amp;LEFT(JV!Q1579&amp;"        ",8)&amp;LEFT(JV!R1579&amp;" ",1)</f>
        <v xml:space="preserve">                          </v>
      </c>
    </row>
    <row r="1571" spans="1:14" x14ac:dyDescent="0.2">
      <c r="A1571" s="22" t="s">
        <v>1635</v>
      </c>
      <c r="B1571" s="22" t="str">
        <f>LEFT(JV!$C$4&amp;"        ",8)&amp;"        "&amp;2</f>
        <v>AUPLOAD         2</v>
      </c>
      <c r="C1571" s="22" t="str">
        <f>LEFT((JV!$C$5&amp;" "),4)</f>
        <v>BD05</v>
      </c>
      <c r="D1571" s="22" t="str">
        <f>LEFT((JV!J1580&amp;"        "),8)</f>
        <v xml:space="preserve">        </v>
      </c>
      <c r="E1571" s="22" t="str">
        <f>RIGHT("000000000000"&amp;(ROUND((JV!G1580+JV!H1580),2)*100),12)</f>
        <v>000000000000</v>
      </c>
      <c r="F1571" s="22" t="str">
        <f>LEFT(JV!I1580&amp;"                                   ",35)</f>
        <v xml:space="preserve">0                                  </v>
      </c>
      <c r="G1571" s="22" t="str">
        <f>IF((JV!G1580&gt;0),"-",IF((JV!H1580&gt;0),"+"," "))&amp;LEFT(JV!$F$5&amp;"  ",2)&amp;JV!$F$6&amp;"      "</f>
        <v xml:space="preserve">   Q      </v>
      </c>
      <c r="H1571" s="22" t="str">
        <f>LEFT(JV!A1580&amp;"      ",6)</f>
        <v xml:space="preserve">      </v>
      </c>
      <c r="I1571" s="22" t="str">
        <f>LEFT(JV!B1580&amp;"      ",6)</f>
        <v xml:space="preserve">      </v>
      </c>
      <c r="J1571" s="22" t="str">
        <f>LEFT(JV!C1580&amp;"      ",6)</f>
        <v xml:space="preserve">      </v>
      </c>
      <c r="K1571" s="22" t="str">
        <f>LEFT(JV!D1580&amp;"      ",6)</f>
        <v xml:space="preserve">      </v>
      </c>
      <c r="L1571" s="22" t="str">
        <f>LEFT(JV!E1580&amp;"      ",6)</f>
        <v xml:space="preserve">      </v>
      </c>
      <c r="M1571" s="22" t="str">
        <f>LEFT(JV!F1580&amp;"      ",6)</f>
        <v xml:space="preserve">01    </v>
      </c>
      <c r="N1571" s="22" t="str">
        <f>LEFT(JV!M1580&amp;"        ",8)&amp;LEFT(JV!N1580&amp;"    ",4)&amp;LEFT(JV!O1580&amp;"    ",4)&amp;LEFT(JV!P1580&amp;" ",1)&amp;LEFT(JV!Q1580&amp;"        ",8)&amp;LEFT(JV!R1580&amp;" ",1)</f>
        <v xml:space="preserve">                          </v>
      </c>
    </row>
    <row r="1572" spans="1:14" x14ac:dyDescent="0.2">
      <c r="A1572" s="22" t="s">
        <v>1636</v>
      </c>
      <c r="B1572" s="22" t="str">
        <f>LEFT(JV!$C$4&amp;"        ",8)&amp;"        "&amp;2</f>
        <v>AUPLOAD         2</v>
      </c>
      <c r="C1572" s="22" t="str">
        <f>LEFT((JV!$C$5&amp;" "),4)</f>
        <v>BD05</v>
      </c>
      <c r="D1572" s="22" t="str">
        <f>LEFT((JV!J1581&amp;"        "),8)</f>
        <v xml:space="preserve">        </v>
      </c>
      <c r="E1572" s="22" t="str">
        <f>RIGHT("000000000000"&amp;(ROUND((JV!G1581+JV!H1581),2)*100),12)</f>
        <v>000000000000</v>
      </c>
      <c r="F1572" s="22" t="str">
        <f>LEFT(JV!I1581&amp;"                                   ",35)</f>
        <v xml:space="preserve">0                                  </v>
      </c>
      <c r="G1572" s="22" t="str">
        <f>IF((JV!G1581&gt;0),"-",IF((JV!H1581&gt;0),"+"," "))&amp;LEFT(JV!$F$5&amp;"  ",2)&amp;JV!$F$6&amp;"      "</f>
        <v xml:space="preserve">   Q      </v>
      </c>
      <c r="H1572" s="22" t="str">
        <f>LEFT(JV!A1581&amp;"      ",6)</f>
        <v xml:space="preserve">      </v>
      </c>
      <c r="I1572" s="22" t="str">
        <f>LEFT(JV!B1581&amp;"      ",6)</f>
        <v xml:space="preserve">      </v>
      </c>
      <c r="J1572" s="22" t="str">
        <f>LEFT(JV!C1581&amp;"      ",6)</f>
        <v xml:space="preserve">      </v>
      </c>
      <c r="K1572" s="22" t="str">
        <f>LEFT(JV!D1581&amp;"      ",6)</f>
        <v xml:space="preserve">      </v>
      </c>
      <c r="L1572" s="22" t="str">
        <f>LEFT(JV!E1581&amp;"      ",6)</f>
        <v xml:space="preserve">      </v>
      </c>
      <c r="M1572" s="22" t="str">
        <f>LEFT(JV!F1581&amp;"      ",6)</f>
        <v xml:space="preserve">01    </v>
      </c>
      <c r="N1572" s="22" t="str">
        <f>LEFT(JV!M1581&amp;"        ",8)&amp;LEFT(JV!N1581&amp;"    ",4)&amp;LEFT(JV!O1581&amp;"    ",4)&amp;LEFT(JV!P1581&amp;" ",1)&amp;LEFT(JV!Q1581&amp;"        ",8)&amp;LEFT(JV!R1581&amp;" ",1)</f>
        <v xml:space="preserve">                          </v>
      </c>
    </row>
    <row r="1573" spans="1:14" x14ac:dyDescent="0.2">
      <c r="A1573" s="22" t="s">
        <v>1637</v>
      </c>
      <c r="B1573" s="22" t="str">
        <f>LEFT(JV!$C$4&amp;"        ",8)&amp;"        "&amp;2</f>
        <v>AUPLOAD         2</v>
      </c>
      <c r="C1573" s="22" t="str">
        <f>LEFT((JV!$C$5&amp;" "),4)</f>
        <v>BD05</v>
      </c>
      <c r="D1573" s="22" t="str">
        <f>LEFT((JV!J1582&amp;"        "),8)</f>
        <v xml:space="preserve">        </v>
      </c>
      <c r="E1573" s="22" t="str">
        <f>RIGHT("000000000000"&amp;(ROUND((JV!G1582+JV!H1582),2)*100),12)</f>
        <v>000000000000</v>
      </c>
      <c r="F1573" s="22" t="str">
        <f>LEFT(JV!I1582&amp;"                                   ",35)</f>
        <v xml:space="preserve">0                                  </v>
      </c>
      <c r="G1573" s="22" t="str">
        <f>IF((JV!G1582&gt;0),"-",IF((JV!H1582&gt;0),"+"," "))&amp;LEFT(JV!$F$5&amp;"  ",2)&amp;JV!$F$6&amp;"      "</f>
        <v xml:space="preserve">   Q      </v>
      </c>
      <c r="H1573" s="22" t="str">
        <f>LEFT(JV!A1582&amp;"      ",6)</f>
        <v xml:space="preserve">      </v>
      </c>
      <c r="I1573" s="22" t="str">
        <f>LEFT(JV!B1582&amp;"      ",6)</f>
        <v xml:space="preserve">      </v>
      </c>
      <c r="J1573" s="22" t="str">
        <f>LEFT(JV!C1582&amp;"      ",6)</f>
        <v xml:space="preserve">      </v>
      </c>
      <c r="K1573" s="22" t="str">
        <f>LEFT(JV!D1582&amp;"      ",6)</f>
        <v xml:space="preserve">      </v>
      </c>
      <c r="L1573" s="22" t="str">
        <f>LEFT(JV!E1582&amp;"      ",6)</f>
        <v xml:space="preserve">      </v>
      </c>
      <c r="M1573" s="22" t="str">
        <f>LEFT(JV!F1582&amp;"      ",6)</f>
        <v xml:space="preserve">01    </v>
      </c>
      <c r="N1573" s="22" t="str">
        <f>LEFT(JV!M1582&amp;"        ",8)&amp;LEFT(JV!N1582&amp;"    ",4)&amp;LEFT(JV!O1582&amp;"    ",4)&amp;LEFT(JV!P1582&amp;" ",1)&amp;LEFT(JV!Q1582&amp;"        ",8)&amp;LEFT(JV!R1582&amp;" ",1)</f>
        <v xml:space="preserve">                          </v>
      </c>
    </row>
    <row r="1574" spans="1:14" x14ac:dyDescent="0.2">
      <c r="A1574" s="22" t="s">
        <v>1638</v>
      </c>
      <c r="B1574" s="22" t="str">
        <f>LEFT(JV!$C$4&amp;"        ",8)&amp;"        "&amp;2</f>
        <v>AUPLOAD         2</v>
      </c>
      <c r="C1574" s="22" t="str">
        <f>LEFT((JV!$C$5&amp;" "),4)</f>
        <v>BD05</v>
      </c>
      <c r="D1574" s="22" t="str">
        <f>LEFT((JV!J1583&amp;"        "),8)</f>
        <v xml:space="preserve">        </v>
      </c>
      <c r="E1574" s="22" t="str">
        <f>RIGHT("000000000000"&amp;(ROUND((JV!G1583+JV!H1583),2)*100),12)</f>
        <v>000000000000</v>
      </c>
      <c r="F1574" s="22" t="str">
        <f>LEFT(JV!I1583&amp;"                                   ",35)</f>
        <v xml:space="preserve">0                                  </v>
      </c>
      <c r="G1574" s="22" t="str">
        <f>IF((JV!G1583&gt;0),"-",IF((JV!H1583&gt;0),"+"," "))&amp;LEFT(JV!$F$5&amp;"  ",2)&amp;JV!$F$6&amp;"      "</f>
        <v xml:space="preserve">   Q      </v>
      </c>
      <c r="H1574" s="22" t="str">
        <f>LEFT(JV!A1583&amp;"      ",6)</f>
        <v xml:space="preserve">      </v>
      </c>
      <c r="I1574" s="22" t="str">
        <f>LEFT(JV!B1583&amp;"      ",6)</f>
        <v xml:space="preserve">      </v>
      </c>
      <c r="J1574" s="22" t="str">
        <f>LEFT(JV!C1583&amp;"      ",6)</f>
        <v xml:space="preserve">      </v>
      </c>
      <c r="K1574" s="22" t="str">
        <f>LEFT(JV!D1583&amp;"      ",6)</f>
        <v xml:space="preserve">      </v>
      </c>
      <c r="L1574" s="22" t="str">
        <f>LEFT(JV!E1583&amp;"      ",6)</f>
        <v xml:space="preserve">      </v>
      </c>
      <c r="M1574" s="22" t="str">
        <f>LEFT(JV!F1583&amp;"      ",6)</f>
        <v xml:space="preserve">01    </v>
      </c>
      <c r="N1574" s="22" t="str">
        <f>LEFT(JV!M1583&amp;"        ",8)&amp;LEFT(JV!N1583&amp;"    ",4)&amp;LEFT(JV!O1583&amp;"    ",4)&amp;LEFT(JV!P1583&amp;" ",1)&amp;LEFT(JV!Q1583&amp;"        ",8)&amp;LEFT(JV!R1583&amp;" ",1)</f>
        <v xml:space="preserve">                          </v>
      </c>
    </row>
    <row r="1575" spans="1:14" x14ac:dyDescent="0.2">
      <c r="A1575" s="22" t="s">
        <v>1639</v>
      </c>
      <c r="B1575" s="22" t="str">
        <f>LEFT(JV!$C$4&amp;"        ",8)&amp;"        "&amp;2</f>
        <v>AUPLOAD         2</v>
      </c>
      <c r="C1575" s="22" t="str">
        <f>LEFT((JV!$C$5&amp;" "),4)</f>
        <v>BD05</v>
      </c>
      <c r="D1575" s="22" t="str">
        <f>LEFT((JV!J1584&amp;"        "),8)</f>
        <v xml:space="preserve">        </v>
      </c>
      <c r="E1575" s="22" t="str">
        <f>RIGHT("000000000000"&amp;(ROUND((JV!G1584+JV!H1584),2)*100),12)</f>
        <v>000000000000</v>
      </c>
      <c r="F1575" s="22" t="str">
        <f>LEFT(JV!I1584&amp;"                                   ",35)</f>
        <v xml:space="preserve">0                                  </v>
      </c>
      <c r="G1575" s="22" t="str">
        <f>IF((JV!G1584&gt;0),"-",IF((JV!H1584&gt;0),"+"," "))&amp;LEFT(JV!$F$5&amp;"  ",2)&amp;JV!$F$6&amp;"      "</f>
        <v xml:space="preserve">   Q      </v>
      </c>
      <c r="H1575" s="22" t="str">
        <f>LEFT(JV!A1584&amp;"      ",6)</f>
        <v xml:space="preserve">      </v>
      </c>
      <c r="I1575" s="22" t="str">
        <f>LEFT(JV!B1584&amp;"      ",6)</f>
        <v xml:space="preserve">      </v>
      </c>
      <c r="J1575" s="22" t="str">
        <f>LEFT(JV!C1584&amp;"      ",6)</f>
        <v xml:space="preserve">      </v>
      </c>
      <c r="K1575" s="22" t="str">
        <f>LEFT(JV!D1584&amp;"      ",6)</f>
        <v xml:space="preserve">      </v>
      </c>
      <c r="L1575" s="22" t="str">
        <f>LEFT(JV!E1584&amp;"      ",6)</f>
        <v xml:space="preserve">      </v>
      </c>
      <c r="M1575" s="22" t="str">
        <f>LEFT(JV!F1584&amp;"      ",6)</f>
        <v xml:space="preserve">01    </v>
      </c>
      <c r="N1575" s="22" t="str">
        <f>LEFT(JV!M1584&amp;"        ",8)&amp;LEFT(JV!N1584&amp;"    ",4)&amp;LEFT(JV!O1584&amp;"    ",4)&amp;LEFT(JV!P1584&amp;" ",1)&amp;LEFT(JV!Q1584&amp;"        ",8)&amp;LEFT(JV!R1584&amp;" ",1)</f>
        <v xml:space="preserve">                          </v>
      </c>
    </row>
    <row r="1576" spans="1:14" x14ac:dyDescent="0.2">
      <c r="A1576" s="22" t="s">
        <v>1640</v>
      </c>
      <c r="B1576" s="22" t="str">
        <f>LEFT(JV!$C$4&amp;"        ",8)&amp;"        "&amp;2</f>
        <v>AUPLOAD         2</v>
      </c>
      <c r="C1576" s="22" t="str">
        <f>LEFT((JV!$C$5&amp;" "),4)</f>
        <v>BD05</v>
      </c>
      <c r="D1576" s="22" t="str">
        <f>LEFT((JV!J1585&amp;"        "),8)</f>
        <v xml:space="preserve">        </v>
      </c>
      <c r="E1576" s="22" t="str">
        <f>RIGHT("000000000000"&amp;(ROUND((JV!G1585+JV!H1585),2)*100),12)</f>
        <v>000000000000</v>
      </c>
      <c r="F1576" s="22" t="str">
        <f>LEFT(JV!I1585&amp;"                                   ",35)</f>
        <v xml:space="preserve">0                                  </v>
      </c>
      <c r="G1576" s="22" t="str">
        <f>IF((JV!G1585&gt;0),"-",IF((JV!H1585&gt;0),"+"," "))&amp;LEFT(JV!$F$5&amp;"  ",2)&amp;JV!$F$6&amp;"      "</f>
        <v xml:space="preserve">   Q      </v>
      </c>
      <c r="H1576" s="22" t="str">
        <f>LEFT(JV!A1585&amp;"      ",6)</f>
        <v xml:space="preserve">      </v>
      </c>
      <c r="I1576" s="22" t="str">
        <f>LEFT(JV!B1585&amp;"      ",6)</f>
        <v xml:space="preserve">      </v>
      </c>
      <c r="J1576" s="22" t="str">
        <f>LEFT(JV!C1585&amp;"      ",6)</f>
        <v xml:space="preserve">      </v>
      </c>
      <c r="K1576" s="22" t="str">
        <f>LEFT(JV!D1585&amp;"      ",6)</f>
        <v xml:space="preserve">      </v>
      </c>
      <c r="L1576" s="22" t="str">
        <f>LEFT(JV!E1585&amp;"      ",6)</f>
        <v xml:space="preserve">      </v>
      </c>
      <c r="M1576" s="22" t="str">
        <f>LEFT(JV!F1585&amp;"      ",6)</f>
        <v xml:space="preserve">01    </v>
      </c>
      <c r="N1576" s="22" t="str">
        <f>LEFT(JV!M1585&amp;"        ",8)&amp;LEFT(JV!N1585&amp;"    ",4)&amp;LEFT(JV!O1585&amp;"    ",4)&amp;LEFT(JV!P1585&amp;" ",1)&amp;LEFT(JV!Q1585&amp;"        ",8)&amp;LEFT(JV!R1585&amp;" ",1)</f>
        <v xml:space="preserve">                          </v>
      </c>
    </row>
    <row r="1577" spans="1:14" x14ac:dyDescent="0.2">
      <c r="A1577" s="22" t="s">
        <v>1641</v>
      </c>
      <c r="B1577" s="22" t="str">
        <f>LEFT(JV!$C$4&amp;"        ",8)&amp;"        "&amp;2</f>
        <v>AUPLOAD         2</v>
      </c>
      <c r="C1577" s="22" t="str">
        <f>LEFT((JV!$C$5&amp;" "),4)</f>
        <v>BD05</v>
      </c>
      <c r="D1577" s="22" t="str">
        <f>LEFT((JV!J1586&amp;"        "),8)</f>
        <v xml:space="preserve">        </v>
      </c>
      <c r="E1577" s="22" t="str">
        <f>RIGHT("000000000000"&amp;(ROUND((JV!G1586+JV!H1586),2)*100),12)</f>
        <v>000000000000</v>
      </c>
      <c r="F1577" s="22" t="str">
        <f>LEFT(JV!I1586&amp;"                                   ",35)</f>
        <v xml:space="preserve">0                                  </v>
      </c>
      <c r="G1577" s="22" t="str">
        <f>IF((JV!G1586&gt;0),"-",IF((JV!H1586&gt;0),"+"," "))&amp;LEFT(JV!$F$5&amp;"  ",2)&amp;JV!$F$6&amp;"      "</f>
        <v xml:space="preserve">   Q      </v>
      </c>
      <c r="H1577" s="22" t="str">
        <f>LEFT(JV!A1586&amp;"      ",6)</f>
        <v xml:space="preserve">      </v>
      </c>
      <c r="I1577" s="22" t="str">
        <f>LEFT(JV!B1586&amp;"      ",6)</f>
        <v xml:space="preserve">      </v>
      </c>
      <c r="J1577" s="22" t="str">
        <f>LEFT(JV!C1586&amp;"      ",6)</f>
        <v xml:space="preserve">      </v>
      </c>
      <c r="K1577" s="22" t="str">
        <f>LEFT(JV!D1586&amp;"      ",6)</f>
        <v xml:space="preserve">      </v>
      </c>
      <c r="L1577" s="22" t="str">
        <f>LEFT(JV!E1586&amp;"      ",6)</f>
        <v xml:space="preserve">      </v>
      </c>
      <c r="M1577" s="22" t="str">
        <f>LEFT(JV!F1586&amp;"      ",6)</f>
        <v xml:space="preserve">01    </v>
      </c>
      <c r="N1577" s="22" t="str">
        <f>LEFT(JV!M1586&amp;"        ",8)&amp;LEFT(JV!N1586&amp;"    ",4)&amp;LEFT(JV!O1586&amp;"    ",4)&amp;LEFT(JV!P1586&amp;" ",1)&amp;LEFT(JV!Q1586&amp;"        ",8)&amp;LEFT(JV!R1586&amp;" ",1)</f>
        <v xml:space="preserve">                          </v>
      </c>
    </row>
    <row r="1578" spans="1:14" x14ac:dyDescent="0.2">
      <c r="A1578" s="22" t="s">
        <v>1642</v>
      </c>
      <c r="B1578" s="22" t="str">
        <f>LEFT(JV!$C$4&amp;"        ",8)&amp;"        "&amp;2</f>
        <v>AUPLOAD         2</v>
      </c>
      <c r="C1578" s="22" t="str">
        <f>LEFT((JV!$C$5&amp;" "),4)</f>
        <v>BD05</v>
      </c>
      <c r="D1578" s="22" t="str">
        <f>LEFT((JV!J1587&amp;"        "),8)</f>
        <v xml:space="preserve">        </v>
      </c>
      <c r="E1578" s="22" t="str">
        <f>RIGHT("000000000000"&amp;(ROUND((JV!G1587+JV!H1587),2)*100),12)</f>
        <v>000000000000</v>
      </c>
      <c r="F1578" s="22" t="str">
        <f>LEFT(JV!I1587&amp;"                                   ",35)</f>
        <v xml:space="preserve">0                                  </v>
      </c>
      <c r="G1578" s="22" t="str">
        <f>IF((JV!G1587&gt;0),"-",IF((JV!H1587&gt;0),"+"," "))&amp;LEFT(JV!$F$5&amp;"  ",2)&amp;JV!$F$6&amp;"      "</f>
        <v xml:space="preserve">   Q      </v>
      </c>
      <c r="H1578" s="22" t="str">
        <f>LEFT(JV!A1587&amp;"      ",6)</f>
        <v xml:space="preserve">      </v>
      </c>
      <c r="I1578" s="22" t="str">
        <f>LEFT(JV!B1587&amp;"      ",6)</f>
        <v xml:space="preserve">      </v>
      </c>
      <c r="J1578" s="22" t="str">
        <f>LEFT(JV!C1587&amp;"      ",6)</f>
        <v xml:space="preserve">      </v>
      </c>
      <c r="K1578" s="22" t="str">
        <f>LEFT(JV!D1587&amp;"      ",6)</f>
        <v xml:space="preserve">      </v>
      </c>
      <c r="L1578" s="22" t="str">
        <f>LEFT(JV!E1587&amp;"      ",6)</f>
        <v xml:space="preserve">      </v>
      </c>
      <c r="M1578" s="22" t="str">
        <f>LEFT(JV!F1587&amp;"      ",6)</f>
        <v xml:space="preserve">01    </v>
      </c>
      <c r="N1578" s="22" t="str">
        <f>LEFT(JV!M1587&amp;"        ",8)&amp;LEFT(JV!N1587&amp;"    ",4)&amp;LEFT(JV!O1587&amp;"    ",4)&amp;LEFT(JV!P1587&amp;" ",1)&amp;LEFT(JV!Q1587&amp;"        ",8)&amp;LEFT(JV!R1587&amp;" ",1)</f>
        <v xml:space="preserve">                          </v>
      </c>
    </row>
    <row r="1579" spans="1:14" x14ac:dyDescent="0.2">
      <c r="A1579" s="22" t="s">
        <v>1643</v>
      </c>
      <c r="B1579" s="22" t="str">
        <f>LEFT(JV!$C$4&amp;"        ",8)&amp;"        "&amp;2</f>
        <v>AUPLOAD         2</v>
      </c>
      <c r="C1579" s="22" t="str">
        <f>LEFT((JV!$C$5&amp;" "),4)</f>
        <v>BD05</v>
      </c>
      <c r="D1579" s="22" t="str">
        <f>LEFT((JV!J1588&amp;"        "),8)</f>
        <v xml:space="preserve">        </v>
      </c>
      <c r="E1579" s="22" t="str">
        <f>RIGHT("000000000000"&amp;(ROUND((JV!G1588+JV!H1588),2)*100),12)</f>
        <v>000000000000</v>
      </c>
      <c r="F1579" s="22" t="str">
        <f>LEFT(JV!I1588&amp;"                                   ",35)</f>
        <v xml:space="preserve">0                                  </v>
      </c>
      <c r="G1579" s="22" t="str">
        <f>IF((JV!G1588&gt;0),"-",IF((JV!H1588&gt;0),"+"," "))&amp;LEFT(JV!$F$5&amp;"  ",2)&amp;JV!$F$6&amp;"      "</f>
        <v xml:space="preserve">   Q      </v>
      </c>
      <c r="H1579" s="22" t="str">
        <f>LEFT(JV!A1588&amp;"      ",6)</f>
        <v xml:space="preserve">      </v>
      </c>
      <c r="I1579" s="22" t="str">
        <f>LEFT(JV!B1588&amp;"      ",6)</f>
        <v xml:space="preserve">      </v>
      </c>
      <c r="J1579" s="22" t="str">
        <f>LEFT(JV!C1588&amp;"      ",6)</f>
        <v xml:space="preserve">      </v>
      </c>
      <c r="K1579" s="22" t="str">
        <f>LEFT(JV!D1588&amp;"      ",6)</f>
        <v xml:space="preserve">      </v>
      </c>
      <c r="L1579" s="22" t="str">
        <f>LEFT(JV!E1588&amp;"      ",6)</f>
        <v xml:space="preserve">      </v>
      </c>
      <c r="M1579" s="22" t="str">
        <f>LEFT(JV!F1588&amp;"      ",6)</f>
        <v xml:space="preserve">01    </v>
      </c>
      <c r="N1579" s="22" t="str">
        <f>LEFT(JV!M1588&amp;"        ",8)&amp;LEFT(JV!N1588&amp;"    ",4)&amp;LEFT(JV!O1588&amp;"    ",4)&amp;LEFT(JV!P1588&amp;" ",1)&amp;LEFT(JV!Q1588&amp;"        ",8)&amp;LEFT(JV!R1588&amp;" ",1)</f>
        <v xml:space="preserve">                          </v>
      </c>
    </row>
    <row r="1580" spans="1:14" x14ac:dyDescent="0.2">
      <c r="A1580" s="22" t="s">
        <v>1644</v>
      </c>
      <c r="B1580" s="22" t="str">
        <f>LEFT(JV!$C$4&amp;"        ",8)&amp;"        "&amp;2</f>
        <v>AUPLOAD         2</v>
      </c>
      <c r="C1580" s="22" t="str">
        <f>LEFT((JV!$C$5&amp;" "),4)</f>
        <v>BD05</v>
      </c>
      <c r="D1580" s="22" t="str">
        <f>LEFT((JV!J1589&amp;"        "),8)</f>
        <v xml:space="preserve">        </v>
      </c>
      <c r="E1580" s="22" t="str">
        <f>RIGHT("000000000000"&amp;(ROUND((JV!G1589+JV!H1589),2)*100),12)</f>
        <v>000000000000</v>
      </c>
      <c r="F1580" s="22" t="str">
        <f>LEFT(JV!I1589&amp;"                                   ",35)</f>
        <v xml:space="preserve">0                                  </v>
      </c>
      <c r="G1580" s="22" t="str">
        <f>IF((JV!G1589&gt;0),"-",IF((JV!H1589&gt;0),"+"," "))&amp;LEFT(JV!$F$5&amp;"  ",2)&amp;JV!$F$6&amp;"      "</f>
        <v xml:space="preserve">   Q      </v>
      </c>
      <c r="H1580" s="22" t="str">
        <f>LEFT(JV!A1589&amp;"      ",6)</f>
        <v xml:space="preserve">      </v>
      </c>
      <c r="I1580" s="22" t="str">
        <f>LEFT(JV!B1589&amp;"      ",6)</f>
        <v xml:space="preserve">      </v>
      </c>
      <c r="J1580" s="22" t="str">
        <f>LEFT(JV!C1589&amp;"      ",6)</f>
        <v xml:space="preserve">      </v>
      </c>
      <c r="K1580" s="22" t="str">
        <f>LEFT(JV!D1589&amp;"      ",6)</f>
        <v xml:space="preserve">      </v>
      </c>
      <c r="L1580" s="22" t="str">
        <f>LEFT(JV!E1589&amp;"      ",6)</f>
        <v xml:space="preserve">      </v>
      </c>
      <c r="M1580" s="22" t="str">
        <f>LEFT(JV!F1589&amp;"      ",6)</f>
        <v xml:space="preserve">01    </v>
      </c>
      <c r="N1580" s="22" t="str">
        <f>LEFT(JV!M1589&amp;"        ",8)&amp;LEFT(JV!N1589&amp;"    ",4)&amp;LEFT(JV!O1589&amp;"    ",4)&amp;LEFT(JV!P1589&amp;" ",1)&amp;LEFT(JV!Q1589&amp;"        ",8)&amp;LEFT(JV!R1589&amp;" ",1)</f>
        <v xml:space="preserve">                          </v>
      </c>
    </row>
    <row r="1581" spans="1:14" x14ac:dyDescent="0.2">
      <c r="A1581" s="22" t="s">
        <v>1645</v>
      </c>
      <c r="B1581" s="22" t="str">
        <f>LEFT(JV!$C$4&amp;"        ",8)&amp;"        "&amp;2</f>
        <v>AUPLOAD         2</v>
      </c>
      <c r="C1581" s="22" t="str">
        <f>LEFT((JV!$C$5&amp;" "),4)</f>
        <v>BD05</v>
      </c>
      <c r="D1581" s="22" t="str">
        <f>LEFT((JV!J1590&amp;"        "),8)</f>
        <v xml:space="preserve">        </v>
      </c>
      <c r="E1581" s="22" t="str">
        <f>RIGHT("000000000000"&amp;(ROUND((JV!G1590+JV!H1590),2)*100),12)</f>
        <v>000000000000</v>
      </c>
      <c r="F1581" s="22" t="str">
        <f>LEFT(JV!I1590&amp;"                                   ",35)</f>
        <v xml:space="preserve">0                                  </v>
      </c>
      <c r="G1581" s="22" t="str">
        <f>IF((JV!G1590&gt;0),"-",IF((JV!H1590&gt;0),"+"," "))&amp;LEFT(JV!$F$5&amp;"  ",2)&amp;JV!$F$6&amp;"      "</f>
        <v xml:space="preserve">   Q      </v>
      </c>
      <c r="H1581" s="22" t="str">
        <f>LEFT(JV!A1590&amp;"      ",6)</f>
        <v xml:space="preserve">      </v>
      </c>
      <c r="I1581" s="22" t="str">
        <f>LEFT(JV!B1590&amp;"      ",6)</f>
        <v xml:space="preserve">      </v>
      </c>
      <c r="J1581" s="22" t="str">
        <f>LEFT(JV!C1590&amp;"      ",6)</f>
        <v xml:space="preserve">      </v>
      </c>
      <c r="K1581" s="22" t="str">
        <f>LEFT(JV!D1590&amp;"      ",6)</f>
        <v xml:space="preserve">      </v>
      </c>
      <c r="L1581" s="22" t="str">
        <f>LEFT(JV!E1590&amp;"      ",6)</f>
        <v xml:space="preserve">      </v>
      </c>
      <c r="M1581" s="22" t="str">
        <f>LEFT(JV!F1590&amp;"      ",6)</f>
        <v xml:space="preserve">01    </v>
      </c>
      <c r="N1581" s="22" t="str">
        <f>LEFT(JV!M1590&amp;"        ",8)&amp;LEFT(JV!N1590&amp;"    ",4)&amp;LEFT(JV!O1590&amp;"    ",4)&amp;LEFT(JV!P1590&amp;" ",1)&amp;LEFT(JV!Q1590&amp;"        ",8)&amp;LEFT(JV!R1590&amp;" ",1)</f>
        <v xml:space="preserve">                          </v>
      </c>
    </row>
    <row r="1582" spans="1:14" x14ac:dyDescent="0.2">
      <c r="A1582" s="22" t="s">
        <v>1646</v>
      </c>
      <c r="B1582" s="22" t="str">
        <f>LEFT(JV!$C$4&amp;"        ",8)&amp;"        "&amp;2</f>
        <v>AUPLOAD         2</v>
      </c>
      <c r="C1582" s="22" t="str">
        <f>LEFT((JV!$C$5&amp;" "),4)</f>
        <v>BD05</v>
      </c>
      <c r="D1582" s="22" t="str">
        <f>LEFT((JV!J1591&amp;"        "),8)</f>
        <v xml:space="preserve">        </v>
      </c>
      <c r="E1582" s="22" t="str">
        <f>RIGHT("000000000000"&amp;(ROUND((JV!G1591+JV!H1591),2)*100),12)</f>
        <v>000000000000</v>
      </c>
      <c r="F1582" s="22" t="str">
        <f>LEFT(JV!I1591&amp;"                                   ",35)</f>
        <v xml:space="preserve">0                                  </v>
      </c>
      <c r="G1582" s="22" t="str">
        <f>IF((JV!G1591&gt;0),"-",IF((JV!H1591&gt;0),"+"," "))&amp;LEFT(JV!$F$5&amp;"  ",2)&amp;JV!$F$6&amp;"      "</f>
        <v xml:space="preserve">   Q      </v>
      </c>
      <c r="H1582" s="22" t="str">
        <f>LEFT(JV!A1591&amp;"      ",6)</f>
        <v xml:space="preserve">      </v>
      </c>
      <c r="I1582" s="22" t="str">
        <f>LEFT(JV!B1591&amp;"      ",6)</f>
        <v xml:space="preserve">      </v>
      </c>
      <c r="J1582" s="22" t="str">
        <f>LEFT(JV!C1591&amp;"      ",6)</f>
        <v xml:space="preserve">      </v>
      </c>
      <c r="K1582" s="22" t="str">
        <f>LEFT(JV!D1591&amp;"      ",6)</f>
        <v xml:space="preserve">      </v>
      </c>
      <c r="L1582" s="22" t="str">
        <f>LEFT(JV!E1591&amp;"      ",6)</f>
        <v xml:space="preserve">      </v>
      </c>
      <c r="M1582" s="22" t="str">
        <f>LEFT(JV!F1591&amp;"      ",6)</f>
        <v xml:space="preserve">01    </v>
      </c>
      <c r="N1582" s="22" t="str">
        <f>LEFT(JV!M1591&amp;"        ",8)&amp;LEFT(JV!N1591&amp;"    ",4)&amp;LEFT(JV!O1591&amp;"    ",4)&amp;LEFT(JV!P1591&amp;" ",1)&amp;LEFT(JV!Q1591&amp;"        ",8)&amp;LEFT(JV!R1591&amp;" ",1)</f>
        <v xml:space="preserve">                          </v>
      </c>
    </row>
    <row r="1583" spans="1:14" x14ac:dyDescent="0.2">
      <c r="A1583" s="22" t="s">
        <v>1647</v>
      </c>
      <c r="B1583" s="22" t="str">
        <f>LEFT(JV!$C$4&amp;"        ",8)&amp;"        "&amp;2</f>
        <v>AUPLOAD         2</v>
      </c>
      <c r="C1583" s="22" t="str">
        <f>LEFT((JV!$C$5&amp;" "),4)</f>
        <v>BD05</v>
      </c>
      <c r="D1583" s="22" t="str">
        <f>LEFT((JV!J1592&amp;"        "),8)</f>
        <v xml:space="preserve">        </v>
      </c>
      <c r="E1583" s="22" t="str">
        <f>RIGHT("000000000000"&amp;(ROUND((JV!G1592+JV!H1592),2)*100),12)</f>
        <v>000000000000</v>
      </c>
      <c r="F1583" s="22" t="str">
        <f>LEFT(JV!I1592&amp;"                                   ",35)</f>
        <v xml:space="preserve">0                                  </v>
      </c>
      <c r="G1583" s="22" t="str">
        <f>IF((JV!G1592&gt;0),"-",IF((JV!H1592&gt;0),"+"," "))&amp;LEFT(JV!$F$5&amp;"  ",2)&amp;JV!$F$6&amp;"      "</f>
        <v xml:space="preserve">   Q      </v>
      </c>
      <c r="H1583" s="22" t="str">
        <f>LEFT(JV!A1592&amp;"      ",6)</f>
        <v xml:space="preserve">      </v>
      </c>
      <c r="I1583" s="22" t="str">
        <f>LEFT(JV!B1592&amp;"      ",6)</f>
        <v xml:space="preserve">      </v>
      </c>
      <c r="J1583" s="22" t="str">
        <f>LEFT(JV!C1592&amp;"      ",6)</f>
        <v xml:space="preserve">      </v>
      </c>
      <c r="K1583" s="22" t="str">
        <f>LEFT(JV!D1592&amp;"      ",6)</f>
        <v xml:space="preserve">      </v>
      </c>
      <c r="L1583" s="22" t="str">
        <f>LEFT(JV!E1592&amp;"      ",6)</f>
        <v xml:space="preserve">      </v>
      </c>
      <c r="M1583" s="22" t="str">
        <f>LEFT(JV!F1592&amp;"      ",6)</f>
        <v xml:space="preserve">01    </v>
      </c>
      <c r="N1583" s="22" t="str">
        <f>LEFT(JV!M1592&amp;"        ",8)&amp;LEFT(JV!N1592&amp;"    ",4)&amp;LEFT(JV!O1592&amp;"    ",4)&amp;LEFT(JV!P1592&amp;" ",1)&amp;LEFT(JV!Q1592&amp;"        ",8)&amp;LEFT(JV!R1592&amp;" ",1)</f>
        <v xml:space="preserve">                          </v>
      </c>
    </row>
    <row r="1584" spans="1:14" x14ac:dyDescent="0.2">
      <c r="A1584" s="22" t="s">
        <v>1648</v>
      </c>
      <c r="B1584" s="22" t="str">
        <f>LEFT(JV!$C$4&amp;"        ",8)&amp;"        "&amp;2</f>
        <v>AUPLOAD         2</v>
      </c>
      <c r="C1584" s="22" t="str">
        <f>LEFT((JV!$C$5&amp;" "),4)</f>
        <v>BD05</v>
      </c>
      <c r="D1584" s="22" t="str">
        <f>LEFT((JV!J1593&amp;"        "),8)</f>
        <v xml:space="preserve">        </v>
      </c>
      <c r="E1584" s="22" t="str">
        <f>RIGHT("000000000000"&amp;(ROUND((JV!G1593+JV!H1593),2)*100),12)</f>
        <v>000000000000</v>
      </c>
      <c r="F1584" s="22" t="str">
        <f>LEFT(JV!I1593&amp;"                                   ",35)</f>
        <v xml:space="preserve">0                                  </v>
      </c>
      <c r="G1584" s="22" t="str">
        <f>IF((JV!G1593&gt;0),"-",IF((JV!H1593&gt;0),"+"," "))&amp;LEFT(JV!$F$5&amp;"  ",2)&amp;JV!$F$6&amp;"      "</f>
        <v xml:space="preserve">   Q      </v>
      </c>
      <c r="H1584" s="22" t="str">
        <f>LEFT(JV!A1593&amp;"      ",6)</f>
        <v xml:space="preserve">      </v>
      </c>
      <c r="I1584" s="22" t="str">
        <f>LEFT(JV!B1593&amp;"      ",6)</f>
        <v xml:space="preserve">      </v>
      </c>
      <c r="J1584" s="22" t="str">
        <f>LEFT(JV!C1593&amp;"      ",6)</f>
        <v xml:space="preserve">      </v>
      </c>
      <c r="K1584" s="22" t="str">
        <f>LEFT(JV!D1593&amp;"      ",6)</f>
        <v xml:space="preserve">      </v>
      </c>
      <c r="L1584" s="22" t="str">
        <f>LEFT(JV!E1593&amp;"      ",6)</f>
        <v xml:space="preserve">      </v>
      </c>
      <c r="M1584" s="22" t="str">
        <f>LEFT(JV!F1593&amp;"      ",6)</f>
        <v xml:space="preserve">01    </v>
      </c>
      <c r="N1584" s="22" t="str">
        <f>LEFT(JV!M1593&amp;"        ",8)&amp;LEFT(JV!N1593&amp;"    ",4)&amp;LEFT(JV!O1593&amp;"    ",4)&amp;LEFT(JV!P1593&amp;" ",1)&amp;LEFT(JV!Q1593&amp;"        ",8)&amp;LEFT(JV!R1593&amp;" ",1)</f>
        <v xml:space="preserve">                          </v>
      </c>
    </row>
    <row r="1585" spans="1:14" x14ac:dyDescent="0.2">
      <c r="A1585" s="22" t="s">
        <v>1649</v>
      </c>
      <c r="B1585" s="22" t="str">
        <f>LEFT(JV!$C$4&amp;"        ",8)&amp;"        "&amp;2</f>
        <v>AUPLOAD         2</v>
      </c>
      <c r="C1585" s="22" t="str">
        <f>LEFT((JV!$C$5&amp;" "),4)</f>
        <v>BD05</v>
      </c>
      <c r="D1585" s="22" t="str">
        <f>LEFT((JV!J1594&amp;"        "),8)</f>
        <v xml:space="preserve">        </v>
      </c>
      <c r="E1585" s="22" t="str">
        <f>RIGHT("000000000000"&amp;(ROUND((JV!G1594+JV!H1594),2)*100),12)</f>
        <v>000000000000</v>
      </c>
      <c r="F1585" s="22" t="str">
        <f>LEFT(JV!I1594&amp;"                                   ",35)</f>
        <v xml:space="preserve">0                                  </v>
      </c>
      <c r="G1585" s="22" t="str">
        <f>IF((JV!G1594&gt;0),"-",IF((JV!H1594&gt;0),"+"," "))&amp;LEFT(JV!$F$5&amp;"  ",2)&amp;JV!$F$6&amp;"      "</f>
        <v xml:space="preserve">   Q      </v>
      </c>
      <c r="H1585" s="22" t="str">
        <f>LEFT(JV!A1594&amp;"      ",6)</f>
        <v xml:space="preserve">      </v>
      </c>
      <c r="I1585" s="22" t="str">
        <f>LEFT(JV!B1594&amp;"      ",6)</f>
        <v xml:space="preserve">      </v>
      </c>
      <c r="J1585" s="22" t="str">
        <f>LEFT(JV!C1594&amp;"      ",6)</f>
        <v xml:space="preserve">      </v>
      </c>
      <c r="K1585" s="22" t="str">
        <f>LEFT(JV!D1594&amp;"      ",6)</f>
        <v xml:space="preserve">      </v>
      </c>
      <c r="L1585" s="22" t="str">
        <f>LEFT(JV!E1594&amp;"      ",6)</f>
        <v xml:space="preserve">      </v>
      </c>
      <c r="M1585" s="22" t="str">
        <f>LEFT(JV!F1594&amp;"      ",6)</f>
        <v xml:space="preserve">01    </v>
      </c>
      <c r="N1585" s="22" t="str">
        <f>LEFT(JV!M1594&amp;"        ",8)&amp;LEFT(JV!N1594&amp;"    ",4)&amp;LEFT(JV!O1594&amp;"    ",4)&amp;LEFT(JV!P1594&amp;" ",1)&amp;LEFT(JV!Q1594&amp;"        ",8)&amp;LEFT(JV!R1594&amp;" ",1)</f>
        <v xml:space="preserve">                          </v>
      </c>
    </row>
    <row r="1586" spans="1:14" x14ac:dyDescent="0.2">
      <c r="A1586" s="22" t="s">
        <v>1650</v>
      </c>
      <c r="B1586" s="22" t="str">
        <f>LEFT(JV!$C$4&amp;"        ",8)&amp;"        "&amp;2</f>
        <v>AUPLOAD         2</v>
      </c>
      <c r="C1586" s="22" t="str">
        <f>LEFT((JV!$C$5&amp;" "),4)</f>
        <v>BD05</v>
      </c>
      <c r="D1586" s="22" t="str">
        <f>LEFT((JV!J1595&amp;"        "),8)</f>
        <v xml:space="preserve">        </v>
      </c>
      <c r="E1586" s="22" t="str">
        <f>RIGHT("000000000000"&amp;(ROUND((JV!G1595+JV!H1595),2)*100),12)</f>
        <v>000000000000</v>
      </c>
      <c r="F1586" s="22" t="str">
        <f>LEFT(JV!I1595&amp;"                                   ",35)</f>
        <v xml:space="preserve">0                                  </v>
      </c>
      <c r="G1586" s="22" t="str">
        <f>IF((JV!G1595&gt;0),"-",IF((JV!H1595&gt;0),"+"," "))&amp;LEFT(JV!$F$5&amp;"  ",2)&amp;JV!$F$6&amp;"      "</f>
        <v xml:space="preserve">   Q      </v>
      </c>
      <c r="H1586" s="22" t="str">
        <f>LEFT(JV!A1595&amp;"      ",6)</f>
        <v xml:space="preserve">      </v>
      </c>
      <c r="I1586" s="22" t="str">
        <f>LEFT(JV!B1595&amp;"      ",6)</f>
        <v xml:space="preserve">      </v>
      </c>
      <c r="J1586" s="22" t="str">
        <f>LEFT(JV!C1595&amp;"      ",6)</f>
        <v xml:space="preserve">      </v>
      </c>
      <c r="K1586" s="22" t="str">
        <f>LEFT(JV!D1595&amp;"      ",6)</f>
        <v xml:space="preserve">      </v>
      </c>
      <c r="L1586" s="22" t="str">
        <f>LEFT(JV!E1595&amp;"      ",6)</f>
        <v xml:space="preserve">      </v>
      </c>
      <c r="M1586" s="22" t="str">
        <f>LEFT(JV!F1595&amp;"      ",6)</f>
        <v xml:space="preserve">01    </v>
      </c>
      <c r="N1586" s="22" t="str">
        <f>LEFT(JV!M1595&amp;"        ",8)&amp;LEFT(JV!N1595&amp;"    ",4)&amp;LEFT(JV!O1595&amp;"    ",4)&amp;LEFT(JV!P1595&amp;" ",1)&amp;LEFT(JV!Q1595&amp;"        ",8)&amp;LEFT(JV!R1595&amp;" ",1)</f>
        <v xml:space="preserve">                          </v>
      </c>
    </row>
    <row r="1587" spans="1:14" x14ac:dyDescent="0.2">
      <c r="A1587" s="22" t="s">
        <v>1651</v>
      </c>
      <c r="B1587" s="22" t="str">
        <f>LEFT(JV!$C$4&amp;"        ",8)&amp;"        "&amp;2</f>
        <v>AUPLOAD         2</v>
      </c>
      <c r="C1587" s="22" t="str">
        <f>LEFT((JV!$C$5&amp;" "),4)</f>
        <v>BD05</v>
      </c>
      <c r="D1587" s="22" t="str">
        <f>LEFT((JV!J1596&amp;"        "),8)</f>
        <v xml:space="preserve">        </v>
      </c>
      <c r="E1587" s="22" t="str">
        <f>RIGHT("000000000000"&amp;(ROUND((JV!G1596+JV!H1596),2)*100),12)</f>
        <v>000000000000</v>
      </c>
      <c r="F1587" s="22" t="str">
        <f>LEFT(JV!I1596&amp;"                                   ",35)</f>
        <v xml:space="preserve">0                                  </v>
      </c>
      <c r="G1587" s="22" t="str">
        <f>IF((JV!G1596&gt;0),"-",IF((JV!H1596&gt;0),"+"," "))&amp;LEFT(JV!$F$5&amp;"  ",2)&amp;JV!$F$6&amp;"      "</f>
        <v xml:space="preserve">   Q      </v>
      </c>
      <c r="H1587" s="22" t="str">
        <f>LEFT(JV!A1596&amp;"      ",6)</f>
        <v xml:space="preserve">      </v>
      </c>
      <c r="I1587" s="22" t="str">
        <f>LEFT(JV!B1596&amp;"      ",6)</f>
        <v xml:space="preserve">      </v>
      </c>
      <c r="J1587" s="22" t="str">
        <f>LEFT(JV!C1596&amp;"      ",6)</f>
        <v xml:space="preserve">      </v>
      </c>
      <c r="K1587" s="22" t="str">
        <f>LEFT(JV!D1596&amp;"      ",6)</f>
        <v xml:space="preserve">      </v>
      </c>
      <c r="L1587" s="22" t="str">
        <f>LEFT(JV!E1596&amp;"      ",6)</f>
        <v xml:space="preserve">      </v>
      </c>
      <c r="M1587" s="22" t="str">
        <f>LEFT(JV!F1596&amp;"      ",6)</f>
        <v xml:space="preserve">01    </v>
      </c>
      <c r="N1587" s="22" t="str">
        <f>LEFT(JV!M1596&amp;"        ",8)&amp;LEFT(JV!N1596&amp;"    ",4)&amp;LEFT(JV!O1596&amp;"    ",4)&amp;LEFT(JV!P1596&amp;" ",1)&amp;LEFT(JV!Q1596&amp;"        ",8)&amp;LEFT(JV!R1596&amp;" ",1)</f>
        <v xml:space="preserve">                          </v>
      </c>
    </row>
    <row r="1588" spans="1:14" x14ac:dyDescent="0.2">
      <c r="A1588" s="22" t="s">
        <v>1652</v>
      </c>
      <c r="B1588" s="22" t="str">
        <f>LEFT(JV!$C$4&amp;"        ",8)&amp;"        "&amp;2</f>
        <v>AUPLOAD         2</v>
      </c>
      <c r="C1588" s="22" t="str">
        <f>LEFT((JV!$C$5&amp;" "),4)</f>
        <v>BD05</v>
      </c>
      <c r="D1588" s="22" t="str">
        <f>LEFT((JV!J1597&amp;"        "),8)</f>
        <v xml:space="preserve">        </v>
      </c>
      <c r="E1588" s="22" t="str">
        <f>RIGHT("000000000000"&amp;(ROUND((JV!G1597+JV!H1597),2)*100),12)</f>
        <v>000000000000</v>
      </c>
      <c r="F1588" s="22" t="str">
        <f>LEFT(JV!I1597&amp;"                                   ",35)</f>
        <v xml:space="preserve">0                                  </v>
      </c>
      <c r="G1588" s="22" t="str">
        <f>IF((JV!G1597&gt;0),"-",IF((JV!H1597&gt;0),"+"," "))&amp;LEFT(JV!$F$5&amp;"  ",2)&amp;JV!$F$6&amp;"      "</f>
        <v xml:space="preserve">   Q      </v>
      </c>
      <c r="H1588" s="22" t="str">
        <f>LEFT(JV!A1597&amp;"      ",6)</f>
        <v xml:space="preserve">      </v>
      </c>
      <c r="I1588" s="22" t="str">
        <f>LEFT(JV!B1597&amp;"      ",6)</f>
        <v xml:space="preserve">      </v>
      </c>
      <c r="J1588" s="22" t="str">
        <f>LEFT(JV!C1597&amp;"      ",6)</f>
        <v xml:space="preserve">      </v>
      </c>
      <c r="K1588" s="22" t="str">
        <f>LEFT(JV!D1597&amp;"      ",6)</f>
        <v xml:space="preserve">      </v>
      </c>
      <c r="L1588" s="22" t="str">
        <f>LEFT(JV!E1597&amp;"      ",6)</f>
        <v xml:space="preserve">      </v>
      </c>
      <c r="M1588" s="22" t="str">
        <f>LEFT(JV!F1597&amp;"      ",6)</f>
        <v xml:space="preserve">01    </v>
      </c>
      <c r="N1588" s="22" t="str">
        <f>LEFT(JV!M1597&amp;"        ",8)&amp;LEFT(JV!N1597&amp;"    ",4)&amp;LEFT(JV!O1597&amp;"    ",4)&amp;LEFT(JV!P1597&amp;" ",1)&amp;LEFT(JV!Q1597&amp;"        ",8)&amp;LEFT(JV!R1597&amp;" ",1)</f>
        <v xml:space="preserve">                          </v>
      </c>
    </row>
    <row r="1589" spans="1:14" x14ac:dyDescent="0.2">
      <c r="A1589" s="22" t="s">
        <v>1653</v>
      </c>
      <c r="B1589" s="22" t="str">
        <f>LEFT(JV!$C$4&amp;"        ",8)&amp;"        "&amp;2</f>
        <v>AUPLOAD         2</v>
      </c>
      <c r="C1589" s="22" t="str">
        <f>LEFT((JV!$C$5&amp;" "),4)</f>
        <v>BD05</v>
      </c>
      <c r="D1589" s="22" t="str">
        <f>LEFT((JV!J1598&amp;"        "),8)</f>
        <v xml:space="preserve">        </v>
      </c>
      <c r="E1589" s="22" t="str">
        <f>RIGHT("000000000000"&amp;(ROUND((JV!G1598+JV!H1598),2)*100),12)</f>
        <v>000000000000</v>
      </c>
      <c r="F1589" s="22" t="str">
        <f>LEFT(JV!I1598&amp;"                                   ",35)</f>
        <v xml:space="preserve">0                                  </v>
      </c>
      <c r="G1589" s="22" t="str">
        <f>IF((JV!G1598&gt;0),"-",IF((JV!H1598&gt;0),"+"," "))&amp;LEFT(JV!$F$5&amp;"  ",2)&amp;JV!$F$6&amp;"      "</f>
        <v xml:space="preserve">   Q      </v>
      </c>
      <c r="H1589" s="22" t="str">
        <f>LEFT(JV!A1598&amp;"      ",6)</f>
        <v xml:space="preserve">      </v>
      </c>
      <c r="I1589" s="22" t="str">
        <f>LEFT(JV!B1598&amp;"      ",6)</f>
        <v xml:space="preserve">      </v>
      </c>
      <c r="J1589" s="22" t="str">
        <f>LEFT(JV!C1598&amp;"      ",6)</f>
        <v xml:space="preserve">      </v>
      </c>
      <c r="K1589" s="22" t="str">
        <f>LEFT(JV!D1598&amp;"      ",6)</f>
        <v xml:space="preserve">      </v>
      </c>
      <c r="L1589" s="22" t="str">
        <f>LEFT(JV!E1598&amp;"      ",6)</f>
        <v xml:space="preserve">      </v>
      </c>
      <c r="M1589" s="22" t="str">
        <f>LEFT(JV!F1598&amp;"      ",6)</f>
        <v xml:space="preserve">01    </v>
      </c>
      <c r="N1589" s="22" t="str">
        <f>LEFT(JV!M1598&amp;"        ",8)&amp;LEFT(JV!N1598&amp;"    ",4)&amp;LEFT(JV!O1598&amp;"    ",4)&amp;LEFT(JV!P1598&amp;" ",1)&amp;LEFT(JV!Q1598&amp;"        ",8)&amp;LEFT(JV!R1598&amp;" ",1)</f>
        <v xml:space="preserve">                          </v>
      </c>
    </row>
    <row r="1590" spans="1:14" x14ac:dyDescent="0.2">
      <c r="A1590" s="22" t="s">
        <v>1654</v>
      </c>
      <c r="B1590" s="22" t="str">
        <f>LEFT(JV!$C$4&amp;"        ",8)&amp;"        "&amp;2</f>
        <v>AUPLOAD         2</v>
      </c>
      <c r="C1590" s="22" t="str">
        <f>LEFT((JV!$C$5&amp;" "),4)</f>
        <v>BD05</v>
      </c>
      <c r="D1590" s="22" t="str">
        <f>LEFT((JV!J1599&amp;"        "),8)</f>
        <v xml:space="preserve">        </v>
      </c>
      <c r="E1590" s="22" t="str">
        <f>RIGHT("000000000000"&amp;(ROUND((JV!G1599+JV!H1599),2)*100),12)</f>
        <v>000000000000</v>
      </c>
      <c r="F1590" s="22" t="str">
        <f>LEFT(JV!I1599&amp;"                                   ",35)</f>
        <v xml:space="preserve">0                                  </v>
      </c>
      <c r="G1590" s="22" t="str">
        <f>IF((JV!G1599&gt;0),"-",IF((JV!H1599&gt;0),"+"," "))&amp;LEFT(JV!$F$5&amp;"  ",2)&amp;JV!$F$6&amp;"      "</f>
        <v xml:space="preserve">   Q      </v>
      </c>
      <c r="H1590" s="22" t="str">
        <f>LEFT(JV!A1599&amp;"      ",6)</f>
        <v xml:space="preserve">      </v>
      </c>
      <c r="I1590" s="22" t="str">
        <f>LEFT(JV!B1599&amp;"      ",6)</f>
        <v xml:space="preserve">      </v>
      </c>
      <c r="J1590" s="22" t="str">
        <f>LEFT(JV!C1599&amp;"      ",6)</f>
        <v xml:space="preserve">      </v>
      </c>
      <c r="K1590" s="22" t="str">
        <f>LEFT(JV!D1599&amp;"      ",6)</f>
        <v xml:space="preserve">      </v>
      </c>
      <c r="L1590" s="22" t="str">
        <f>LEFT(JV!E1599&amp;"      ",6)</f>
        <v xml:space="preserve">      </v>
      </c>
      <c r="M1590" s="22" t="str">
        <f>LEFT(JV!F1599&amp;"      ",6)</f>
        <v xml:space="preserve">01    </v>
      </c>
      <c r="N1590" s="22" t="str">
        <f>LEFT(JV!M1599&amp;"        ",8)&amp;LEFT(JV!N1599&amp;"    ",4)&amp;LEFT(JV!O1599&amp;"    ",4)&amp;LEFT(JV!P1599&amp;" ",1)&amp;LEFT(JV!Q1599&amp;"        ",8)&amp;LEFT(JV!R1599&amp;" ",1)</f>
        <v xml:space="preserve">                          </v>
      </c>
    </row>
    <row r="1591" spans="1:14" x14ac:dyDescent="0.2">
      <c r="A1591" s="22" t="s">
        <v>1655</v>
      </c>
      <c r="B1591" s="22" t="str">
        <f>LEFT(JV!$C$4&amp;"        ",8)&amp;"        "&amp;2</f>
        <v>AUPLOAD         2</v>
      </c>
      <c r="C1591" s="22" t="str">
        <f>LEFT((JV!$C$5&amp;" "),4)</f>
        <v>BD05</v>
      </c>
      <c r="D1591" s="22" t="str">
        <f>LEFT((JV!J1600&amp;"        "),8)</f>
        <v xml:space="preserve">        </v>
      </c>
      <c r="E1591" s="22" t="str">
        <f>RIGHT("000000000000"&amp;(ROUND((JV!G1600+JV!H1600),2)*100),12)</f>
        <v>000000000000</v>
      </c>
      <c r="F1591" s="22" t="str">
        <f>LEFT(JV!I1600&amp;"                                   ",35)</f>
        <v xml:space="preserve">0                                  </v>
      </c>
      <c r="G1591" s="22" t="str">
        <f>IF((JV!G1600&gt;0),"-",IF((JV!H1600&gt;0),"+"," "))&amp;LEFT(JV!$F$5&amp;"  ",2)&amp;JV!$F$6&amp;"      "</f>
        <v xml:space="preserve">   Q      </v>
      </c>
      <c r="H1591" s="22" t="str">
        <f>LEFT(JV!A1600&amp;"      ",6)</f>
        <v xml:space="preserve">      </v>
      </c>
      <c r="I1591" s="22" t="str">
        <f>LEFT(JV!B1600&amp;"      ",6)</f>
        <v xml:space="preserve">      </v>
      </c>
      <c r="J1591" s="22" t="str">
        <f>LEFT(JV!C1600&amp;"      ",6)</f>
        <v xml:space="preserve">      </v>
      </c>
      <c r="K1591" s="22" t="str">
        <f>LEFT(JV!D1600&amp;"      ",6)</f>
        <v xml:space="preserve">      </v>
      </c>
      <c r="L1591" s="22" t="str">
        <f>LEFT(JV!E1600&amp;"      ",6)</f>
        <v xml:space="preserve">      </v>
      </c>
      <c r="M1591" s="22" t="str">
        <f>LEFT(JV!F1600&amp;"      ",6)</f>
        <v xml:space="preserve">01    </v>
      </c>
      <c r="N1591" s="22" t="str">
        <f>LEFT(JV!M1600&amp;"        ",8)&amp;LEFT(JV!N1600&amp;"    ",4)&amp;LEFT(JV!O1600&amp;"    ",4)&amp;LEFT(JV!P1600&amp;" ",1)&amp;LEFT(JV!Q1600&amp;"        ",8)&amp;LEFT(JV!R1600&amp;" ",1)</f>
        <v xml:space="preserve">                          </v>
      </c>
    </row>
    <row r="1592" spans="1:14" x14ac:dyDescent="0.2">
      <c r="A1592" s="22" t="s">
        <v>1656</v>
      </c>
      <c r="B1592" s="22" t="str">
        <f>LEFT(JV!$C$4&amp;"        ",8)&amp;"        "&amp;2</f>
        <v>AUPLOAD         2</v>
      </c>
      <c r="C1592" s="22" t="str">
        <f>LEFT((JV!$C$5&amp;" "),4)</f>
        <v>BD05</v>
      </c>
      <c r="D1592" s="22" t="str">
        <f>LEFT((JV!J1601&amp;"        "),8)</f>
        <v xml:space="preserve">        </v>
      </c>
      <c r="E1592" s="22" t="str">
        <f>RIGHT("000000000000"&amp;(ROUND((JV!G1601+JV!H1601),2)*100),12)</f>
        <v>000000000000</v>
      </c>
      <c r="F1592" s="22" t="str">
        <f>LEFT(JV!I1601&amp;"                                   ",35)</f>
        <v xml:space="preserve">0                                  </v>
      </c>
      <c r="G1592" s="22" t="str">
        <f>IF((JV!G1601&gt;0),"-",IF((JV!H1601&gt;0),"+"," "))&amp;LEFT(JV!$F$5&amp;"  ",2)&amp;JV!$F$6&amp;"      "</f>
        <v xml:space="preserve">   Q      </v>
      </c>
      <c r="H1592" s="22" t="str">
        <f>LEFT(JV!A1601&amp;"      ",6)</f>
        <v xml:space="preserve">      </v>
      </c>
      <c r="I1592" s="22" t="str">
        <f>LEFT(JV!B1601&amp;"      ",6)</f>
        <v xml:space="preserve">      </v>
      </c>
      <c r="J1592" s="22" t="str">
        <f>LEFT(JV!C1601&amp;"      ",6)</f>
        <v xml:space="preserve">      </v>
      </c>
      <c r="K1592" s="22" t="str">
        <f>LEFT(JV!D1601&amp;"      ",6)</f>
        <v xml:space="preserve">      </v>
      </c>
      <c r="L1592" s="22" t="str">
        <f>LEFT(JV!E1601&amp;"      ",6)</f>
        <v xml:space="preserve">      </v>
      </c>
      <c r="M1592" s="22" t="str">
        <f>LEFT(JV!F1601&amp;"      ",6)</f>
        <v xml:space="preserve">01    </v>
      </c>
      <c r="N1592" s="22" t="str">
        <f>LEFT(JV!M1601&amp;"        ",8)&amp;LEFT(JV!N1601&amp;"    ",4)&amp;LEFT(JV!O1601&amp;"    ",4)&amp;LEFT(JV!P1601&amp;" ",1)&amp;LEFT(JV!Q1601&amp;"        ",8)&amp;LEFT(JV!R1601&amp;" ",1)</f>
        <v xml:space="preserve">                          </v>
      </c>
    </row>
    <row r="1593" spans="1:14" x14ac:dyDescent="0.2">
      <c r="A1593" s="22" t="s">
        <v>1657</v>
      </c>
      <c r="B1593" s="22" t="str">
        <f>LEFT(JV!$C$4&amp;"        ",8)&amp;"        "&amp;2</f>
        <v>AUPLOAD         2</v>
      </c>
      <c r="C1593" s="22" t="str">
        <f>LEFT((JV!$C$5&amp;" "),4)</f>
        <v>BD05</v>
      </c>
      <c r="D1593" s="22" t="str">
        <f>LEFT((JV!J1602&amp;"        "),8)</f>
        <v xml:space="preserve">        </v>
      </c>
      <c r="E1593" s="22" t="str">
        <f>RIGHT("000000000000"&amp;(ROUND((JV!G1602+JV!H1602),2)*100),12)</f>
        <v>000000000000</v>
      </c>
      <c r="F1593" s="22" t="str">
        <f>LEFT(JV!I1602&amp;"                                   ",35)</f>
        <v xml:space="preserve">0                                  </v>
      </c>
      <c r="G1593" s="22" t="str">
        <f>IF((JV!G1602&gt;0),"-",IF((JV!H1602&gt;0),"+"," "))&amp;LEFT(JV!$F$5&amp;"  ",2)&amp;JV!$F$6&amp;"      "</f>
        <v xml:space="preserve">   Q      </v>
      </c>
      <c r="H1593" s="22" t="str">
        <f>LEFT(JV!A1602&amp;"      ",6)</f>
        <v xml:space="preserve">      </v>
      </c>
      <c r="I1593" s="22" t="str">
        <f>LEFT(JV!B1602&amp;"      ",6)</f>
        <v xml:space="preserve">      </v>
      </c>
      <c r="J1593" s="22" t="str">
        <f>LEFT(JV!C1602&amp;"      ",6)</f>
        <v xml:space="preserve">      </v>
      </c>
      <c r="K1593" s="22" t="str">
        <f>LEFT(JV!D1602&amp;"      ",6)</f>
        <v xml:space="preserve">      </v>
      </c>
      <c r="L1593" s="22" t="str">
        <f>LEFT(JV!E1602&amp;"      ",6)</f>
        <v xml:space="preserve">      </v>
      </c>
      <c r="M1593" s="22" t="str">
        <f>LEFT(JV!F1602&amp;"      ",6)</f>
        <v xml:space="preserve">01    </v>
      </c>
      <c r="N1593" s="22" t="str">
        <f>LEFT(JV!M1602&amp;"        ",8)&amp;LEFT(JV!N1602&amp;"    ",4)&amp;LEFT(JV!O1602&amp;"    ",4)&amp;LEFT(JV!P1602&amp;" ",1)&amp;LEFT(JV!Q1602&amp;"        ",8)&amp;LEFT(JV!R1602&amp;" ",1)</f>
        <v xml:space="preserve">                          </v>
      </c>
    </row>
    <row r="1594" spans="1:14" x14ac:dyDescent="0.2">
      <c r="A1594" s="22" t="s">
        <v>1658</v>
      </c>
      <c r="B1594" s="22" t="str">
        <f>LEFT(JV!$C$4&amp;"        ",8)&amp;"        "&amp;2</f>
        <v>AUPLOAD         2</v>
      </c>
      <c r="C1594" s="22" t="str">
        <f>LEFT((JV!$C$5&amp;" "),4)</f>
        <v>BD05</v>
      </c>
      <c r="D1594" s="22" t="str">
        <f>LEFT((JV!J1603&amp;"        "),8)</f>
        <v xml:space="preserve">        </v>
      </c>
      <c r="E1594" s="22" t="str">
        <f>RIGHT("000000000000"&amp;(ROUND((JV!G1603+JV!H1603),2)*100),12)</f>
        <v>000000000000</v>
      </c>
      <c r="F1594" s="22" t="str">
        <f>LEFT(JV!I1603&amp;"                                   ",35)</f>
        <v xml:space="preserve">0                                  </v>
      </c>
      <c r="G1594" s="22" t="str">
        <f>IF((JV!G1603&gt;0),"-",IF((JV!H1603&gt;0),"+"," "))&amp;LEFT(JV!$F$5&amp;"  ",2)&amp;JV!$F$6&amp;"      "</f>
        <v xml:space="preserve">   Q      </v>
      </c>
      <c r="H1594" s="22" t="str">
        <f>LEFT(JV!A1603&amp;"      ",6)</f>
        <v xml:space="preserve">      </v>
      </c>
      <c r="I1594" s="22" t="str">
        <f>LEFT(JV!B1603&amp;"      ",6)</f>
        <v xml:space="preserve">      </v>
      </c>
      <c r="J1594" s="22" t="str">
        <f>LEFT(JV!C1603&amp;"      ",6)</f>
        <v xml:space="preserve">      </v>
      </c>
      <c r="K1594" s="22" t="str">
        <f>LEFT(JV!D1603&amp;"      ",6)</f>
        <v xml:space="preserve">      </v>
      </c>
      <c r="L1594" s="22" t="str">
        <f>LEFT(JV!E1603&amp;"      ",6)</f>
        <v xml:space="preserve">      </v>
      </c>
      <c r="M1594" s="22" t="str">
        <f>LEFT(JV!F1603&amp;"      ",6)</f>
        <v xml:space="preserve">01    </v>
      </c>
      <c r="N1594" s="22" t="str">
        <f>LEFT(JV!M1603&amp;"        ",8)&amp;LEFT(JV!N1603&amp;"    ",4)&amp;LEFT(JV!O1603&amp;"    ",4)&amp;LEFT(JV!P1603&amp;" ",1)&amp;LEFT(JV!Q1603&amp;"        ",8)&amp;LEFT(JV!R1603&amp;" ",1)</f>
        <v xml:space="preserve">                          </v>
      </c>
    </row>
    <row r="1595" spans="1:14" x14ac:dyDescent="0.2">
      <c r="A1595" s="22" t="s">
        <v>1659</v>
      </c>
      <c r="B1595" s="22" t="str">
        <f>LEFT(JV!$C$4&amp;"        ",8)&amp;"        "&amp;2</f>
        <v>AUPLOAD         2</v>
      </c>
      <c r="C1595" s="22" t="str">
        <f>LEFT((JV!$C$5&amp;" "),4)</f>
        <v>BD05</v>
      </c>
      <c r="D1595" s="22" t="str">
        <f>LEFT((JV!J1604&amp;"        "),8)</f>
        <v xml:space="preserve">        </v>
      </c>
      <c r="E1595" s="22" t="str">
        <f>RIGHT("000000000000"&amp;(ROUND((JV!G1604+JV!H1604),2)*100),12)</f>
        <v>000000000000</v>
      </c>
      <c r="F1595" s="22" t="str">
        <f>LEFT(JV!I1604&amp;"                                   ",35)</f>
        <v xml:space="preserve">0                                  </v>
      </c>
      <c r="G1595" s="22" t="str">
        <f>IF((JV!G1604&gt;0),"-",IF((JV!H1604&gt;0),"+"," "))&amp;LEFT(JV!$F$5&amp;"  ",2)&amp;JV!$F$6&amp;"      "</f>
        <v xml:space="preserve">   Q      </v>
      </c>
      <c r="H1595" s="22" t="str">
        <f>LEFT(JV!A1604&amp;"      ",6)</f>
        <v xml:space="preserve">      </v>
      </c>
      <c r="I1595" s="22" t="str">
        <f>LEFT(JV!B1604&amp;"      ",6)</f>
        <v xml:space="preserve">      </v>
      </c>
      <c r="J1595" s="22" t="str">
        <f>LEFT(JV!C1604&amp;"      ",6)</f>
        <v xml:space="preserve">      </v>
      </c>
      <c r="K1595" s="22" t="str">
        <f>LEFT(JV!D1604&amp;"      ",6)</f>
        <v xml:space="preserve">      </v>
      </c>
      <c r="L1595" s="22" t="str">
        <f>LEFT(JV!E1604&amp;"      ",6)</f>
        <v xml:space="preserve">      </v>
      </c>
      <c r="M1595" s="22" t="str">
        <f>LEFT(JV!F1604&amp;"      ",6)</f>
        <v xml:space="preserve">01    </v>
      </c>
      <c r="N1595" s="22" t="str">
        <f>LEFT(JV!M1604&amp;"        ",8)&amp;LEFT(JV!N1604&amp;"    ",4)&amp;LEFT(JV!O1604&amp;"    ",4)&amp;LEFT(JV!P1604&amp;" ",1)&amp;LEFT(JV!Q1604&amp;"        ",8)&amp;LEFT(JV!R1604&amp;" ",1)</f>
        <v xml:space="preserve">                          </v>
      </c>
    </row>
    <row r="1596" spans="1:14" x14ac:dyDescent="0.2">
      <c r="A1596" s="22" t="s">
        <v>1660</v>
      </c>
      <c r="B1596" s="22" t="str">
        <f>LEFT(JV!$C$4&amp;"        ",8)&amp;"        "&amp;2</f>
        <v>AUPLOAD         2</v>
      </c>
      <c r="C1596" s="22" t="str">
        <f>LEFT((JV!$C$5&amp;" "),4)</f>
        <v>BD05</v>
      </c>
      <c r="D1596" s="22" t="str">
        <f>LEFT((JV!J1605&amp;"        "),8)</f>
        <v xml:space="preserve">        </v>
      </c>
      <c r="E1596" s="22" t="str">
        <f>RIGHT("000000000000"&amp;(ROUND((JV!G1605+JV!H1605),2)*100),12)</f>
        <v>000000000000</v>
      </c>
      <c r="F1596" s="22" t="str">
        <f>LEFT(JV!I1605&amp;"                                   ",35)</f>
        <v xml:space="preserve">0                                  </v>
      </c>
      <c r="G1596" s="22" t="str">
        <f>IF((JV!G1605&gt;0),"-",IF((JV!H1605&gt;0),"+"," "))&amp;LEFT(JV!$F$5&amp;"  ",2)&amp;JV!$F$6&amp;"      "</f>
        <v xml:space="preserve">   Q      </v>
      </c>
      <c r="H1596" s="22" t="str">
        <f>LEFT(JV!A1605&amp;"      ",6)</f>
        <v xml:space="preserve">      </v>
      </c>
      <c r="I1596" s="22" t="str">
        <f>LEFT(JV!B1605&amp;"      ",6)</f>
        <v xml:space="preserve">      </v>
      </c>
      <c r="J1596" s="22" t="str">
        <f>LEFT(JV!C1605&amp;"      ",6)</f>
        <v xml:space="preserve">      </v>
      </c>
      <c r="K1596" s="22" t="str">
        <f>LEFT(JV!D1605&amp;"      ",6)</f>
        <v xml:space="preserve">      </v>
      </c>
      <c r="L1596" s="22" t="str">
        <f>LEFT(JV!E1605&amp;"      ",6)</f>
        <v xml:space="preserve">      </v>
      </c>
      <c r="M1596" s="22" t="str">
        <f>LEFT(JV!F1605&amp;"      ",6)</f>
        <v xml:space="preserve">01    </v>
      </c>
      <c r="N1596" s="22" t="str">
        <f>LEFT(JV!M1605&amp;"        ",8)&amp;LEFT(JV!N1605&amp;"    ",4)&amp;LEFT(JV!O1605&amp;"    ",4)&amp;LEFT(JV!P1605&amp;" ",1)&amp;LEFT(JV!Q1605&amp;"        ",8)&amp;LEFT(JV!R1605&amp;" ",1)</f>
        <v xml:space="preserve">                          </v>
      </c>
    </row>
    <row r="1597" spans="1:14" x14ac:dyDescent="0.2">
      <c r="A1597" s="22" t="s">
        <v>1661</v>
      </c>
      <c r="B1597" s="22" t="str">
        <f>LEFT(JV!$C$4&amp;"        ",8)&amp;"        "&amp;2</f>
        <v>AUPLOAD         2</v>
      </c>
      <c r="C1597" s="22" t="str">
        <f>LEFT((JV!$C$5&amp;" "),4)</f>
        <v>BD05</v>
      </c>
      <c r="D1597" s="22" t="str">
        <f>LEFT((JV!J1606&amp;"        "),8)</f>
        <v xml:space="preserve">        </v>
      </c>
      <c r="E1597" s="22" t="str">
        <f>RIGHT("000000000000"&amp;(ROUND((JV!G1606+JV!H1606),2)*100),12)</f>
        <v>000000000000</v>
      </c>
      <c r="F1597" s="22" t="str">
        <f>LEFT(JV!I1606&amp;"                                   ",35)</f>
        <v xml:space="preserve">0                                  </v>
      </c>
      <c r="G1597" s="22" t="str">
        <f>IF((JV!G1606&gt;0),"-",IF((JV!H1606&gt;0),"+"," "))&amp;LEFT(JV!$F$5&amp;"  ",2)&amp;JV!$F$6&amp;"      "</f>
        <v xml:space="preserve">   Q      </v>
      </c>
      <c r="H1597" s="22" t="str">
        <f>LEFT(JV!A1606&amp;"      ",6)</f>
        <v xml:space="preserve">      </v>
      </c>
      <c r="I1597" s="22" t="str">
        <f>LEFT(JV!B1606&amp;"      ",6)</f>
        <v xml:space="preserve">      </v>
      </c>
      <c r="J1597" s="22" t="str">
        <f>LEFT(JV!C1606&amp;"      ",6)</f>
        <v xml:space="preserve">      </v>
      </c>
      <c r="K1597" s="22" t="str">
        <f>LEFT(JV!D1606&amp;"      ",6)</f>
        <v xml:space="preserve">      </v>
      </c>
      <c r="L1597" s="22" t="str">
        <f>LEFT(JV!E1606&amp;"      ",6)</f>
        <v xml:space="preserve">      </v>
      </c>
      <c r="M1597" s="22" t="str">
        <f>LEFT(JV!F1606&amp;"      ",6)</f>
        <v xml:space="preserve">01    </v>
      </c>
      <c r="N1597" s="22" t="str">
        <f>LEFT(JV!M1606&amp;"        ",8)&amp;LEFT(JV!N1606&amp;"    ",4)&amp;LEFT(JV!O1606&amp;"    ",4)&amp;LEFT(JV!P1606&amp;" ",1)&amp;LEFT(JV!Q1606&amp;"        ",8)&amp;LEFT(JV!R1606&amp;" ",1)</f>
        <v xml:space="preserve">                          </v>
      </c>
    </row>
    <row r="1598" spans="1:14" x14ac:dyDescent="0.2">
      <c r="A1598" s="22" t="s">
        <v>1662</v>
      </c>
      <c r="B1598" s="22" t="str">
        <f>LEFT(JV!$C$4&amp;"        ",8)&amp;"        "&amp;2</f>
        <v>AUPLOAD         2</v>
      </c>
      <c r="C1598" s="22" t="str">
        <f>LEFT((JV!$C$5&amp;" "),4)</f>
        <v>BD05</v>
      </c>
      <c r="D1598" s="22" t="str">
        <f>LEFT((JV!J1607&amp;"        "),8)</f>
        <v xml:space="preserve">        </v>
      </c>
      <c r="E1598" s="22" t="str">
        <f>RIGHT("000000000000"&amp;(ROUND((JV!G1607+JV!H1607),2)*100),12)</f>
        <v>000000000000</v>
      </c>
      <c r="F1598" s="22" t="str">
        <f>LEFT(JV!I1607&amp;"                                   ",35)</f>
        <v xml:space="preserve">0                                  </v>
      </c>
      <c r="G1598" s="22" t="str">
        <f>IF((JV!G1607&gt;0),"-",IF((JV!H1607&gt;0),"+"," "))&amp;LEFT(JV!$F$5&amp;"  ",2)&amp;JV!$F$6&amp;"      "</f>
        <v xml:space="preserve">   Q      </v>
      </c>
      <c r="H1598" s="22" t="str">
        <f>LEFT(JV!A1607&amp;"      ",6)</f>
        <v xml:space="preserve">      </v>
      </c>
      <c r="I1598" s="22" t="str">
        <f>LEFT(JV!B1607&amp;"      ",6)</f>
        <v xml:space="preserve">      </v>
      </c>
      <c r="J1598" s="22" t="str">
        <f>LEFT(JV!C1607&amp;"      ",6)</f>
        <v xml:space="preserve">      </v>
      </c>
      <c r="K1598" s="22" t="str">
        <f>LEFT(JV!D1607&amp;"      ",6)</f>
        <v xml:space="preserve">      </v>
      </c>
      <c r="L1598" s="22" t="str">
        <f>LEFT(JV!E1607&amp;"      ",6)</f>
        <v xml:space="preserve">      </v>
      </c>
      <c r="M1598" s="22" t="str">
        <f>LEFT(JV!F1607&amp;"      ",6)</f>
        <v xml:space="preserve">01    </v>
      </c>
      <c r="N1598" s="22" t="str">
        <f>LEFT(JV!M1607&amp;"        ",8)&amp;LEFT(JV!N1607&amp;"    ",4)&amp;LEFT(JV!O1607&amp;"    ",4)&amp;LEFT(JV!P1607&amp;" ",1)&amp;LEFT(JV!Q1607&amp;"        ",8)&amp;LEFT(JV!R1607&amp;" ",1)</f>
        <v xml:space="preserve">                          </v>
      </c>
    </row>
    <row r="1599" spans="1:14" x14ac:dyDescent="0.2">
      <c r="A1599" s="22" t="s">
        <v>1663</v>
      </c>
      <c r="B1599" s="22" t="str">
        <f>LEFT(JV!$C$4&amp;"        ",8)&amp;"        "&amp;2</f>
        <v>AUPLOAD         2</v>
      </c>
      <c r="C1599" s="22" t="str">
        <f>LEFT((JV!$C$5&amp;" "),4)</f>
        <v>BD05</v>
      </c>
      <c r="D1599" s="22" t="str">
        <f>LEFT((JV!J1608&amp;"        "),8)</f>
        <v xml:space="preserve">        </v>
      </c>
      <c r="E1599" s="22" t="str">
        <f>RIGHT("000000000000"&amp;(ROUND((JV!G1608+JV!H1608),2)*100),12)</f>
        <v>000000000000</v>
      </c>
      <c r="F1599" s="22" t="str">
        <f>LEFT(JV!I1608&amp;"                                   ",35)</f>
        <v xml:space="preserve">0                                  </v>
      </c>
      <c r="G1599" s="22" t="str">
        <f>IF((JV!G1608&gt;0),"-",IF((JV!H1608&gt;0),"+"," "))&amp;LEFT(JV!$F$5&amp;"  ",2)&amp;JV!$F$6&amp;"      "</f>
        <v xml:space="preserve">   Q      </v>
      </c>
      <c r="H1599" s="22" t="str">
        <f>LEFT(JV!A1608&amp;"      ",6)</f>
        <v xml:space="preserve">      </v>
      </c>
      <c r="I1599" s="22" t="str">
        <f>LEFT(JV!B1608&amp;"      ",6)</f>
        <v xml:space="preserve">      </v>
      </c>
      <c r="J1599" s="22" t="str">
        <f>LEFT(JV!C1608&amp;"      ",6)</f>
        <v xml:space="preserve">      </v>
      </c>
      <c r="K1599" s="22" t="str">
        <f>LEFT(JV!D1608&amp;"      ",6)</f>
        <v xml:space="preserve">      </v>
      </c>
      <c r="L1599" s="22" t="str">
        <f>LEFT(JV!E1608&amp;"      ",6)</f>
        <v xml:space="preserve">      </v>
      </c>
      <c r="M1599" s="22" t="str">
        <f>LEFT(JV!F1608&amp;"      ",6)</f>
        <v xml:space="preserve">01    </v>
      </c>
      <c r="N1599" s="22" t="str">
        <f>LEFT(JV!M1608&amp;"        ",8)&amp;LEFT(JV!N1608&amp;"    ",4)&amp;LEFT(JV!O1608&amp;"    ",4)&amp;LEFT(JV!P1608&amp;" ",1)&amp;LEFT(JV!Q1608&amp;"        ",8)&amp;LEFT(JV!R1608&amp;" ",1)</f>
        <v xml:space="preserve">                          </v>
      </c>
    </row>
    <row r="1600" spans="1:14" x14ac:dyDescent="0.2">
      <c r="A1600" s="22" t="s">
        <v>1664</v>
      </c>
      <c r="B1600" s="22" t="str">
        <f>LEFT(JV!$C$4&amp;"        ",8)&amp;"        "&amp;2</f>
        <v>AUPLOAD         2</v>
      </c>
      <c r="C1600" s="22" t="str">
        <f>LEFT((JV!$C$5&amp;" "),4)</f>
        <v>BD05</v>
      </c>
      <c r="D1600" s="22" t="str">
        <f>LEFT((JV!J1609&amp;"        "),8)</f>
        <v xml:space="preserve">        </v>
      </c>
      <c r="E1600" s="22" t="str">
        <f>RIGHT("000000000000"&amp;(ROUND((JV!G1609+JV!H1609),2)*100),12)</f>
        <v>000000000000</v>
      </c>
      <c r="F1600" s="22" t="str">
        <f>LEFT(JV!I1609&amp;"                                   ",35)</f>
        <v xml:space="preserve">0                                  </v>
      </c>
      <c r="G1600" s="22" t="str">
        <f>IF((JV!G1609&gt;0),"-",IF((JV!H1609&gt;0),"+"," "))&amp;LEFT(JV!$F$5&amp;"  ",2)&amp;JV!$F$6&amp;"      "</f>
        <v xml:space="preserve">   Q      </v>
      </c>
      <c r="H1600" s="22" t="str">
        <f>LEFT(JV!A1609&amp;"      ",6)</f>
        <v xml:space="preserve">      </v>
      </c>
      <c r="I1600" s="22" t="str">
        <f>LEFT(JV!B1609&amp;"      ",6)</f>
        <v xml:space="preserve">      </v>
      </c>
      <c r="J1600" s="22" t="str">
        <f>LEFT(JV!C1609&amp;"      ",6)</f>
        <v xml:space="preserve">      </v>
      </c>
      <c r="K1600" s="22" t="str">
        <f>LEFT(JV!D1609&amp;"      ",6)</f>
        <v xml:space="preserve">      </v>
      </c>
      <c r="L1600" s="22" t="str">
        <f>LEFT(JV!E1609&amp;"      ",6)</f>
        <v xml:space="preserve">      </v>
      </c>
      <c r="M1600" s="22" t="str">
        <f>LEFT(JV!F1609&amp;"      ",6)</f>
        <v xml:space="preserve">01    </v>
      </c>
      <c r="N1600" s="22" t="str">
        <f>LEFT(JV!M1609&amp;"        ",8)&amp;LEFT(JV!N1609&amp;"    ",4)&amp;LEFT(JV!O1609&amp;"    ",4)&amp;LEFT(JV!P1609&amp;" ",1)&amp;LEFT(JV!Q1609&amp;"        ",8)&amp;LEFT(JV!R1609&amp;" ",1)</f>
        <v xml:space="preserve">                          </v>
      </c>
    </row>
    <row r="1601" spans="1:14" x14ac:dyDescent="0.2">
      <c r="A1601" s="22" t="s">
        <v>1665</v>
      </c>
      <c r="B1601" s="22" t="str">
        <f>LEFT(JV!$C$4&amp;"        ",8)&amp;"        "&amp;2</f>
        <v>AUPLOAD         2</v>
      </c>
      <c r="C1601" s="22" t="str">
        <f>LEFT((JV!$C$5&amp;" "),4)</f>
        <v>BD05</v>
      </c>
      <c r="D1601" s="22" t="str">
        <f>LEFT((JV!J1610&amp;"        "),8)</f>
        <v xml:space="preserve">        </v>
      </c>
      <c r="E1601" s="22" t="str">
        <f>RIGHT("000000000000"&amp;(ROUND((JV!G1610+JV!H1610),2)*100),12)</f>
        <v>000000000000</v>
      </c>
      <c r="F1601" s="22" t="str">
        <f>LEFT(JV!I1610&amp;"                                   ",35)</f>
        <v xml:space="preserve">0                                  </v>
      </c>
      <c r="G1601" s="22" t="str">
        <f>IF((JV!G1610&gt;0),"-",IF((JV!H1610&gt;0),"+"," "))&amp;LEFT(JV!$F$5&amp;"  ",2)&amp;JV!$F$6&amp;"      "</f>
        <v xml:space="preserve">   Q      </v>
      </c>
      <c r="H1601" s="22" t="str">
        <f>LEFT(JV!A1610&amp;"      ",6)</f>
        <v xml:space="preserve">      </v>
      </c>
      <c r="I1601" s="22" t="str">
        <f>LEFT(JV!B1610&amp;"      ",6)</f>
        <v xml:space="preserve">      </v>
      </c>
      <c r="J1601" s="22" t="str">
        <f>LEFT(JV!C1610&amp;"      ",6)</f>
        <v xml:space="preserve">      </v>
      </c>
      <c r="K1601" s="22" t="str">
        <f>LEFT(JV!D1610&amp;"      ",6)</f>
        <v xml:space="preserve">      </v>
      </c>
      <c r="L1601" s="22" t="str">
        <f>LEFT(JV!E1610&amp;"      ",6)</f>
        <v xml:space="preserve">      </v>
      </c>
      <c r="M1601" s="22" t="str">
        <f>LEFT(JV!F1610&amp;"      ",6)</f>
        <v xml:space="preserve">01    </v>
      </c>
      <c r="N1601" s="22" t="str">
        <f>LEFT(JV!M1610&amp;"        ",8)&amp;LEFT(JV!N1610&amp;"    ",4)&amp;LEFT(JV!O1610&amp;"    ",4)&amp;LEFT(JV!P1610&amp;" ",1)&amp;LEFT(JV!Q1610&amp;"        ",8)&amp;LEFT(JV!R1610&amp;" ",1)</f>
        <v xml:space="preserve">                          </v>
      </c>
    </row>
    <row r="1602" spans="1:14" x14ac:dyDescent="0.2">
      <c r="A1602" s="22" t="s">
        <v>1666</v>
      </c>
      <c r="B1602" s="22" t="str">
        <f>LEFT(JV!$C$4&amp;"        ",8)&amp;"        "&amp;2</f>
        <v>AUPLOAD         2</v>
      </c>
      <c r="C1602" s="22" t="str">
        <f>LEFT((JV!$C$5&amp;" "),4)</f>
        <v>BD05</v>
      </c>
      <c r="D1602" s="22" t="str">
        <f>LEFT((JV!J1611&amp;"        "),8)</f>
        <v xml:space="preserve">        </v>
      </c>
      <c r="E1602" s="22" t="str">
        <f>RIGHT("000000000000"&amp;(ROUND((JV!G1611+JV!H1611),2)*100),12)</f>
        <v>000000000000</v>
      </c>
      <c r="F1602" s="22" t="str">
        <f>LEFT(JV!I1611&amp;"                                   ",35)</f>
        <v xml:space="preserve">0                                  </v>
      </c>
      <c r="G1602" s="22" t="str">
        <f>IF((JV!G1611&gt;0),"-",IF((JV!H1611&gt;0),"+"," "))&amp;LEFT(JV!$F$5&amp;"  ",2)&amp;JV!$F$6&amp;"      "</f>
        <v xml:space="preserve">   Q      </v>
      </c>
      <c r="H1602" s="22" t="str">
        <f>LEFT(JV!A1611&amp;"      ",6)</f>
        <v xml:space="preserve">      </v>
      </c>
      <c r="I1602" s="22" t="str">
        <f>LEFT(JV!B1611&amp;"      ",6)</f>
        <v xml:space="preserve">      </v>
      </c>
      <c r="J1602" s="22" t="str">
        <f>LEFT(JV!C1611&amp;"      ",6)</f>
        <v xml:space="preserve">      </v>
      </c>
      <c r="K1602" s="22" t="str">
        <f>LEFT(JV!D1611&amp;"      ",6)</f>
        <v xml:space="preserve">      </v>
      </c>
      <c r="L1602" s="22" t="str">
        <f>LEFT(JV!E1611&amp;"      ",6)</f>
        <v xml:space="preserve">      </v>
      </c>
      <c r="M1602" s="22" t="str">
        <f>LEFT(JV!F1611&amp;"      ",6)</f>
        <v xml:space="preserve">01    </v>
      </c>
      <c r="N1602" s="22" t="str">
        <f>LEFT(JV!M1611&amp;"        ",8)&amp;LEFT(JV!N1611&amp;"    ",4)&amp;LEFT(JV!O1611&amp;"    ",4)&amp;LEFT(JV!P1611&amp;" ",1)&amp;LEFT(JV!Q1611&amp;"        ",8)&amp;LEFT(JV!R1611&amp;" ",1)</f>
        <v xml:space="preserve">                          </v>
      </c>
    </row>
    <row r="1603" spans="1:14" x14ac:dyDescent="0.2">
      <c r="A1603" s="22" t="s">
        <v>1667</v>
      </c>
      <c r="B1603" s="22" t="str">
        <f>LEFT(JV!$C$4&amp;"        ",8)&amp;"        "&amp;2</f>
        <v>AUPLOAD         2</v>
      </c>
      <c r="C1603" s="22" t="str">
        <f>LEFT((JV!$C$5&amp;" "),4)</f>
        <v>BD05</v>
      </c>
      <c r="D1603" s="22" t="str">
        <f>LEFT((JV!J1612&amp;"        "),8)</f>
        <v xml:space="preserve">        </v>
      </c>
      <c r="E1603" s="22" t="str">
        <f>RIGHT("000000000000"&amp;(ROUND((JV!G1612+JV!H1612),2)*100),12)</f>
        <v>000000000000</v>
      </c>
      <c r="F1603" s="22" t="str">
        <f>LEFT(JV!I1612&amp;"                                   ",35)</f>
        <v xml:space="preserve">0                                  </v>
      </c>
      <c r="G1603" s="22" t="str">
        <f>IF((JV!G1612&gt;0),"-",IF((JV!H1612&gt;0),"+"," "))&amp;LEFT(JV!$F$5&amp;"  ",2)&amp;JV!$F$6&amp;"      "</f>
        <v xml:space="preserve">   Q      </v>
      </c>
      <c r="H1603" s="22" t="str">
        <f>LEFT(JV!A1612&amp;"      ",6)</f>
        <v xml:space="preserve">      </v>
      </c>
      <c r="I1603" s="22" t="str">
        <f>LEFT(JV!B1612&amp;"      ",6)</f>
        <v xml:space="preserve">      </v>
      </c>
      <c r="J1603" s="22" t="str">
        <f>LEFT(JV!C1612&amp;"      ",6)</f>
        <v xml:space="preserve">      </v>
      </c>
      <c r="K1603" s="22" t="str">
        <f>LEFT(JV!D1612&amp;"      ",6)</f>
        <v xml:space="preserve">      </v>
      </c>
      <c r="L1603" s="22" t="str">
        <f>LEFT(JV!E1612&amp;"      ",6)</f>
        <v xml:space="preserve">      </v>
      </c>
      <c r="M1603" s="22" t="str">
        <f>LEFT(JV!F1612&amp;"      ",6)</f>
        <v xml:space="preserve">01    </v>
      </c>
      <c r="N1603" s="22" t="str">
        <f>LEFT(JV!M1612&amp;"        ",8)&amp;LEFT(JV!N1612&amp;"    ",4)&amp;LEFT(JV!O1612&amp;"    ",4)&amp;LEFT(JV!P1612&amp;" ",1)&amp;LEFT(JV!Q1612&amp;"        ",8)&amp;LEFT(JV!R1612&amp;" ",1)</f>
        <v xml:space="preserve">                          </v>
      </c>
    </row>
    <row r="1604" spans="1:14" x14ac:dyDescent="0.2">
      <c r="A1604" s="22" t="s">
        <v>1668</v>
      </c>
      <c r="B1604" s="22" t="str">
        <f>LEFT(JV!$C$4&amp;"        ",8)&amp;"        "&amp;2</f>
        <v>AUPLOAD         2</v>
      </c>
      <c r="C1604" s="22" t="str">
        <f>LEFT((JV!$C$5&amp;" "),4)</f>
        <v>BD05</v>
      </c>
      <c r="D1604" s="22" t="str">
        <f>LEFT((JV!J1613&amp;"        "),8)</f>
        <v xml:space="preserve">        </v>
      </c>
      <c r="E1604" s="22" t="str">
        <f>RIGHT("000000000000"&amp;(ROUND((JV!G1613+JV!H1613),2)*100),12)</f>
        <v>000000000000</v>
      </c>
      <c r="F1604" s="22" t="str">
        <f>LEFT(JV!I1613&amp;"                                   ",35)</f>
        <v xml:space="preserve">0                                  </v>
      </c>
      <c r="G1604" s="22" t="str">
        <f>IF((JV!G1613&gt;0),"-",IF((JV!H1613&gt;0),"+"," "))&amp;LEFT(JV!$F$5&amp;"  ",2)&amp;JV!$F$6&amp;"      "</f>
        <v xml:space="preserve">   Q      </v>
      </c>
      <c r="H1604" s="22" t="str">
        <f>LEFT(JV!A1613&amp;"      ",6)</f>
        <v xml:space="preserve">      </v>
      </c>
      <c r="I1604" s="22" t="str">
        <f>LEFT(JV!B1613&amp;"      ",6)</f>
        <v xml:space="preserve">      </v>
      </c>
      <c r="J1604" s="22" t="str">
        <f>LEFT(JV!C1613&amp;"      ",6)</f>
        <v xml:space="preserve">      </v>
      </c>
      <c r="K1604" s="22" t="str">
        <f>LEFT(JV!D1613&amp;"      ",6)</f>
        <v xml:space="preserve">      </v>
      </c>
      <c r="L1604" s="22" t="str">
        <f>LEFT(JV!E1613&amp;"      ",6)</f>
        <v xml:space="preserve">      </v>
      </c>
      <c r="M1604" s="22" t="str">
        <f>LEFT(JV!F1613&amp;"      ",6)</f>
        <v xml:space="preserve">01    </v>
      </c>
      <c r="N1604" s="22" t="str">
        <f>LEFT(JV!M1613&amp;"        ",8)&amp;LEFT(JV!N1613&amp;"    ",4)&amp;LEFT(JV!O1613&amp;"    ",4)&amp;LEFT(JV!P1613&amp;" ",1)&amp;LEFT(JV!Q1613&amp;"        ",8)&amp;LEFT(JV!R1613&amp;" ",1)</f>
        <v xml:space="preserve">                          </v>
      </c>
    </row>
    <row r="1605" spans="1:14" x14ac:dyDescent="0.2">
      <c r="A1605" s="22" t="s">
        <v>1669</v>
      </c>
      <c r="B1605" s="22" t="str">
        <f>LEFT(JV!$C$4&amp;"        ",8)&amp;"        "&amp;2</f>
        <v>AUPLOAD         2</v>
      </c>
      <c r="C1605" s="22" t="str">
        <f>LEFT((JV!$C$5&amp;" "),4)</f>
        <v>BD05</v>
      </c>
      <c r="D1605" s="22" t="str">
        <f>LEFT((JV!J1614&amp;"        "),8)</f>
        <v xml:space="preserve">        </v>
      </c>
      <c r="E1605" s="22" t="str">
        <f>RIGHT("000000000000"&amp;(ROUND((JV!G1614+JV!H1614),2)*100),12)</f>
        <v>000000000000</v>
      </c>
      <c r="F1605" s="22" t="str">
        <f>LEFT(JV!I1614&amp;"                                   ",35)</f>
        <v xml:space="preserve">0                                  </v>
      </c>
      <c r="G1605" s="22" t="str">
        <f>IF((JV!G1614&gt;0),"-",IF((JV!H1614&gt;0),"+"," "))&amp;LEFT(JV!$F$5&amp;"  ",2)&amp;JV!$F$6&amp;"      "</f>
        <v xml:space="preserve">   Q      </v>
      </c>
      <c r="H1605" s="22" t="str">
        <f>LEFT(JV!A1614&amp;"      ",6)</f>
        <v xml:space="preserve">      </v>
      </c>
      <c r="I1605" s="22" t="str">
        <f>LEFT(JV!B1614&amp;"      ",6)</f>
        <v xml:space="preserve">      </v>
      </c>
      <c r="J1605" s="22" t="str">
        <f>LEFT(JV!C1614&amp;"      ",6)</f>
        <v xml:space="preserve">      </v>
      </c>
      <c r="K1605" s="22" t="str">
        <f>LEFT(JV!D1614&amp;"      ",6)</f>
        <v xml:space="preserve">      </v>
      </c>
      <c r="L1605" s="22" t="str">
        <f>LEFT(JV!E1614&amp;"      ",6)</f>
        <v xml:space="preserve">      </v>
      </c>
      <c r="M1605" s="22" t="str">
        <f>LEFT(JV!F1614&amp;"      ",6)</f>
        <v xml:space="preserve">01    </v>
      </c>
      <c r="N1605" s="22" t="str">
        <f>LEFT(JV!M1614&amp;"        ",8)&amp;LEFT(JV!N1614&amp;"    ",4)&amp;LEFT(JV!O1614&amp;"    ",4)&amp;LEFT(JV!P1614&amp;" ",1)&amp;LEFT(JV!Q1614&amp;"        ",8)&amp;LEFT(JV!R1614&amp;" ",1)</f>
        <v xml:space="preserve">                          </v>
      </c>
    </row>
    <row r="1606" spans="1:14" x14ac:dyDescent="0.2">
      <c r="A1606" s="22" t="s">
        <v>1670</v>
      </c>
      <c r="B1606" s="22" t="str">
        <f>LEFT(JV!$C$4&amp;"        ",8)&amp;"        "&amp;2</f>
        <v>AUPLOAD         2</v>
      </c>
      <c r="C1606" s="22" t="str">
        <f>LEFT((JV!$C$5&amp;" "),4)</f>
        <v>BD05</v>
      </c>
      <c r="D1606" s="22" t="str">
        <f>LEFT((JV!J1615&amp;"        "),8)</f>
        <v xml:space="preserve">        </v>
      </c>
      <c r="E1606" s="22" t="str">
        <f>RIGHT("000000000000"&amp;(ROUND((JV!G1615+JV!H1615),2)*100),12)</f>
        <v>000000000000</v>
      </c>
      <c r="F1606" s="22" t="str">
        <f>LEFT(JV!I1615&amp;"                                   ",35)</f>
        <v xml:space="preserve">0                                  </v>
      </c>
      <c r="G1606" s="22" t="str">
        <f>IF((JV!G1615&gt;0),"-",IF((JV!H1615&gt;0),"+"," "))&amp;LEFT(JV!$F$5&amp;"  ",2)&amp;JV!$F$6&amp;"      "</f>
        <v xml:space="preserve">   Q      </v>
      </c>
      <c r="H1606" s="22" t="str">
        <f>LEFT(JV!A1615&amp;"      ",6)</f>
        <v xml:space="preserve">      </v>
      </c>
      <c r="I1606" s="22" t="str">
        <f>LEFT(JV!B1615&amp;"      ",6)</f>
        <v xml:space="preserve">      </v>
      </c>
      <c r="J1606" s="22" t="str">
        <f>LEFT(JV!C1615&amp;"      ",6)</f>
        <v xml:space="preserve">      </v>
      </c>
      <c r="K1606" s="22" t="str">
        <f>LEFT(JV!D1615&amp;"      ",6)</f>
        <v xml:space="preserve">      </v>
      </c>
      <c r="L1606" s="22" t="str">
        <f>LEFT(JV!E1615&amp;"      ",6)</f>
        <v xml:space="preserve">      </v>
      </c>
      <c r="M1606" s="22" t="str">
        <f>LEFT(JV!F1615&amp;"      ",6)</f>
        <v xml:space="preserve">01    </v>
      </c>
      <c r="N1606" s="22" t="str">
        <f>LEFT(JV!M1615&amp;"        ",8)&amp;LEFT(JV!N1615&amp;"    ",4)&amp;LEFT(JV!O1615&amp;"    ",4)&amp;LEFT(JV!P1615&amp;" ",1)&amp;LEFT(JV!Q1615&amp;"        ",8)&amp;LEFT(JV!R1615&amp;" ",1)</f>
        <v xml:space="preserve">                          </v>
      </c>
    </row>
    <row r="1607" spans="1:14" x14ac:dyDescent="0.2">
      <c r="A1607" s="22" t="s">
        <v>1671</v>
      </c>
      <c r="B1607" s="22" t="str">
        <f>LEFT(JV!$C$4&amp;"        ",8)&amp;"        "&amp;2</f>
        <v>AUPLOAD         2</v>
      </c>
      <c r="C1607" s="22" t="str">
        <f>LEFT((JV!$C$5&amp;" "),4)</f>
        <v>BD05</v>
      </c>
      <c r="D1607" s="22" t="str">
        <f>LEFT((JV!J1616&amp;"        "),8)</f>
        <v xml:space="preserve">        </v>
      </c>
      <c r="E1607" s="22" t="str">
        <f>RIGHT("000000000000"&amp;(ROUND((JV!G1616+JV!H1616),2)*100),12)</f>
        <v>000000000000</v>
      </c>
      <c r="F1607" s="22" t="str">
        <f>LEFT(JV!I1616&amp;"                                   ",35)</f>
        <v xml:space="preserve">0                                  </v>
      </c>
      <c r="G1607" s="22" t="str">
        <f>IF((JV!G1616&gt;0),"-",IF((JV!H1616&gt;0),"+"," "))&amp;LEFT(JV!$F$5&amp;"  ",2)&amp;JV!$F$6&amp;"      "</f>
        <v xml:space="preserve">   Q      </v>
      </c>
      <c r="H1607" s="22" t="str">
        <f>LEFT(JV!A1616&amp;"      ",6)</f>
        <v xml:space="preserve">      </v>
      </c>
      <c r="I1607" s="22" t="str">
        <f>LEFT(JV!B1616&amp;"      ",6)</f>
        <v xml:space="preserve">      </v>
      </c>
      <c r="J1607" s="22" t="str">
        <f>LEFT(JV!C1616&amp;"      ",6)</f>
        <v xml:space="preserve">      </v>
      </c>
      <c r="K1607" s="22" t="str">
        <f>LEFT(JV!D1616&amp;"      ",6)</f>
        <v xml:space="preserve">      </v>
      </c>
      <c r="L1607" s="22" t="str">
        <f>LEFT(JV!E1616&amp;"      ",6)</f>
        <v xml:space="preserve">      </v>
      </c>
      <c r="M1607" s="22" t="str">
        <f>LEFT(JV!F1616&amp;"      ",6)</f>
        <v xml:space="preserve">01    </v>
      </c>
      <c r="N1607" s="22" t="str">
        <f>LEFT(JV!M1616&amp;"        ",8)&amp;LEFT(JV!N1616&amp;"    ",4)&amp;LEFT(JV!O1616&amp;"    ",4)&amp;LEFT(JV!P1616&amp;" ",1)&amp;LEFT(JV!Q1616&amp;"        ",8)&amp;LEFT(JV!R1616&amp;" ",1)</f>
        <v xml:space="preserve">                          </v>
      </c>
    </row>
    <row r="1608" spans="1:14" x14ac:dyDescent="0.2">
      <c r="A1608" s="22" t="s">
        <v>1672</v>
      </c>
      <c r="B1608" s="22" t="str">
        <f>LEFT(JV!$C$4&amp;"        ",8)&amp;"        "&amp;2</f>
        <v>AUPLOAD         2</v>
      </c>
      <c r="C1608" s="22" t="str">
        <f>LEFT((JV!$C$5&amp;" "),4)</f>
        <v>BD05</v>
      </c>
      <c r="D1608" s="22" t="str">
        <f>LEFT((JV!J1617&amp;"        "),8)</f>
        <v xml:space="preserve">        </v>
      </c>
      <c r="E1608" s="22" t="str">
        <f>RIGHT("000000000000"&amp;(ROUND((JV!G1617+JV!H1617),2)*100),12)</f>
        <v>000000000000</v>
      </c>
      <c r="F1608" s="22" t="str">
        <f>LEFT(JV!I1617&amp;"                                   ",35)</f>
        <v xml:space="preserve">0                                  </v>
      </c>
      <c r="G1608" s="22" t="str">
        <f>IF((JV!G1617&gt;0),"-",IF((JV!H1617&gt;0),"+"," "))&amp;LEFT(JV!$F$5&amp;"  ",2)&amp;JV!$F$6&amp;"      "</f>
        <v xml:space="preserve">   Q      </v>
      </c>
      <c r="H1608" s="22" t="str">
        <f>LEFT(JV!A1617&amp;"      ",6)</f>
        <v xml:space="preserve">      </v>
      </c>
      <c r="I1608" s="22" t="str">
        <f>LEFT(JV!B1617&amp;"      ",6)</f>
        <v xml:space="preserve">      </v>
      </c>
      <c r="J1608" s="22" t="str">
        <f>LEFT(JV!C1617&amp;"      ",6)</f>
        <v xml:space="preserve">      </v>
      </c>
      <c r="K1608" s="22" t="str">
        <f>LEFT(JV!D1617&amp;"      ",6)</f>
        <v xml:space="preserve">      </v>
      </c>
      <c r="L1608" s="22" t="str">
        <f>LEFT(JV!E1617&amp;"      ",6)</f>
        <v xml:space="preserve">      </v>
      </c>
      <c r="M1608" s="22" t="str">
        <f>LEFT(JV!F1617&amp;"      ",6)</f>
        <v xml:space="preserve">01    </v>
      </c>
      <c r="N1608" s="22" t="str">
        <f>LEFT(JV!M1617&amp;"        ",8)&amp;LEFT(JV!N1617&amp;"    ",4)&amp;LEFT(JV!O1617&amp;"    ",4)&amp;LEFT(JV!P1617&amp;" ",1)&amp;LEFT(JV!Q1617&amp;"        ",8)&amp;LEFT(JV!R1617&amp;" ",1)</f>
        <v xml:space="preserve">                          </v>
      </c>
    </row>
    <row r="1609" spans="1:14" x14ac:dyDescent="0.2">
      <c r="A1609" s="22" t="s">
        <v>1673</v>
      </c>
      <c r="B1609" s="22" t="str">
        <f>LEFT(JV!$C$4&amp;"        ",8)&amp;"        "&amp;2</f>
        <v>AUPLOAD         2</v>
      </c>
      <c r="C1609" s="22" t="str">
        <f>LEFT((JV!$C$5&amp;" "),4)</f>
        <v>BD05</v>
      </c>
      <c r="D1609" s="22" t="str">
        <f>LEFT((JV!J1618&amp;"        "),8)</f>
        <v xml:space="preserve">        </v>
      </c>
      <c r="E1609" s="22" t="str">
        <f>RIGHT("000000000000"&amp;(ROUND((JV!G1618+JV!H1618),2)*100),12)</f>
        <v>000000000000</v>
      </c>
      <c r="F1609" s="22" t="str">
        <f>LEFT(JV!I1618&amp;"                                   ",35)</f>
        <v xml:space="preserve">0                                  </v>
      </c>
      <c r="G1609" s="22" t="str">
        <f>IF((JV!G1618&gt;0),"-",IF((JV!H1618&gt;0),"+"," "))&amp;LEFT(JV!$F$5&amp;"  ",2)&amp;JV!$F$6&amp;"      "</f>
        <v xml:space="preserve">   Q      </v>
      </c>
      <c r="H1609" s="22" t="str">
        <f>LEFT(JV!A1618&amp;"      ",6)</f>
        <v xml:space="preserve">      </v>
      </c>
      <c r="I1609" s="22" t="str">
        <f>LEFT(JV!B1618&amp;"      ",6)</f>
        <v xml:space="preserve">      </v>
      </c>
      <c r="J1609" s="22" t="str">
        <f>LEFT(JV!C1618&amp;"      ",6)</f>
        <v xml:space="preserve">      </v>
      </c>
      <c r="K1609" s="22" t="str">
        <f>LEFT(JV!D1618&amp;"      ",6)</f>
        <v xml:space="preserve">      </v>
      </c>
      <c r="L1609" s="22" t="str">
        <f>LEFT(JV!E1618&amp;"      ",6)</f>
        <v xml:space="preserve">      </v>
      </c>
      <c r="M1609" s="22" t="str">
        <f>LEFT(JV!F1618&amp;"      ",6)</f>
        <v xml:space="preserve">01    </v>
      </c>
      <c r="N1609" s="22" t="str">
        <f>LEFT(JV!M1618&amp;"        ",8)&amp;LEFT(JV!N1618&amp;"    ",4)&amp;LEFT(JV!O1618&amp;"    ",4)&amp;LEFT(JV!P1618&amp;" ",1)&amp;LEFT(JV!Q1618&amp;"        ",8)&amp;LEFT(JV!R1618&amp;" ",1)</f>
        <v xml:space="preserve">                          </v>
      </c>
    </row>
    <row r="1610" spans="1:14" x14ac:dyDescent="0.2">
      <c r="A1610" s="22" t="s">
        <v>1674</v>
      </c>
      <c r="B1610" s="22" t="str">
        <f>LEFT(JV!$C$4&amp;"        ",8)&amp;"        "&amp;2</f>
        <v>AUPLOAD         2</v>
      </c>
      <c r="C1610" s="22" t="str">
        <f>LEFT((JV!$C$5&amp;" "),4)</f>
        <v>BD05</v>
      </c>
      <c r="D1610" s="22" t="str">
        <f>LEFT((JV!J1619&amp;"        "),8)</f>
        <v xml:space="preserve">        </v>
      </c>
      <c r="E1610" s="22" t="str">
        <f>RIGHT("000000000000"&amp;(ROUND((JV!G1619+JV!H1619),2)*100),12)</f>
        <v>000000000000</v>
      </c>
      <c r="F1610" s="22" t="str">
        <f>LEFT(JV!I1619&amp;"                                   ",35)</f>
        <v xml:space="preserve">0                                  </v>
      </c>
      <c r="G1610" s="22" t="str">
        <f>IF((JV!G1619&gt;0),"-",IF((JV!H1619&gt;0),"+"," "))&amp;LEFT(JV!$F$5&amp;"  ",2)&amp;JV!$F$6&amp;"      "</f>
        <v xml:space="preserve">   Q      </v>
      </c>
      <c r="H1610" s="22" t="str">
        <f>LEFT(JV!A1619&amp;"      ",6)</f>
        <v xml:space="preserve">      </v>
      </c>
      <c r="I1610" s="22" t="str">
        <f>LEFT(JV!B1619&amp;"      ",6)</f>
        <v xml:space="preserve">      </v>
      </c>
      <c r="J1610" s="22" t="str">
        <f>LEFT(JV!C1619&amp;"      ",6)</f>
        <v xml:space="preserve">      </v>
      </c>
      <c r="K1610" s="22" t="str">
        <f>LEFT(JV!D1619&amp;"      ",6)</f>
        <v xml:space="preserve">      </v>
      </c>
      <c r="L1610" s="22" t="str">
        <f>LEFT(JV!E1619&amp;"      ",6)</f>
        <v xml:space="preserve">      </v>
      </c>
      <c r="M1610" s="22" t="str">
        <f>LEFT(JV!F1619&amp;"      ",6)</f>
        <v xml:space="preserve">01    </v>
      </c>
      <c r="N1610" s="22" t="str">
        <f>LEFT(JV!M1619&amp;"        ",8)&amp;LEFT(JV!N1619&amp;"    ",4)&amp;LEFT(JV!O1619&amp;"    ",4)&amp;LEFT(JV!P1619&amp;" ",1)&amp;LEFT(JV!Q1619&amp;"        ",8)&amp;LEFT(JV!R1619&amp;" ",1)</f>
        <v xml:space="preserve">                          </v>
      </c>
    </row>
    <row r="1611" spans="1:14" x14ac:dyDescent="0.2">
      <c r="A1611" s="22" t="s">
        <v>1675</v>
      </c>
      <c r="B1611" s="22" t="str">
        <f>LEFT(JV!$C$4&amp;"        ",8)&amp;"        "&amp;2</f>
        <v>AUPLOAD         2</v>
      </c>
      <c r="C1611" s="22" t="str">
        <f>LEFT((JV!$C$5&amp;" "),4)</f>
        <v>BD05</v>
      </c>
      <c r="D1611" s="22" t="str">
        <f>LEFT((JV!J1620&amp;"        "),8)</f>
        <v xml:space="preserve">        </v>
      </c>
      <c r="E1611" s="22" t="str">
        <f>RIGHT("000000000000"&amp;(ROUND((JV!G1620+JV!H1620),2)*100),12)</f>
        <v>000000000000</v>
      </c>
      <c r="F1611" s="22" t="str">
        <f>LEFT(JV!I1620&amp;"                                   ",35)</f>
        <v xml:space="preserve">0                                  </v>
      </c>
      <c r="G1611" s="22" t="str">
        <f>IF((JV!G1620&gt;0),"-",IF((JV!H1620&gt;0),"+"," "))&amp;LEFT(JV!$F$5&amp;"  ",2)&amp;JV!$F$6&amp;"      "</f>
        <v xml:space="preserve">   Q      </v>
      </c>
      <c r="H1611" s="22" t="str">
        <f>LEFT(JV!A1620&amp;"      ",6)</f>
        <v xml:space="preserve">      </v>
      </c>
      <c r="I1611" s="22" t="str">
        <f>LEFT(JV!B1620&amp;"      ",6)</f>
        <v xml:space="preserve">      </v>
      </c>
      <c r="J1611" s="22" t="str">
        <f>LEFT(JV!C1620&amp;"      ",6)</f>
        <v xml:space="preserve">      </v>
      </c>
      <c r="K1611" s="22" t="str">
        <f>LEFT(JV!D1620&amp;"      ",6)</f>
        <v xml:space="preserve">      </v>
      </c>
      <c r="L1611" s="22" t="str">
        <f>LEFT(JV!E1620&amp;"      ",6)</f>
        <v xml:space="preserve">      </v>
      </c>
      <c r="M1611" s="22" t="str">
        <f>LEFT(JV!F1620&amp;"      ",6)</f>
        <v xml:space="preserve">01    </v>
      </c>
      <c r="N1611" s="22" t="str">
        <f>LEFT(JV!M1620&amp;"        ",8)&amp;LEFT(JV!N1620&amp;"    ",4)&amp;LEFT(JV!O1620&amp;"    ",4)&amp;LEFT(JV!P1620&amp;" ",1)&amp;LEFT(JV!Q1620&amp;"        ",8)&amp;LEFT(JV!R1620&amp;" ",1)</f>
        <v xml:space="preserve">                          </v>
      </c>
    </row>
    <row r="1612" spans="1:14" x14ac:dyDescent="0.2">
      <c r="A1612" s="22" t="s">
        <v>1676</v>
      </c>
      <c r="B1612" s="22" t="str">
        <f>LEFT(JV!$C$4&amp;"        ",8)&amp;"        "&amp;2</f>
        <v>AUPLOAD         2</v>
      </c>
      <c r="C1612" s="22" t="str">
        <f>LEFT((JV!$C$5&amp;" "),4)</f>
        <v>BD05</v>
      </c>
      <c r="D1612" s="22" t="str">
        <f>LEFT((JV!J1621&amp;"        "),8)</f>
        <v xml:space="preserve">        </v>
      </c>
      <c r="E1612" s="22" t="str">
        <f>RIGHT("000000000000"&amp;(ROUND((JV!G1621+JV!H1621),2)*100),12)</f>
        <v>000000000000</v>
      </c>
      <c r="F1612" s="22" t="str">
        <f>LEFT(JV!I1621&amp;"                                   ",35)</f>
        <v xml:space="preserve">0                                  </v>
      </c>
      <c r="G1612" s="22" t="str">
        <f>IF((JV!G1621&gt;0),"-",IF((JV!H1621&gt;0),"+"," "))&amp;LEFT(JV!$F$5&amp;"  ",2)&amp;JV!$F$6&amp;"      "</f>
        <v xml:space="preserve">   Q      </v>
      </c>
      <c r="H1612" s="22" t="str">
        <f>LEFT(JV!A1621&amp;"      ",6)</f>
        <v xml:space="preserve">      </v>
      </c>
      <c r="I1612" s="22" t="str">
        <f>LEFT(JV!B1621&amp;"      ",6)</f>
        <v xml:space="preserve">      </v>
      </c>
      <c r="J1612" s="22" t="str">
        <f>LEFT(JV!C1621&amp;"      ",6)</f>
        <v xml:space="preserve">      </v>
      </c>
      <c r="K1612" s="22" t="str">
        <f>LEFT(JV!D1621&amp;"      ",6)</f>
        <v xml:space="preserve">      </v>
      </c>
      <c r="L1612" s="22" t="str">
        <f>LEFT(JV!E1621&amp;"      ",6)</f>
        <v xml:space="preserve">      </v>
      </c>
      <c r="M1612" s="22" t="str">
        <f>LEFT(JV!F1621&amp;"      ",6)</f>
        <v xml:space="preserve">01    </v>
      </c>
      <c r="N1612" s="22" t="str">
        <f>LEFT(JV!M1621&amp;"        ",8)&amp;LEFT(JV!N1621&amp;"    ",4)&amp;LEFT(JV!O1621&amp;"    ",4)&amp;LEFT(JV!P1621&amp;" ",1)&amp;LEFT(JV!Q1621&amp;"        ",8)&amp;LEFT(JV!R1621&amp;" ",1)</f>
        <v xml:space="preserve">                          </v>
      </c>
    </row>
    <row r="1613" spans="1:14" x14ac:dyDescent="0.2">
      <c r="A1613" s="22" t="s">
        <v>1677</v>
      </c>
      <c r="B1613" s="22" t="str">
        <f>LEFT(JV!$C$4&amp;"        ",8)&amp;"        "&amp;2</f>
        <v>AUPLOAD         2</v>
      </c>
      <c r="C1613" s="22" t="str">
        <f>LEFT((JV!$C$5&amp;" "),4)</f>
        <v>BD05</v>
      </c>
      <c r="D1613" s="22" t="str">
        <f>LEFT((JV!J1622&amp;"        "),8)</f>
        <v xml:space="preserve">        </v>
      </c>
      <c r="E1613" s="22" t="str">
        <f>RIGHT("000000000000"&amp;(ROUND((JV!G1622+JV!H1622),2)*100),12)</f>
        <v>000000000000</v>
      </c>
      <c r="F1613" s="22" t="str">
        <f>LEFT(JV!I1622&amp;"                                   ",35)</f>
        <v xml:space="preserve">0                                  </v>
      </c>
      <c r="G1613" s="22" t="str">
        <f>IF((JV!G1622&gt;0),"-",IF((JV!H1622&gt;0),"+"," "))&amp;LEFT(JV!$F$5&amp;"  ",2)&amp;JV!$F$6&amp;"      "</f>
        <v xml:space="preserve">   Q      </v>
      </c>
      <c r="H1613" s="22" t="str">
        <f>LEFT(JV!A1622&amp;"      ",6)</f>
        <v xml:space="preserve">      </v>
      </c>
      <c r="I1613" s="22" t="str">
        <f>LEFT(JV!B1622&amp;"      ",6)</f>
        <v xml:space="preserve">      </v>
      </c>
      <c r="J1613" s="22" t="str">
        <f>LEFT(JV!C1622&amp;"      ",6)</f>
        <v xml:space="preserve">      </v>
      </c>
      <c r="K1613" s="22" t="str">
        <f>LEFT(JV!D1622&amp;"      ",6)</f>
        <v xml:space="preserve">      </v>
      </c>
      <c r="L1613" s="22" t="str">
        <f>LEFT(JV!E1622&amp;"      ",6)</f>
        <v xml:space="preserve">      </v>
      </c>
      <c r="M1613" s="22" t="str">
        <f>LEFT(JV!F1622&amp;"      ",6)</f>
        <v xml:space="preserve">01    </v>
      </c>
      <c r="N1613" s="22" t="str">
        <f>LEFT(JV!M1622&amp;"        ",8)&amp;LEFT(JV!N1622&amp;"    ",4)&amp;LEFT(JV!O1622&amp;"    ",4)&amp;LEFT(JV!P1622&amp;" ",1)&amp;LEFT(JV!Q1622&amp;"        ",8)&amp;LEFT(JV!R1622&amp;" ",1)</f>
        <v xml:space="preserve">                          </v>
      </c>
    </row>
    <row r="1614" spans="1:14" x14ac:dyDescent="0.2">
      <c r="A1614" s="22" t="s">
        <v>1678</v>
      </c>
      <c r="B1614" s="22" t="str">
        <f>LEFT(JV!$C$4&amp;"        ",8)&amp;"        "&amp;2</f>
        <v>AUPLOAD         2</v>
      </c>
      <c r="C1614" s="22" t="str">
        <f>LEFT((JV!$C$5&amp;" "),4)</f>
        <v>BD05</v>
      </c>
      <c r="D1614" s="22" t="str">
        <f>LEFT((JV!J1623&amp;"        "),8)</f>
        <v xml:space="preserve">        </v>
      </c>
      <c r="E1614" s="22" t="str">
        <f>RIGHT("000000000000"&amp;(ROUND((JV!G1623+JV!H1623),2)*100),12)</f>
        <v>000000000000</v>
      </c>
      <c r="F1614" s="22" t="str">
        <f>LEFT(JV!I1623&amp;"                                   ",35)</f>
        <v xml:space="preserve">0                                  </v>
      </c>
      <c r="G1614" s="22" t="str">
        <f>IF((JV!G1623&gt;0),"-",IF((JV!H1623&gt;0),"+"," "))&amp;LEFT(JV!$F$5&amp;"  ",2)&amp;JV!$F$6&amp;"      "</f>
        <v xml:space="preserve">   Q      </v>
      </c>
      <c r="H1614" s="22" t="str">
        <f>LEFT(JV!A1623&amp;"      ",6)</f>
        <v xml:space="preserve">      </v>
      </c>
      <c r="I1614" s="22" t="str">
        <f>LEFT(JV!B1623&amp;"      ",6)</f>
        <v xml:space="preserve">      </v>
      </c>
      <c r="J1614" s="22" t="str">
        <f>LEFT(JV!C1623&amp;"      ",6)</f>
        <v xml:space="preserve">      </v>
      </c>
      <c r="K1614" s="22" t="str">
        <f>LEFT(JV!D1623&amp;"      ",6)</f>
        <v xml:space="preserve">      </v>
      </c>
      <c r="L1614" s="22" t="str">
        <f>LEFT(JV!E1623&amp;"      ",6)</f>
        <v xml:space="preserve">      </v>
      </c>
      <c r="M1614" s="22" t="str">
        <f>LEFT(JV!F1623&amp;"      ",6)</f>
        <v xml:space="preserve">01    </v>
      </c>
      <c r="N1614" s="22" t="str">
        <f>LEFT(JV!M1623&amp;"        ",8)&amp;LEFT(JV!N1623&amp;"    ",4)&amp;LEFT(JV!O1623&amp;"    ",4)&amp;LEFT(JV!P1623&amp;" ",1)&amp;LEFT(JV!Q1623&amp;"        ",8)&amp;LEFT(JV!R1623&amp;" ",1)</f>
        <v xml:space="preserve">                          </v>
      </c>
    </row>
    <row r="1615" spans="1:14" x14ac:dyDescent="0.2">
      <c r="A1615" s="22" t="s">
        <v>1679</v>
      </c>
      <c r="B1615" s="22" t="str">
        <f>LEFT(JV!$C$4&amp;"        ",8)&amp;"        "&amp;2</f>
        <v>AUPLOAD         2</v>
      </c>
      <c r="C1615" s="22" t="str">
        <f>LEFT((JV!$C$5&amp;" "),4)</f>
        <v>BD05</v>
      </c>
      <c r="D1615" s="22" t="str">
        <f>LEFT((JV!J1624&amp;"        "),8)</f>
        <v xml:space="preserve">        </v>
      </c>
      <c r="E1615" s="22" t="str">
        <f>RIGHT("000000000000"&amp;(ROUND((JV!G1624+JV!H1624),2)*100),12)</f>
        <v>000000000000</v>
      </c>
      <c r="F1615" s="22" t="str">
        <f>LEFT(JV!I1624&amp;"                                   ",35)</f>
        <v xml:space="preserve">0                                  </v>
      </c>
      <c r="G1615" s="22" t="str">
        <f>IF((JV!G1624&gt;0),"-",IF((JV!H1624&gt;0),"+"," "))&amp;LEFT(JV!$F$5&amp;"  ",2)&amp;JV!$F$6&amp;"      "</f>
        <v xml:space="preserve">   Q      </v>
      </c>
      <c r="H1615" s="22" t="str">
        <f>LEFT(JV!A1624&amp;"      ",6)</f>
        <v xml:space="preserve">      </v>
      </c>
      <c r="I1615" s="22" t="str">
        <f>LEFT(JV!B1624&amp;"      ",6)</f>
        <v xml:space="preserve">      </v>
      </c>
      <c r="J1615" s="22" t="str">
        <f>LEFT(JV!C1624&amp;"      ",6)</f>
        <v xml:space="preserve">      </v>
      </c>
      <c r="K1615" s="22" t="str">
        <f>LEFT(JV!D1624&amp;"      ",6)</f>
        <v xml:space="preserve">      </v>
      </c>
      <c r="L1615" s="22" t="str">
        <f>LEFT(JV!E1624&amp;"      ",6)</f>
        <v xml:space="preserve">      </v>
      </c>
      <c r="M1615" s="22" t="str">
        <f>LEFT(JV!F1624&amp;"      ",6)</f>
        <v xml:space="preserve">01    </v>
      </c>
      <c r="N1615" s="22" t="str">
        <f>LEFT(JV!M1624&amp;"        ",8)&amp;LEFT(JV!N1624&amp;"    ",4)&amp;LEFT(JV!O1624&amp;"    ",4)&amp;LEFT(JV!P1624&amp;" ",1)&amp;LEFT(JV!Q1624&amp;"        ",8)&amp;LEFT(JV!R1624&amp;" ",1)</f>
        <v xml:space="preserve">                          </v>
      </c>
    </row>
    <row r="1616" spans="1:14" x14ac:dyDescent="0.2">
      <c r="A1616" s="22" t="s">
        <v>1680</v>
      </c>
      <c r="B1616" s="22" t="str">
        <f>LEFT(JV!$C$4&amp;"        ",8)&amp;"        "&amp;2</f>
        <v>AUPLOAD         2</v>
      </c>
      <c r="C1616" s="22" t="str">
        <f>LEFT((JV!$C$5&amp;" "),4)</f>
        <v>BD05</v>
      </c>
      <c r="D1616" s="22" t="str">
        <f>LEFT((JV!J1625&amp;"        "),8)</f>
        <v xml:space="preserve">        </v>
      </c>
      <c r="E1616" s="22" t="str">
        <f>RIGHT("000000000000"&amp;(ROUND((JV!G1625+JV!H1625),2)*100),12)</f>
        <v>000000000000</v>
      </c>
      <c r="F1616" s="22" t="str">
        <f>LEFT(JV!I1625&amp;"                                   ",35)</f>
        <v xml:space="preserve">0                                  </v>
      </c>
      <c r="G1616" s="22" t="str">
        <f>IF((JV!G1625&gt;0),"-",IF((JV!H1625&gt;0),"+"," "))&amp;LEFT(JV!$F$5&amp;"  ",2)&amp;JV!$F$6&amp;"      "</f>
        <v xml:space="preserve">   Q      </v>
      </c>
      <c r="H1616" s="22" t="str">
        <f>LEFT(JV!A1625&amp;"      ",6)</f>
        <v xml:space="preserve">      </v>
      </c>
      <c r="I1616" s="22" t="str">
        <f>LEFT(JV!B1625&amp;"      ",6)</f>
        <v xml:space="preserve">      </v>
      </c>
      <c r="J1616" s="22" t="str">
        <f>LEFT(JV!C1625&amp;"      ",6)</f>
        <v xml:space="preserve">      </v>
      </c>
      <c r="K1616" s="22" t="str">
        <f>LEFT(JV!D1625&amp;"      ",6)</f>
        <v xml:space="preserve">      </v>
      </c>
      <c r="L1616" s="22" t="str">
        <f>LEFT(JV!E1625&amp;"      ",6)</f>
        <v xml:space="preserve">      </v>
      </c>
      <c r="M1616" s="22" t="str">
        <f>LEFT(JV!F1625&amp;"      ",6)</f>
        <v xml:space="preserve">01    </v>
      </c>
      <c r="N1616" s="22" t="str">
        <f>LEFT(JV!M1625&amp;"        ",8)&amp;LEFT(JV!N1625&amp;"    ",4)&amp;LEFT(JV!O1625&amp;"    ",4)&amp;LEFT(JV!P1625&amp;" ",1)&amp;LEFT(JV!Q1625&amp;"        ",8)&amp;LEFT(JV!R1625&amp;" ",1)</f>
        <v xml:space="preserve">                          </v>
      </c>
    </row>
    <row r="1617" spans="1:14" x14ac:dyDescent="0.2">
      <c r="A1617" s="22" t="s">
        <v>1681</v>
      </c>
      <c r="B1617" s="22" t="str">
        <f>LEFT(JV!$C$4&amp;"        ",8)&amp;"        "&amp;2</f>
        <v>AUPLOAD         2</v>
      </c>
      <c r="C1617" s="22" t="str">
        <f>LEFT((JV!$C$5&amp;" "),4)</f>
        <v>BD05</v>
      </c>
      <c r="D1617" s="22" t="str">
        <f>LEFT((JV!J1626&amp;"        "),8)</f>
        <v xml:space="preserve">        </v>
      </c>
      <c r="E1617" s="22" t="str">
        <f>RIGHT("000000000000"&amp;(ROUND((JV!G1626+JV!H1626),2)*100),12)</f>
        <v>000000000000</v>
      </c>
      <c r="F1617" s="22" t="str">
        <f>LEFT(JV!I1626&amp;"                                   ",35)</f>
        <v xml:space="preserve">0                                  </v>
      </c>
      <c r="G1617" s="22" t="str">
        <f>IF((JV!G1626&gt;0),"-",IF((JV!H1626&gt;0),"+"," "))&amp;LEFT(JV!$F$5&amp;"  ",2)&amp;JV!$F$6&amp;"      "</f>
        <v xml:space="preserve">   Q      </v>
      </c>
      <c r="H1617" s="22" t="str">
        <f>LEFT(JV!A1626&amp;"      ",6)</f>
        <v xml:space="preserve">      </v>
      </c>
      <c r="I1617" s="22" t="str">
        <f>LEFT(JV!B1626&amp;"      ",6)</f>
        <v xml:space="preserve">      </v>
      </c>
      <c r="J1617" s="22" t="str">
        <f>LEFT(JV!C1626&amp;"      ",6)</f>
        <v xml:space="preserve">      </v>
      </c>
      <c r="K1617" s="22" t="str">
        <f>LEFT(JV!D1626&amp;"      ",6)</f>
        <v xml:space="preserve">      </v>
      </c>
      <c r="L1617" s="22" t="str">
        <f>LEFT(JV!E1626&amp;"      ",6)</f>
        <v xml:space="preserve">      </v>
      </c>
      <c r="M1617" s="22" t="str">
        <f>LEFT(JV!F1626&amp;"      ",6)</f>
        <v xml:space="preserve">01    </v>
      </c>
      <c r="N1617" s="22" t="str">
        <f>LEFT(JV!M1626&amp;"        ",8)&amp;LEFT(JV!N1626&amp;"    ",4)&amp;LEFT(JV!O1626&amp;"    ",4)&amp;LEFT(JV!P1626&amp;" ",1)&amp;LEFT(JV!Q1626&amp;"        ",8)&amp;LEFT(JV!R1626&amp;" ",1)</f>
        <v xml:space="preserve">                          </v>
      </c>
    </row>
    <row r="1618" spans="1:14" x14ac:dyDescent="0.2">
      <c r="A1618" s="22" t="s">
        <v>1682</v>
      </c>
      <c r="B1618" s="22" t="str">
        <f>LEFT(JV!$C$4&amp;"        ",8)&amp;"        "&amp;2</f>
        <v>AUPLOAD         2</v>
      </c>
      <c r="C1618" s="22" t="str">
        <f>LEFT((JV!$C$5&amp;" "),4)</f>
        <v>BD05</v>
      </c>
      <c r="D1618" s="22" t="str">
        <f>LEFT((JV!J1627&amp;"        "),8)</f>
        <v xml:space="preserve">        </v>
      </c>
      <c r="E1618" s="22" t="str">
        <f>RIGHT("000000000000"&amp;(ROUND((JV!G1627+JV!H1627),2)*100),12)</f>
        <v>000000000000</v>
      </c>
      <c r="F1618" s="22" t="str">
        <f>LEFT(JV!I1627&amp;"                                   ",35)</f>
        <v xml:space="preserve">0                                  </v>
      </c>
      <c r="G1618" s="22" t="str">
        <f>IF((JV!G1627&gt;0),"-",IF((JV!H1627&gt;0),"+"," "))&amp;LEFT(JV!$F$5&amp;"  ",2)&amp;JV!$F$6&amp;"      "</f>
        <v xml:space="preserve">   Q      </v>
      </c>
      <c r="H1618" s="22" t="str">
        <f>LEFT(JV!A1627&amp;"      ",6)</f>
        <v xml:space="preserve">      </v>
      </c>
      <c r="I1618" s="22" t="str">
        <f>LEFT(JV!B1627&amp;"      ",6)</f>
        <v xml:space="preserve">      </v>
      </c>
      <c r="J1618" s="22" t="str">
        <f>LEFT(JV!C1627&amp;"      ",6)</f>
        <v xml:space="preserve">      </v>
      </c>
      <c r="K1618" s="22" t="str">
        <f>LEFT(JV!D1627&amp;"      ",6)</f>
        <v xml:space="preserve">      </v>
      </c>
      <c r="L1618" s="22" t="str">
        <f>LEFT(JV!E1627&amp;"      ",6)</f>
        <v xml:space="preserve">      </v>
      </c>
      <c r="M1618" s="22" t="str">
        <f>LEFT(JV!F1627&amp;"      ",6)</f>
        <v xml:space="preserve">01    </v>
      </c>
      <c r="N1618" s="22" t="str">
        <f>LEFT(JV!M1627&amp;"        ",8)&amp;LEFT(JV!N1627&amp;"    ",4)&amp;LEFT(JV!O1627&amp;"    ",4)&amp;LEFT(JV!P1627&amp;" ",1)&amp;LEFT(JV!Q1627&amp;"        ",8)&amp;LEFT(JV!R1627&amp;" ",1)</f>
        <v xml:space="preserve">                          </v>
      </c>
    </row>
    <row r="1619" spans="1:14" x14ac:dyDescent="0.2">
      <c r="A1619" s="22" t="s">
        <v>1683</v>
      </c>
      <c r="B1619" s="22" t="str">
        <f>LEFT(JV!$C$4&amp;"        ",8)&amp;"        "&amp;2</f>
        <v>AUPLOAD         2</v>
      </c>
      <c r="C1619" s="22" t="str">
        <f>LEFT((JV!$C$5&amp;" "),4)</f>
        <v>BD05</v>
      </c>
      <c r="D1619" s="22" t="str">
        <f>LEFT((JV!J1628&amp;"        "),8)</f>
        <v xml:space="preserve">        </v>
      </c>
      <c r="E1619" s="22" t="str">
        <f>RIGHT("000000000000"&amp;(ROUND((JV!G1628+JV!H1628),2)*100),12)</f>
        <v>000000000000</v>
      </c>
      <c r="F1619" s="22" t="str">
        <f>LEFT(JV!I1628&amp;"                                   ",35)</f>
        <v xml:space="preserve">0                                  </v>
      </c>
      <c r="G1619" s="22" t="str">
        <f>IF((JV!G1628&gt;0),"-",IF((JV!H1628&gt;0),"+"," "))&amp;LEFT(JV!$F$5&amp;"  ",2)&amp;JV!$F$6&amp;"      "</f>
        <v xml:space="preserve">   Q      </v>
      </c>
      <c r="H1619" s="22" t="str">
        <f>LEFT(JV!A1628&amp;"      ",6)</f>
        <v xml:space="preserve">      </v>
      </c>
      <c r="I1619" s="22" t="str">
        <f>LEFT(JV!B1628&amp;"      ",6)</f>
        <v xml:space="preserve">      </v>
      </c>
      <c r="J1619" s="22" t="str">
        <f>LEFT(JV!C1628&amp;"      ",6)</f>
        <v xml:space="preserve">      </v>
      </c>
      <c r="K1619" s="22" t="str">
        <f>LEFT(JV!D1628&amp;"      ",6)</f>
        <v xml:space="preserve">      </v>
      </c>
      <c r="L1619" s="22" t="str">
        <f>LEFT(JV!E1628&amp;"      ",6)</f>
        <v xml:space="preserve">      </v>
      </c>
      <c r="M1619" s="22" t="str">
        <f>LEFT(JV!F1628&amp;"      ",6)</f>
        <v xml:space="preserve">01    </v>
      </c>
      <c r="N1619" s="22" t="str">
        <f>LEFT(JV!M1628&amp;"        ",8)&amp;LEFT(JV!N1628&amp;"    ",4)&amp;LEFT(JV!O1628&amp;"    ",4)&amp;LEFT(JV!P1628&amp;" ",1)&amp;LEFT(JV!Q1628&amp;"        ",8)&amp;LEFT(JV!R1628&amp;" ",1)</f>
        <v xml:space="preserve">                          </v>
      </c>
    </row>
    <row r="1620" spans="1:14" x14ac:dyDescent="0.2">
      <c r="A1620" s="22" t="s">
        <v>1684</v>
      </c>
      <c r="B1620" s="22" t="str">
        <f>LEFT(JV!$C$4&amp;"        ",8)&amp;"        "&amp;2</f>
        <v>AUPLOAD         2</v>
      </c>
      <c r="C1620" s="22" t="str">
        <f>LEFT((JV!$C$5&amp;" "),4)</f>
        <v>BD05</v>
      </c>
      <c r="D1620" s="22" t="str">
        <f>LEFT((JV!J1629&amp;"        "),8)</f>
        <v xml:space="preserve">        </v>
      </c>
      <c r="E1620" s="22" t="str">
        <f>RIGHT("000000000000"&amp;(ROUND((JV!G1629+JV!H1629),2)*100),12)</f>
        <v>000000000000</v>
      </c>
      <c r="F1620" s="22" t="str">
        <f>LEFT(JV!I1629&amp;"                                   ",35)</f>
        <v xml:space="preserve">0                                  </v>
      </c>
      <c r="G1620" s="22" t="str">
        <f>IF((JV!G1629&gt;0),"-",IF((JV!H1629&gt;0),"+"," "))&amp;LEFT(JV!$F$5&amp;"  ",2)&amp;JV!$F$6&amp;"      "</f>
        <v xml:space="preserve">   Q      </v>
      </c>
      <c r="H1620" s="22" t="str">
        <f>LEFT(JV!A1629&amp;"      ",6)</f>
        <v xml:space="preserve">      </v>
      </c>
      <c r="I1620" s="22" t="str">
        <f>LEFT(JV!B1629&amp;"      ",6)</f>
        <v xml:space="preserve">      </v>
      </c>
      <c r="J1620" s="22" t="str">
        <f>LEFT(JV!C1629&amp;"      ",6)</f>
        <v xml:space="preserve">      </v>
      </c>
      <c r="K1620" s="22" t="str">
        <f>LEFT(JV!D1629&amp;"      ",6)</f>
        <v xml:space="preserve">      </v>
      </c>
      <c r="L1620" s="22" t="str">
        <f>LEFT(JV!E1629&amp;"      ",6)</f>
        <v xml:space="preserve">      </v>
      </c>
      <c r="M1620" s="22" t="str">
        <f>LEFT(JV!F1629&amp;"      ",6)</f>
        <v xml:space="preserve">01    </v>
      </c>
      <c r="N1620" s="22" t="str">
        <f>LEFT(JV!M1629&amp;"        ",8)&amp;LEFT(JV!N1629&amp;"    ",4)&amp;LEFT(JV!O1629&amp;"    ",4)&amp;LEFT(JV!P1629&amp;" ",1)&amp;LEFT(JV!Q1629&amp;"        ",8)&amp;LEFT(JV!R1629&amp;" ",1)</f>
        <v xml:space="preserve">                          </v>
      </c>
    </row>
    <row r="1621" spans="1:14" x14ac:dyDescent="0.2">
      <c r="A1621" s="22" t="s">
        <v>1685</v>
      </c>
      <c r="B1621" s="22" t="str">
        <f>LEFT(JV!$C$4&amp;"        ",8)&amp;"        "&amp;2</f>
        <v>AUPLOAD         2</v>
      </c>
      <c r="C1621" s="22" t="str">
        <f>LEFT((JV!$C$5&amp;" "),4)</f>
        <v>BD05</v>
      </c>
      <c r="D1621" s="22" t="str">
        <f>LEFT((JV!J1630&amp;"        "),8)</f>
        <v xml:space="preserve">        </v>
      </c>
      <c r="E1621" s="22" t="str">
        <f>RIGHT("000000000000"&amp;(ROUND((JV!G1630+JV!H1630),2)*100),12)</f>
        <v>000000000000</v>
      </c>
      <c r="F1621" s="22" t="str">
        <f>LEFT(JV!I1630&amp;"                                   ",35)</f>
        <v xml:space="preserve">0                                  </v>
      </c>
      <c r="G1621" s="22" t="str">
        <f>IF((JV!G1630&gt;0),"-",IF((JV!H1630&gt;0),"+"," "))&amp;LEFT(JV!$F$5&amp;"  ",2)&amp;JV!$F$6&amp;"      "</f>
        <v xml:space="preserve">   Q      </v>
      </c>
      <c r="H1621" s="22" t="str">
        <f>LEFT(JV!A1630&amp;"      ",6)</f>
        <v xml:space="preserve">      </v>
      </c>
      <c r="I1621" s="22" t="str">
        <f>LEFT(JV!B1630&amp;"      ",6)</f>
        <v xml:space="preserve">      </v>
      </c>
      <c r="J1621" s="22" t="str">
        <f>LEFT(JV!C1630&amp;"      ",6)</f>
        <v xml:space="preserve">      </v>
      </c>
      <c r="K1621" s="22" t="str">
        <f>LEFT(JV!D1630&amp;"      ",6)</f>
        <v xml:space="preserve">      </v>
      </c>
      <c r="L1621" s="22" t="str">
        <f>LEFT(JV!E1630&amp;"      ",6)</f>
        <v xml:space="preserve">      </v>
      </c>
      <c r="M1621" s="22" t="str">
        <f>LEFT(JV!F1630&amp;"      ",6)</f>
        <v xml:space="preserve">01    </v>
      </c>
      <c r="N1621" s="22" t="str">
        <f>LEFT(JV!M1630&amp;"        ",8)&amp;LEFT(JV!N1630&amp;"    ",4)&amp;LEFT(JV!O1630&amp;"    ",4)&amp;LEFT(JV!P1630&amp;" ",1)&amp;LEFT(JV!Q1630&amp;"        ",8)&amp;LEFT(JV!R1630&amp;" ",1)</f>
        <v xml:space="preserve">                          </v>
      </c>
    </row>
    <row r="1622" spans="1:14" x14ac:dyDescent="0.2">
      <c r="A1622" s="22" t="s">
        <v>1686</v>
      </c>
      <c r="B1622" s="22" t="str">
        <f>LEFT(JV!$C$4&amp;"        ",8)&amp;"        "&amp;2</f>
        <v>AUPLOAD         2</v>
      </c>
      <c r="C1622" s="22" t="str">
        <f>LEFT((JV!$C$5&amp;" "),4)</f>
        <v>BD05</v>
      </c>
      <c r="D1622" s="22" t="str">
        <f>LEFT((JV!J1631&amp;"        "),8)</f>
        <v xml:space="preserve">        </v>
      </c>
      <c r="E1622" s="22" t="str">
        <f>RIGHT("000000000000"&amp;(ROUND((JV!G1631+JV!H1631),2)*100),12)</f>
        <v>000000000000</v>
      </c>
      <c r="F1622" s="22" t="str">
        <f>LEFT(JV!I1631&amp;"                                   ",35)</f>
        <v xml:space="preserve">0                                  </v>
      </c>
      <c r="G1622" s="22" t="str">
        <f>IF((JV!G1631&gt;0),"-",IF((JV!H1631&gt;0),"+"," "))&amp;LEFT(JV!$F$5&amp;"  ",2)&amp;JV!$F$6&amp;"      "</f>
        <v xml:space="preserve">   Q      </v>
      </c>
      <c r="H1622" s="22" t="str">
        <f>LEFT(JV!A1631&amp;"      ",6)</f>
        <v xml:space="preserve">      </v>
      </c>
      <c r="I1622" s="22" t="str">
        <f>LEFT(JV!B1631&amp;"      ",6)</f>
        <v xml:space="preserve">      </v>
      </c>
      <c r="J1622" s="22" t="str">
        <f>LEFT(JV!C1631&amp;"      ",6)</f>
        <v xml:space="preserve">      </v>
      </c>
      <c r="K1622" s="22" t="str">
        <f>LEFT(JV!D1631&amp;"      ",6)</f>
        <v xml:space="preserve">      </v>
      </c>
      <c r="L1622" s="22" t="str">
        <f>LEFT(JV!E1631&amp;"      ",6)</f>
        <v xml:space="preserve">      </v>
      </c>
      <c r="M1622" s="22" t="str">
        <f>LEFT(JV!F1631&amp;"      ",6)</f>
        <v xml:space="preserve">01    </v>
      </c>
      <c r="N1622" s="22" t="str">
        <f>LEFT(JV!M1631&amp;"        ",8)&amp;LEFT(JV!N1631&amp;"    ",4)&amp;LEFT(JV!O1631&amp;"    ",4)&amp;LEFT(JV!P1631&amp;" ",1)&amp;LEFT(JV!Q1631&amp;"        ",8)&amp;LEFT(JV!R1631&amp;" ",1)</f>
        <v xml:space="preserve">                          </v>
      </c>
    </row>
    <row r="1623" spans="1:14" x14ac:dyDescent="0.2">
      <c r="A1623" s="22" t="s">
        <v>1687</v>
      </c>
      <c r="B1623" s="22" t="str">
        <f>LEFT(JV!$C$4&amp;"        ",8)&amp;"        "&amp;2</f>
        <v>AUPLOAD         2</v>
      </c>
      <c r="C1623" s="22" t="str">
        <f>LEFT((JV!$C$5&amp;" "),4)</f>
        <v>BD05</v>
      </c>
      <c r="D1623" s="22" t="str">
        <f>LEFT((JV!J1632&amp;"        "),8)</f>
        <v xml:space="preserve">        </v>
      </c>
      <c r="E1623" s="22" t="str">
        <f>RIGHT("000000000000"&amp;(ROUND((JV!G1632+JV!H1632),2)*100),12)</f>
        <v>000000000000</v>
      </c>
      <c r="F1623" s="22" t="str">
        <f>LEFT(JV!I1632&amp;"                                   ",35)</f>
        <v xml:space="preserve">0                                  </v>
      </c>
      <c r="G1623" s="22" t="str">
        <f>IF((JV!G1632&gt;0),"-",IF((JV!H1632&gt;0),"+"," "))&amp;LEFT(JV!$F$5&amp;"  ",2)&amp;JV!$F$6&amp;"      "</f>
        <v xml:space="preserve">   Q      </v>
      </c>
      <c r="H1623" s="22" t="str">
        <f>LEFT(JV!A1632&amp;"      ",6)</f>
        <v xml:space="preserve">      </v>
      </c>
      <c r="I1623" s="22" t="str">
        <f>LEFT(JV!B1632&amp;"      ",6)</f>
        <v xml:space="preserve">      </v>
      </c>
      <c r="J1623" s="22" t="str">
        <f>LEFT(JV!C1632&amp;"      ",6)</f>
        <v xml:space="preserve">      </v>
      </c>
      <c r="K1623" s="22" t="str">
        <f>LEFT(JV!D1632&amp;"      ",6)</f>
        <v xml:space="preserve">      </v>
      </c>
      <c r="L1623" s="22" t="str">
        <f>LEFT(JV!E1632&amp;"      ",6)</f>
        <v xml:space="preserve">      </v>
      </c>
      <c r="M1623" s="22" t="str">
        <f>LEFT(JV!F1632&amp;"      ",6)</f>
        <v xml:space="preserve">01    </v>
      </c>
      <c r="N1623" s="22" t="str">
        <f>LEFT(JV!M1632&amp;"        ",8)&amp;LEFT(JV!N1632&amp;"    ",4)&amp;LEFT(JV!O1632&amp;"    ",4)&amp;LEFT(JV!P1632&amp;" ",1)&amp;LEFT(JV!Q1632&amp;"        ",8)&amp;LEFT(JV!R1632&amp;" ",1)</f>
        <v xml:space="preserve">                          </v>
      </c>
    </row>
    <row r="1624" spans="1:14" x14ac:dyDescent="0.2">
      <c r="A1624" s="22" t="s">
        <v>1688</v>
      </c>
      <c r="B1624" s="22" t="str">
        <f>LEFT(JV!$C$4&amp;"        ",8)&amp;"        "&amp;2</f>
        <v>AUPLOAD         2</v>
      </c>
      <c r="C1624" s="22" t="str">
        <f>LEFT((JV!$C$5&amp;" "),4)</f>
        <v>BD05</v>
      </c>
      <c r="D1624" s="22" t="str">
        <f>LEFT((JV!J1633&amp;"        "),8)</f>
        <v xml:space="preserve">        </v>
      </c>
      <c r="E1624" s="22" t="str">
        <f>RIGHT("000000000000"&amp;(ROUND((JV!G1633+JV!H1633),2)*100),12)</f>
        <v>000000000000</v>
      </c>
      <c r="F1624" s="22" t="str">
        <f>LEFT(JV!I1633&amp;"                                   ",35)</f>
        <v xml:space="preserve">0                                  </v>
      </c>
      <c r="G1624" s="22" t="str">
        <f>IF((JV!G1633&gt;0),"-",IF((JV!H1633&gt;0),"+"," "))&amp;LEFT(JV!$F$5&amp;"  ",2)&amp;JV!$F$6&amp;"      "</f>
        <v xml:space="preserve">   Q      </v>
      </c>
      <c r="H1624" s="22" t="str">
        <f>LEFT(JV!A1633&amp;"      ",6)</f>
        <v xml:space="preserve">      </v>
      </c>
      <c r="I1624" s="22" t="str">
        <f>LEFT(JV!B1633&amp;"      ",6)</f>
        <v xml:space="preserve">      </v>
      </c>
      <c r="J1624" s="22" t="str">
        <f>LEFT(JV!C1633&amp;"      ",6)</f>
        <v xml:space="preserve">      </v>
      </c>
      <c r="K1624" s="22" t="str">
        <f>LEFT(JV!D1633&amp;"      ",6)</f>
        <v xml:space="preserve">      </v>
      </c>
      <c r="L1624" s="22" t="str">
        <f>LEFT(JV!E1633&amp;"      ",6)</f>
        <v xml:space="preserve">      </v>
      </c>
      <c r="M1624" s="22" t="str">
        <f>LEFT(JV!F1633&amp;"      ",6)</f>
        <v xml:space="preserve">01    </v>
      </c>
      <c r="N1624" s="22" t="str">
        <f>LEFT(JV!M1633&amp;"        ",8)&amp;LEFT(JV!N1633&amp;"    ",4)&amp;LEFT(JV!O1633&amp;"    ",4)&amp;LEFT(JV!P1633&amp;" ",1)&amp;LEFT(JV!Q1633&amp;"        ",8)&amp;LEFT(JV!R1633&amp;" ",1)</f>
        <v xml:space="preserve">                          </v>
      </c>
    </row>
    <row r="1625" spans="1:14" x14ac:dyDescent="0.2">
      <c r="A1625" s="22" t="s">
        <v>1689</v>
      </c>
      <c r="B1625" s="22" t="str">
        <f>LEFT(JV!$C$4&amp;"        ",8)&amp;"        "&amp;2</f>
        <v>AUPLOAD         2</v>
      </c>
      <c r="C1625" s="22" t="str">
        <f>LEFT((JV!$C$5&amp;" "),4)</f>
        <v>BD05</v>
      </c>
      <c r="D1625" s="22" t="str">
        <f>LEFT((JV!J1634&amp;"        "),8)</f>
        <v xml:space="preserve">        </v>
      </c>
      <c r="E1625" s="22" t="str">
        <f>RIGHT("000000000000"&amp;(ROUND((JV!G1634+JV!H1634),2)*100),12)</f>
        <v>000000000000</v>
      </c>
      <c r="F1625" s="22" t="str">
        <f>LEFT(JV!I1634&amp;"                                   ",35)</f>
        <v xml:space="preserve">0                                  </v>
      </c>
      <c r="G1625" s="22" t="str">
        <f>IF((JV!G1634&gt;0),"-",IF((JV!H1634&gt;0),"+"," "))&amp;LEFT(JV!$F$5&amp;"  ",2)&amp;JV!$F$6&amp;"      "</f>
        <v xml:space="preserve">   Q      </v>
      </c>
      <c r="H1625" s="22" t="str">
        <f>LEFT(JV!A1634&amp;"      ",6)</f>
        <v xml:space="preserve">      </v>
      </c>
      <c r="I1625" s="22" t="str">
        <f>LEFT(JV!B1634&amp;"      ",6)</f>
        <v xml:space="preserve">      </v>
      </c>
      <c r="J1625" s="22" t="str">
        <f>LEFT(JV!C1634&amp;"      ",6)</f>
        <v xml:space="preserve">      </v>
      </c>
      <c r="K1625" s="22" t="str">
        <f>LEFT(JV!D1634&amp;"      ",6)</f>
        <v xml:space="preserve">      </v>
      </c>
      <c r="L1625" s="22" t="str">
        <f>LEFT(JV!E1634&amp;"      ",6)</f>
        <v xml:space="preserve">      </v>
      </c>
      <c r="M1625" s="22" t="str">
        <f>LEFT(JV!F1634&amp;"      ",6)</f>
        <v xml:space="preserve">01    </v>
      </c>
      <c r="N1625" s="22" t="str">
        <f>LEFT(JV!M1634&amp;"        ",8)&amp;LEFT(JV!N1634&amp;"    ",4)&amp;LEFT(JV!O1634&amp;"    ",4)&amp;LEFT(JV!P1634&amp;" ",1)&amp;LEFT(JV!Q1634&amp;"        ",8)&amp;LEFT(JV!R1634&amp;" ",1)</f>
        <v xml:space="preserve">                          </v>
      </c>
    </row>
    <row r="1626" spans="1:14" x14ac:dyDescent="0.2">
      <c r="A1626" s="22" t="s">
        <v>1690</v>
      </c>
      <c r="B1626" s="22" t="str">
        <f>LEFT(JV!$C$4&amp;"        ",8)&amp;"        "&amp;2</f>
        <v>AUPLOAD         2</v>
      </c>
      <c r="C1626" s="22" t="str">
        <f>LEFT((JV!$C$5&amp;" "),4)</f>
        <v>BD05</v>
      </c>
      <c r="D1626" s="22" t="str">
        <f>LEFT((JV!J1635&amp;"        "),8)</f>
        <v xml:space="preserve">        </v>
      </c>
      <c r="E1626" s="22" t="str">
        <f>RIGHT("000000000000"&amp;(ROUND((JV!G1635+JV!H1635),2)*100),12)</f>
        <v>000000000000</v>
      </c>
      <c r="F1626" s="22" t="str">
        <f>LEFT(JV!I1635&amp;"                                   ",35)</f>
        <v xml:space="preserve">0                                  </v>
      </c>
      <c r="G1626" s="22" t="str">
        <f>IF((JV!G1635&gt;0),"-",IF((JV!H1635&gt;0),"+"," "))&amp;LEFT(JV!$F$5&amp;"  ",2)&amp;JV!$F$6&amp;"      "</f>
        <v xml:space="preserve">   Q      </v>
      </c>
      <c r="H1626" s="22" t="str">
        <f>LEFT(JV!A1635&amp;"      ",6)</f>
        <v xml:space="preserve">      </v>
      </c>
      <c r="I1626" s="22" t="str">
        <f>LEFT(JV!B1635&amp;"      ",6)</f>
        <v xml:space="preserve">      </v>
      </c>
      <c r="J1626" s="22" t="str">
        <f>LEFT(JV!C1635&amp;"      ",6)</f>
        <v xml:space="preserve">      </v>
      </c>
      <c r="K1626" s="22" t="str">
        <f>LEFT(JV!D1635&amp;"      ",6)</f>
        <v xml:space="preserve">      </v>
      </c>
      <c r="L1626" s="22" t="str">
        <f>LEFT(JV!E1635&amp;"      ",6)</f>
        <v xml:space="preserve">      </v>
      </c>
      <c r="M1626" s="22" t="str">
        <f>LEFT(JV!F1635&amp;"      ",6)</f>
        <v xml:space="preserve">01    </v>
      </c>
      <c r="N1626" s="22" t="str">
        <f>LEFT(JV!M1635&amp;"        ",8)&amp;LEFT(JV!N1635&amp;"    ",4)&amp;LEFT(JV!O1635&amp;"    ",4)&amp;LEFT(JV!P1635&amp;" ",1)&amp;LEFT(JV!Q1635&amp;"        ",8)&amp;LEFT(JV!R1635&amp;" ",1)</f>
        <v xml:space="preserve">                          </v>
      </c>
    </row>
    <row r="1627" spans="1:14" x14ac:dyDescent="0.2">
      <c r="A1627" s="22" t="s">
        <v>1691</v>
      </c>
      <c r="B1627" s="22" t="str">
        <f>LEFT(JV!$C$4&amp;"        ",8)&amp;"        "&amp;2</f>
        <v>AUPLOAD         2</v>
      </c>
      <c r="C1627" s="22" t="str">
        <f>LEFT((JV!$C$5&amp;" "),4)</f>
        <v>BD05</v>
      </c>
      <c r="D1627" s="22" t="str">
        <f>LEFT((JV!J1636&amp;"        "),8)</f>
        <v xml:space="preserve">        </v>
      </c>
      <c r="E1627" s="22" t="str">
        <f>RIGHT("000000000000"&amp;(ROUND((JV!G1636+JV!H1636),2)*100),12)</f>
        <v>000000000000</v>
      </c>
      <c r="F1627" s="22" t="str">
        <f>LEFT(JV!I1636&amp;"                                   ",35)</f>
        <v xml:space="preserve">0                                  </v>
      </c>
      <c r="G1627" s="22" t="str">
        <f>IF((JV!G1636&gt;0),"-",IF((JV!H1636&gt;0),"+"," "))&amp;LEFT(JV!$F$5&amp;"  ",2)&amp;JV!$F$6&amp;"      "</f>
        <v xml:space="preserve">   Q      </v>
      </c>
      <c r="H1627" s="22" t="str">
        <f>LEFT(JV!A1636&amp;"      ",6)</f>
        <v xml:space="preserve">      </v>
      </c>
      <c r="I1627" s="22" t="str">
        <f>LEFT(JV!B1636&amp;"      ",6)</f>
        <v xml:space="preserve">      </v>
      </c>
      <c r="J1627" s="22" t="str">
        <f>LEFT(JV!C1636&amp;"      ",6)</f>
        <v xml:space="preserve">      </v>
      </c>
      <c r="K1627" s="22" t="str">
        <f>LEFT(JV!D1636&amp;"      ",6)</f>
        <v xml:space="preserve">      </v>
      </c>
      <c r="L1627" s="22" t="str">
        <f>LEFT(JV!E1636&amp;"      ",6)</f>
        <v xml:space="preserve">      </v>
      </c>
      <c r="M1627" s="22" t="str">
        <f>LEFT(JV!F1636&amp;"      ",6)</f>
        <v xml:space="preserve">01    </v>
      </c>
      <c r="N1627" s="22" t="str">
        <f>LEFT(JV!M1636&amp;"        ",8)&amp;LEFT(JV!N1636&amp;"    ",4)&amp;LEFT(JV!O1636&amp;"    ",4)&amp;LEFT(JV!P1636&amp;" ",1)&amp;LEFT(JV!Q1636&amp;"        ",8)&amp;LEFT(JV!R1636&amp;" ",1)</f>
        <v xml:space="preserve">                          </v>
      </c>
    </row>
    <row r="1628" spans="1:14" x14ac:dyDescent="0.2">
      <c r="A1628" s="22" t="s">
        <v>1692</v>
      </c>
      <c r="B1628" s="22" t="str">
        <f>LEFT(JV!$C$4&amp;"        ",8)&amp;"        "&amp;2</f>
        <v>AUPLOAD         2</v>
      </c>
      <c r="C1628" s="22" t="str">
        <f>LEFT((JV!$C$5&amp;" "),4)</f>
        <v>BD05</v>
      </c>
      <c r="D1628" s="22" t="str">
        <f>LEFT((JV!J1637&amp;"        "),8)</f>
        <v xml:space="preserve">        </v>
      </c>
      <c r="E1628" s="22" t="str">
        <f>RIGHT("000000000000"&amp;(ROUND((JV!G1637+JV!H1637),2)*100),12)</f>
        <v>000000000000</v>
      </c>
      <c r="F1628" s="22" t="str">
        <f>LEFT(JV!I1637&amp;"                                   ",35)</f>
        <v xml:space="preserve">0                                  </v>
      </c>
      <c r="G1628" s="22" t="str">
        <f>IF((JV!G1637&gt;0),"-",IF((JV!H1637&gt;0),"+"," "))&amp;LEFT(JV!$F$5&amp;"  ",2)&amp;JV!$F$6&amp;"      "</f>
        <v xml:space="preserve">   Q      </v>
      </c>
      <c r="H1628" s="22" t="str">
        <f>LEFT(JV!A1637&amp;"      ",6)</f>
        <v xml:space="preserve">      </v>
      </c>
      <c r="I1628" s="22" t="str">
        <f>LEFT(JV!B1637&amp;"      ",6)</f>
        <v xml:space="preserve">      </v>
      </c>
      <c r="J1628" s="22" t="str">
        <f>LEFT(JV!C1637&amp;"      ",6)</f>
        <v xml:space="preserve">      </v>
      </c>
      <c r="K1628" s="22" t="str">
        <f>LEFT(JV!D1637&amp;"      ",6)</f>
        <v xml:space="preserve">      </v>
      </c>
      <c r="L1628" s="22" t="str">
        <f>LEFT(JV!E1637&amp;"      ",6)</f>
        <v xml:space="preserve">      </v>
      </c>
      <c r="M1628" s="22" t="str">
        <f>LEFT(JV!F1637&amp;"      ",6)</f>
        <v xml:space="preserve">01    </v>
      </c>
      <c r="N1628" s="22" t="str">
        <f>LEFT(JV!M1637&amp;"        ",8)&amp;LEFT(JV!N1637&amp;"    ",4)&amp;LEFT(JV!O1637&amp;"    ",4)&amp;LEFT(JV!P1637&amp;" ",1)&amp;LEFT(JV!Q1637&amp;"        ",8)&amp;LEFT(JV!R1637&amp;" ",1)</f>
        <v xml:space="preserve">                          </v>
      </c>
    </row>
    <row r="1629" spans="1:14" x14ac:dyDescent="0.2">
      <c r="A1629" s="22" t="s">
        <v>1693</v>
      </c>
      <c r="B1629" s="22" t="str">
        <f>LEFT(JV!$C$4&amp;"        ",8)&amp;"        "&amp;2</f>
        <v>AUPLOAD         2</v>
      </c>
      <c r="C1629" s="22" t="str">
        <f>LEFT((JV!$C$5&amp;" "),4)</f>
        <v>BD05</v>
      </c>
      <c r="D1629" s="22" t="str">
        <f>LEFT((JV!J1638&amp;"        "),8)</f>
        <v xml:space="preserve">        </v>
      </c>
      <c r="E1629" s="22" t="str">
        <f>RIGHT("000000000000"&amp;(ROUND((JV!G1638+JV!H1638),2)*100),12)</f>
        <v>000000000000</v>
      </c>
      <c r="F1629" s="22" t="str">
        <f>LEFT(JV!I1638&amp;"                                   ",35)</f>
        <v xml:space="preserve">0                                  </v>
      </c>
      <c r="G1629" s="22" t="str">
        <f>IF((JV!G1638&gt;0),"-",IF((JV!H1638&gt;0),"+"," "))&amp;LEFT(JV!$F$5&amp;"  ",2)&amp;JV!$F$6&amp;"      "</f>
        <v xml:space="preserve">   Q      </v>
      </c>
      <c r="H1629" s="22" t="str">
        <f>LEFT(JV!A1638&amp;"      ",6)</f>
        <v xml:space="preserve">      </v>
      </c>
      <c r="I1629" s="22" t="str">
        <f>LEFT(JV!B1638&amp;"      ",6)</f>
        <v xml:space="preserve">      </v>
      </c>
      <c r="J1629" s="22" t="str">
        <f>LEFT(JV!C1638&amp;"      ",6)</f>
        <v xml:space="preserve">      </v>
      </c>
      <c r="K1629" s="22" t="str">
        <f>LEFT(JV!D1638&amp;"      ",6)</f>
        <v xml:space="preserve">      </v>
      </c>
      <c r="L1629" s="22" t="str">
        <f>LEFT(JV!E1638&amp;"      ",6)</f>
        <v xml:space="preserve">      </v>
      </c>
      <c r="M1629" s="22" t="str">
        <f>LEFT(JV!F1638&amp;"      ",6)</f>
        <v xml:space="preserve">01    </v>
      </c>
      <c r="N1629" s="22" t="str">
        <f>LEFT(JV!M1638&amp;"        ",8)&amp;LEFT(JV!N1638&amp;"    ",4)&amp;LEFT(JV!O1638&amp;"    ",4)&amp;LEFT(JV!P1638&amp;" ",1)&amp;LEFT(JV!Q1638&amp;"        ",8)&amp;LEFT(JV!R1638&amp;" ",1)</f>
        <v xml:space="preserve">                          </v>
      </c>
    </row>
    <row r="1630" spans="1:14" x14ac:dyDescent="0.2">
      <c r="A1630" s="22" t="s">
        <v>1694</v>
      </c>
      <c r="B1630" s="22" t="str">
        <f>LEFT(JV!$C$4&amp;"        ",8)&amp;"        "&amp;2</f>
        <v>AUPLOAD         2</v>
      </c>
      <c r="C1630" s="22" t="str">
        <f>LEFT((JV!$C$5&amp;" "),4)</f>
        <v>BD05</v>
      </c>
      <c r="D1630" s="22" t="str">
        <f>LEFT((JV!J1639&amp;"        "),8)</f>
        <v xml:space="preserve">        </v>
      </c>
      <c r="E1630" s="22" t="str">
        <f>RIGHT("000000000000"&amp;(ROUND((JV!G1639+JV!H1639),2)*100),12)</f>
        <v>000000000000</v>
      </c>
      <c r="F1630" s="22" t="str">
        <f>LEFT(JV!I1639&amp;"                                   ",35)</f>
        <v xml:space="preserve">0                                  </v>
      </c>
      <c r="G1630" s="22" t="str">
        <f>IF((JV!G1639&gt;0),"-",IF((JV!H1639&gt;0),"+"," "))&amp;LEFT(JV!$F$5&amp;"  ",2)&amp;JV!$F$6&amp;"      "</f>
        <v xml:space="preserve">   Q      </v>
      </c>
      <c r="H1630" s="22" t="str">
        <f>LEFT(JV!A1639&amp;"      ",6)</f>
        <v xml:space="preserve">      </v>
      </c>
      <c r="I1630" s="22" t="str">
        <f>LEFT(JV!B1639&amp;"      ",6)</f>
        <v xml:space="preserve">      </v>
      </c>
      <c r="J1630" s="22" t="str">
        <f>LEFT(JV!C1639&amp;"      ",6)</f>
        <v xml:space="preserve">      </v>
      </c>
      <c r="K1630" s="22" t="str">
        <f>LEFT(JV!D1639&amp;"      ",6)</f>
        <v xml:space="preserve">      </v>
      </c>
      <c r="L1630" s="22" t="str">
        <f>LEFT(JV!E1639&amp;"      ",6)</f>
        <v xml:space="preserve">      </v>
      </c>
      <c r="M1630" s="22" t="str">
        <f>LEFT(JV!F1639&amp;"      ",6)</f>
        <v xml:space="preserve">01    </v>
      </c>
      <c r="N1630" s="22" t="str">
        <f>LEFT(JV!M1639&amp;"        ",8)&amp;LEFT(JV!N1639&amp;"    ",4)&amp;LEFT(JV!O1639&amp;"    ",4)&amp;LEFT(JV!P1639&amp;" ",1)&amp;LEFT(JV!Q1639&amp;"        ",8)&amp;LEFT(JV!R1639&amp;" ",1)</f>
        <v xml:space="preserve">                          </v>
      </c>
    </row>
    <row r="1631" spans="1:14" x14ac:dyDescent="0.2">
      <c r="A1631" s="22" t="s">
        <v>1695</v>
      </c>
      <c r="B1631" s="22" t="str">
        <f>LEFT(JV!$C$4&amp;"        ",8)&amp;"        "&amp;2</f>
        <v>AUPLOAD         2</v>
      </c>
      <c r="C1631" s="22" t="str">
        <f>LEFT((JV!$C$5&amp;" "),4)</f>
        <v>BD05</v>
      </c>
      <c r="D1631" s="22" t="str">
        <f>LEFT((JV!J1640&amp;"        "),8)</f>
        <v xml:space="preserve">        </v>
      </c>
      <c r="E1631" s="22" t="str">
        <f>RIGHT("000000000000"&amp;(ROUND((JV!G1640+JV!H1640),2)*100),12)</f>
        <v>000000000000</v>
      </c>
      <c r="F1631" s="22" t="str">
        <f>LEFT(JV!I1640&amp;"                                   ",35)</f>
        <v xml:space="preserve">0                                  </v>
      </c>
      <c r="G1631" s="22" t="str">
        <f>IF((JV!G1640&gt;0),"-",IF((JV!H1640&gt;0),"+"," "))&amp;LEFT(JV!$F$5&amp;"  ",2)&amp;JV!$F$6&amp;"      "</f>
        <v xml:space="preserve">   Q      </v>
      </c>
      <c r="H1631" s="22" t="str">
        <f>LEFT(JV!A1640&amp;"      ",6)</f>
        <v xml:space="preserve">      </v>
      </c>
      <c r="I1631" s="22" t="str">
        <f>LEFT(JV!B1640&amp;"      ",6)</f>
        <v xml:space="preserve">      </v>
      </c>
      <c r="J1631" s="22" t="str">
        <f>LEFT(JV!C1640&amp;"      ",6)</f>
        <v xml:space="preserve">      </v>
      </c>
      <c r="K1631" s="22" t="str">
        <f>LEFT(JV!D1640&amp;"      ",6)</f>
        <v xml:space="preserve">      </v>
      </c>
      <c r="L1631" s="22" t="str">
        <f>LEFT(JV!E1640&amp;"      ",6)</f>
        <v xml:space="preserve">      </v>
      </c>
      <c r="M1631" s="22" t="str">
        <f>LEFT(JV!F1640&amp;"      ",6)</f>
        <v xml:space="preserve">01    </v>
      </c>
      <c r="N1631" s="22" t="str">
        <f>LEFT(JV!M1640&amp;"        ",8)&amp;LEFT(JV!N1640&amp;"    ",4)&amp;LEFT(JV!O1640&amp;"    ",4)&amp;LEFT(JV!P1640&amp;" ",1)&amp;LEFT(JV!Q1640&amp;"        ",8)&amp;LEFT(JV!R1640&amp;" ",1)</f>
        <v xml:space="preserve">                          </v>
      </c>
    </row>
    <row r="1632" spans="1:14" x14ac:dyDescent="0.2">
      <c r="A1632" s="22" t="s">
        <v>1696</v>
      </c>
      <c r="B1632" s="22" t="str">
        <f>LEFT(JV!$C$4&amp;"        ",8)&amp;"        "&amp;2</f>
        <v>AUPLOAD         2</v>
      </c>
      <c r="C1632" s="22" t="str">
        <f>LEFT((JV!$C$5&amp;" "),4)</f>
        <v>BD05</v>
      </c>
      <c r="D1632" s="22" t="str">
        <f>LEFT((JV!J1641&amp;"        "),8)</f>
        <v xml:space="preserve">        </v>
      </c>
      <c r="E1632" s="22" t="str">
        <f>RIGHT("000000000000"&amp;(ROUND((JV!G1641+JV!H1641),2)*100),12)</f>
        <v>000000000000</v>
      </c>
      <c r="F1632" s="22" t="str">
        <f>LEFT(JV!I1641&amp;"                                   ",35)</f>
        <v xml:space="preserve">0                                  </v>
      </c>
      <c r="G1632" s="22" t="str">
        <f>IF((JV!G1641&gt;0),"-",IF((JV!H1641&gt;0),"+"," "))&amp;LEFT(JV!$F$5&amp;"  ",2)&amp;JV!$F$6&amp;"      "</f>
        <v xml:space="preserve">   Q      </v>
      </c>
      <c r="H1632" s="22" t="str">
        <f>LEFT(JV!A1641&amp;"      ",6)</f>
        <v xml:space="preserve">      </v>
      </c>
      <c r="I1632" s="22" t="str">
        <f>LEFT(JV!B1641&amp;"      ",6)</f>
        <v xml:space="preserve">      </v>
      </c>
      <c r="J1632" s="22" t="str">
        <f>LEFT(JV!C1641&amp;"      ",6)</f>
        <v xml:space="preserve">      </v>
      </c>
      <c r="K1632" s="22" t="str">
        <f>LEFT(JV!D1641&amp;"      ",6)</f>
        <v xml:space="preserve">      </v>
      </c>
      <c r="L1632" s="22" t="str">
        <f>LEFT(JV!E1641&amp;"      ",6)</f>
        <v xml:space="preserve">      </v>
      </c>
      <c r="M1632" s="22" t="str">
        <f>LEFT(JV!F1641&amp;"      ",6)</f>
        <v xml:space="preserve">01    </v>
      </c>
      <c r="N1632" s="22" t="str">
        <f>LEFT(JV!M1641&amp;"        ",8)&amp;LEFT(JV!N1641&amp;"    ",4)&amp;LEFT(JV!O1641&amp;"    ",4)&amp;LEFT(JV!P1641&amp;" ",1)&amp;LEFT(JV!Q1641&amp;"        ",8)&amp;LEFT(JV!R1641&amp;" ",1)</f>
        <v xml:space="preserve">                          </v>
      </c>
    </row>
    <row r="1633" spans="1:14" x14ac:dyDescent="0.2">
      <c r="A1633" s="22" t="s">
        <v>1697</v>
      </c>
      <c r="B1633" s="22" t="str">
        <f>LEFT(JV!$C$4&amp;"        ",8)&amp;"        "&amp;2</f>
        <v>AUPLOAD         2</v>
      </c>
      <c r="C1633" s="22" t="str">
        <f>LEFT((JV!$C$5&amp;" "),4)</f>
        <v>BD05</v>
      </c>
      <c r="D1633" s="22" t="str">
        <f>LEFT((JV!J1642&amp;"        "),8)</f>
        <v xml:space="preserve">        </v>
      </c>
      <c r="E1633" s="22" t="str">
        <f>RIGHT("000000000000"&amp;(ROUND((JV!G1642+JV!H1642),2)*100),12)</f>
        <v>000000000000</v>
      </c>
      <c r="F1633" s="22" t="str">
        <f>LEFT(JV!I1642&amp;"                                   ",35)</f>
        <v xml:space="preserve">0                                  </v>
      </c>
      <c r="G1633" s="22" t="str">
        <f>IF((JV!G1642&gt;0),"-",IF((JV!H1642&gt;0),"+"," "))&amp;LEFT(JV!$F$5&amp;"  ",2)&amp;JV!$F$6&amp;"      "</f>
        <v xml:space="preserve">   Q      </v>
      </c>
      <c r="H1633" s="22" t="str">
        <f>LEFT(JV!A1642&amp;"      ",6)</f>
        <v xml:space="preserve">      </v>
      </c>
      <c r="I1633" s="22" t="str">
        <f>LEFT(JV!B1642&amp;"      ",6)</f>
        <v xml:space="preserve">      </v>
      </c>
      <c r="J1633" s="22" t="str">
        <f>LEFT(JV!C1642&amp;"      ",6)</f>
        <v xml:space="preserve">      </v>
      </c>
      <c r="K1633" s="22" t="str">
        <f>LEFT(JV!D1642&amp;"      ",6)</f>
        <v xml:space="preserve">      </v>
      </c>
      <c r="L1633" s="22" t="str">
        <f>LEFT(JV!E1642&amp;"      ",6)</f>
        <v xml:space="preserve">      </v>
      </c>
      <c r="M1633" s="22" t="str">
        <f>LEFT(JV!F1642&amp;"      ",6)</f>
        <v xml:space="preserve">01    </v>
      </c>
      <c r="N1633" s="22" t="str">
        <f>LEFT(JV!M1642&amp;"        ",8)&amp;LEFT(JV!N1642&amp;"    ",4)&amp;LEFT(JV!O1642&amp;"    ",4)&amp;LEFT(JV!P1642&amp;" ",1)&amp;LEFT(JV!Q1642&amp;"        ",8)&amp;LEFT(JV!R1642&amp;" ",1)</f>
        <v xml:space="preserve">                          </v>
      </c>
    </row>
    <row r="1634" spans="1:14" x14ac:dyDescent="0.2">
      <c r="A1634" s="22" t="s">
        <v>1698</v>
      </c>
      <c r="B1634" s="22" t="str">
        <f>LEFT(JV!$C$4&amp;"        ",8)&amp;"        "&amp;2</f>
        <v>AUPLOAD         2</v>
      </c>
      <c r="C1634" s="22" t="str">
        <f>LEFT((JV!$C$5&amp;" "),4)</f>
        <v>BD05</v>
      </c>
      <c r="D1634" s="22" t="str">
        <f>LEFT((JV!J1643&amp;"        "),8)</f>
        <v xml:space="preserve">        </v>
      </c>
      <c r="E1634" s="22" t="str">
        <f>RIGHT("000000000000"&amp;(ROUND((JV!G1643+JV!H1643),2)*100),12)</f>
        <v>000000000000</v>
      </c>
      <c r="F1634" s="22" t="str">
        <f>LEFT(JV!I1643&amp;"                                   ",35)</f>
        <v xml:space="preserve">0                                  </v>
      </c>
      <c r="G1634" s="22" t="str">
        <f>IF((JV!G1643&gt;0),"-",IF((JV!H1643&gt;0),"+"," "))&amp;LEFT(JV!$F$5&amp;"  ",2)&amp;JV!$F$6&amp;"      "</f>
        <v xml:space="preserve">   Q      </v>
      </c>
      <c r="H1634" s="22" t="str">
        <f>LEFT(JV!A1643&amp;"      ",6)</f>
        <v xml:space="preserve">      </v>
      </c>
      <c r="I1634" s="22" t="str">
        <f>LEFT(JV!B1643&amp;"      ",6)</f>
        <v xml:space="preserve">      </v>
      </c>
      <c r="J1634" s="22" t="str">
        <f>LEFT(JV!C1643&amp;"      ",6)</f>
        <v xml:space="preserve">      </v>
      </c>
      <c r="K1634" s="22" t="str">
        <f>LEFT(JV!D1643&amp;"      ",6)</f>
        <v xml:space="preserve">      </v>
      </c>
      <c r="L1634" s="22" t="str">
        <f>LEFT(JV!E1643&amp;"      ",6)</f>
        <v xml:space="preserve">      </v>
      </c>
      <c r="M1634" s="22" t="str">
        <f>LEFT(JV!F1643&amp;"      ",6)</f>
        <v xml:space="preserve">01    </v>
      </c>
      <c r="N1634" s="22" t="str">
        <f>LEFT(JV!M1643&amp;"        ",8)&amp;LEFT(JV!N1643&amp;"    ",4)&amp;LEFT(JV!O1643&amp;"    ",4)&amp;LEFT(JV!P1643&amp;" ",1)&amp;LEFT(JV!Q1643&amp;"        ",8)&amp;LEFT(JV!R1643&amp;" ",1)</f>
        <v xml:space="preserve">                          </v>
      </c>
    </row>
    <row r="1635" spans="1:14" x14ac:dyDescent="0.2">
      <c r="A1635" s="22" t="s">
        <v>1699</v>
      </c>
      <c r="B1635" s="22" t="str">
        <f>LEFT(JV!$C$4&amp;"        ",8)&amp;"        "&amp;2</f>
        <v>AUPLOAD         2</v>
      </c>
      <c r="C1635" s="22" t="str">
        <f>LEFT((JV!$C$5&amp;" "),4)</f>
        <v>BD05</v>
      </c>
      <c r="D1635" s="22" t="str">
        <f>LEFT((JV!J1644&amp;"        "),8)</f>
        <v xml:space="preserve">        </v>
      </c>
      <c r="E1635" s="22" t="str">
        <f>RIGHT("000000000000"&amp;(ROUND((JV!G1644+JV!H1644),2)*100),12)</f>
        <v>000000000000</v>
      </c>
      <c r="F1635" s="22" t="str">
        <f>LEFT(JV!I1644&amp;"                                   ",35)</f>
        <v xml:space="preserve">0                                  </v>
      </c>
      <c r="G1635" s="22" t="str">
        <f>IF((JV!G1644&gt;0),"-",IF((JV!H1644&gt;0),"+"," "))&amp;LEFT(JV!$F$5&amp;"  ",2)&amp;JV!$F$6&amp;"      "</f>
        <v xml:space="preserve">   Q      </v>
      </c>
      <c r="H1635" s="22" t="str">
        <f>LEFT(JV!A1644&amp;"      ",6)</f>
        <v xml:space="preserve">      </v>
      </c>
      <c r="I1635" s="22" t="str">
        <f>LEFT(JV!B1644&amp;"      ",6)</f>
        <v xml:space="preserve">      </v>
      </c>
      <c r="J1635" s="22" t="str">
        <f>LEFT(JV!C1644&amp;"      ",6)</f>
        <v xml:space="preserve">      </v>
      </c>
      <c r="K1635" s="22" t="str">
        <f>LEFT(JV!D1644&amp;"      ",6)</f>
        <v xml:space="preserve">      </v>
      </c>
      <c r="L1635" s="22" t="str">
        <f>LEFT(JV!E1644&amp;"      ",6)</f>
        <v xml:space="preserve">      </v>
      </c>
      <c r="M1635" s="22" t="str">
        <f>LEFT(JV!F1644&amp;"      ",6)</f>
        <v xml:space="preserve">01    </v>
      </c>
      <c r="N1635" s="22" t="str">
        <f>LEFT(JV!M1644&amp;"        ",8)&amp;LEFT(JV!N1644&amp;"    ",4)&amp;LEFT(JV!O1644&amp;"    ",4)&amp;LEFT(JV!P1644&amp;" ",1)&amp;LEFT(JV!Q1644&amp;"        ",8)&amp;LEFT(JV!R1644&amp;" ",1)</f>
        <v xml:space="preserve">                          </v>
      </c>
    </row>
    <row r="1636" spans="1:14" x14ac:dyDescent="0.2">
      <c r="A1636" s="22" t="s">
        <v>1700</v>
      </c>
      <c r="B1636" s="22" t="str">
        <f>LEFT(JV!$C$4&amp;"        ",8)&amp;"        "&amp;2</f>
        <v>AUPLOAD         2</v>
      </c>
      <c r="C1636" s="22" t="str">
        <f>LEFT((JV!$C$5&amp;" "),4)</f>
        <v>BD05</v>
      </c>
      <c r="D1636" s="22" t="str">
        <f>LEFT((JV!J1645&amp;"        "),8)</f>
        <v xml:space="preserve">        </v>
      </c>
      <c r="E1636" s="22" t="str">
        <f>RIGHT("000000000000"&amp;(ROUND((JV!G1645+JV!H1645),2)*100),12)</f>
        <v>000000000000</v>
      </c>
      <c r="F1636" s="22" t="str">
        <f>LEFT(JV!I1645&amp;"                                   ",35)</f>
        <v xml:space="preserve">0                                  </v>
      </c>
      <c r="G1636" s="22" t="str">
        <f>IF((JV!G1645&gt;0),"-",IF((JV!H1645&gt;0),"+"," "))&amp;LEFT(JV!$F$5&amp;"  ",2)&amp;JV!$F$6&amp;"      "</f>
        <v xml:space="preserve">   Q      </v>
      </c>
      <c r="H1636" s="22" t="str">
        <f>LEFT(JV!A1645&amp;"      ",6)</f>
        <v xml:space="preserve">      </v>
      </c>
      <c r="I1636" s="22" t="str">
        <f>LEFT(JV!B1645&amp;"      ",6)</f>
        <v xml:space="preserve">      </v>
      </c>
      <c r="J1636" s="22" t="str">
        <f>LEFT(JV!C1645&amp;"      ",6)</f>
        <v xml:space="preserve">      </v>
      </c>
      <c r="K1636" s="22" t="str">
        <f>LEFT(JV!D1645&amp;"      ",6)</f>
        <v xml:space="preserve">      </v>
      </c>
      <c r="L1636" s="22" t="str">
        <f>LEFT(JV!E1645&amp;"      ",6)</f>
        <v xml:space="preserve">      </v>
      </c>
      <c r="M1636" s="22" t="str">
        <f>LEFT(JV!F1645&amp;"      ",6)</f>
        <v xml:space="preserve">01    </v>
      </c>
      <c r="N1636" s="22" t="str">
        <f>LEFT(JV!M1645&amp;"        ",8)&amp;LEFT(JV!N1645&amp;"    ",4)&amp;LEFT(JV!O1645&amp;"    ",4)&amp;LEFT(JV!P1645&amp;" ",1)&amp;LEFT(JV!Q1645&amp;"        ",8)&amp;LEFT(JV!R1645&amp;" ",1)</f>
        <v xml:space="preserve">                          </v>
      </c>
    </row>
    <row r="1637" spans="1:14" x14ac:dyDescent="0.2">
      <c r="A1637" s="22" t="s">
        <v>1701</v>
      </c>
      <c r="B1637" s="22" t="str">
        <f>LEFT(JV!$C$4&amp;"        ",8)&amp;"        "&amp;2</f>
        <v>AUPLOAD         2</v>
      </c>
      <c r="C1637" s="22" t="str">
        <f>LEFT((JV!$C$5&amp;" "),4)</f>
        <v>BD05</v>
      </c>
      <c r="D1637" s="22" t="str">
        <f>LEFT((JV!J1646&amp;"        "),8)</f>
        <v xml:space="preserve">        </v>
      </c>
      <c r="E1637" s="22" t="str">
        <f>RIGHT("000000000000"&amp;(ROUND((JV!G1646+JV!H1646),2)*100),12)</f>
        <v>000000000000</v>
      </c>
      <c r="F1637" s="22" t="str">
        <f>LEFT(JV!I1646&amp;"                                   ",35)</f>
        <v xml:space="preserve">0                                  </v>
      </c>
      <c r="G1637" s="22" t="str">
        <f>IF((JV!G1646&gt;0),"-",IF((JV!H1646&gt;0),"+"," "))&amp;LEFT(JV!$F$5&amp;"  ",2)&amp;JV!$F$6&amp;"      "</f>
        <v xml:space="preserve">   Q      </v>
      </c>
      <c r="H1637" s="22" t="str">
        <f>LEFT(JV!A1646&amp;"      ",6)</f>
        <v xml:space="preserve">      </v>
      </c>
      <c r="I1637" s="22" t="str">
        <f>LEFT(JV!B1646&amp;"      ",6)</f>
        <v xml:space="preserve">      </v>
      </c>
      <c r="J1637" s="22" t="str">
        <f>LEFT(JV!C1646&amp;"      ",6)</f>
        <v xml:space="preserve">      </v>
      </c>
      <c r="K1637" s="22" t="str">
        <f>LEFT(JV!D1646&amp;"      ",6)</f>
        <v xml:space="preserve">      </v>
      </c>
      <c r="L1637" s="22" t="str">
        <f>LEFT(JV!E1646&amp;"      ",6)</f>
        <v xml:space="preserve">      </v>
      </c>
      <c r="M1637" s="22" t="str">
        <f>LEFT(JV!F1646&amp;"      ",6)</f>
        <v xml:space="preserve">01    </v>
      </c>
      <c r="N1637" s="22" t="str">
        <f>LEFT(JV!M1646&amp;"        ",8)&amp;LEFT(JV!N1646&amp;"    ",4)&amp;LEFT(JV!O1646&amp;"    ",4)&amp;LEFT(JV!P1646&amp;" ",1)&amp;LEFT(JV!Q1646&amp;"        ",8)&amp;LEFT(JV!R1646&amp;" ",1)</f>
        <v xml:space="preserve">                          </v>
      </c>
    </row>
    <row r="1638" spans="1:14" x14ac:dyDescent="0.2">
      <c r="A1638" s="22" t="s">
        <v>1702</v>
      </c>
      <c r="B1638" s="22" t="str">
        <f>LEFT(JV!$C$4&amp;"        ",8)&amp;"        "&amp;2</f>
        <v>AUPLOAD         2</v>
      </c>
      <c r="C1638" s="22" t="str">
        <f>LEFT((JV!$C$5&amp;" "),4)</f>
        <v>BD05</v>
      </c>
      <c r="D1638" s="22" t="str">
        <f>LEFT((JV!J1647&amp;"        "),8)</f>
        <v xml:space="preserve">        </v>
      </c>
      <c r="E1638" s="22" t="str">
        <f>RIGHT("000000000000"&amp;(ROUND((JV!G1647+JV!H1647),2)*100),12)</f>
        <v>000000000000</v>
      </c>
      <c r="F1638" s="22" t="str">
        <f>LEFT(JV!I1647&amp;"                                   ",35)</f>
        <v xml:space="preserve">0                                  </v>
      </c>
      <c r="G1638" s="22" t="str">
        <f>IF((JV!G1647&gt;0),"-",IF((JV!H1647&gt;0),"+"," "))&amp;LEFT(JV!$F$5&amp;"  ",2)&amp;JV!$F$6&amp;"      "</f>
        <v xml:space="preserve">   Q      </v>
      </c>
      <c r="H1638" s="22" t="str">
        <f>LEFT(JV!A1647&amp;"      ",6)</f>
        <v xml:space="preserve">      </v>
      </c>
      <c r="I1638" s="22" t="str">
        <f>LEFT(JV!B1647&amp;"      ",6)</f>
        <v xml:space="preserve">      </v>
      </c>
      <c r="J1638" s="22" t="str">
        <f>LEFT(JV!C1647&amp;"      ",6)</f>
        <v xml:space="preserve">      </v>
      </c>
      <c r="K1638" s="22" t="str">
        <f>LEFT(JV!D1647&amp;"      ",6)</f>
        <v xml:space="preserve">      </v>
      </c>
      <c r="L1638" s="22" t="str">
        <f>LEFT(JV!E1647&amp;"      ",6)</f>
        <v xml:space="preserve">      </v>
      </c>
      <c r="M1638" s="22" t="str">
        <f>LEFT(JV!F1647&amp;"      ",6)</f>
        <v xml:space="preserve">01    </v>
      </c>
      <c r="N1638" s="22" t="str">
        <f>LEFT(JV!M1647&amp;"        ",8)&amp;LEFT(JV!N1647&amp;"    ",4)&amp;LEFT(JV!O1647&amp;"    ",4)&amp;LEFT(JV!P1647&amp;" ",1)&amp;LEFT(JV!Q1647&amp;"        ",8)&amp;LEFT(JV!R1647&amp;" ",1)</f>
        <v xml:space="preserve">                          </v>
      </c>
    </row>
    <row r="1639" spans="1:14" x14ac:dyDescent="0.2">
      <c r="A1639" s="22" t="s">
        <v>1703</v>
      </c>
      <c r="B1639" s="22" t="str">
        <f>LEFT(JV!$C$4&amp;"        ",8)&amp;"        "&amp;2</f>
        <v>AUPLOAD         2</v>
      </c>
      <c r="C1639" s="22" t="str">
        <f>LEFT((JV!$C$5&amp;" "),4)</f>
        <v>BD05</v>
      </c>
      <c r="D1639" s="22" t="str">
        <f>LEFT((JV!J1648&amp;"        "),8)</f>
        <v xml:space="preserve">        </v>
      </c>
      <c r="E1639" s="22" t="str">
        <f>RIGHT("000000000000"&amp;(ROUND((JV!G1648+JV!H1648),2)*100),12)</f>
        <v>000000000000</v>
      </c>
      <c r="F1639" s="22" t="str">
        <f>LEFT(JV!I1648&amp;"                                   ",35)</f>
        <v xml:space="preserve">0                                  </v>
      </c>
      <c r="G1639" s="22" t="str">
        <f>IF((JV!G1648&gt;0),"-",IF((JV!H1648&gt;0),"+"," "))&amp;LEFT(JV!$F$5&amp;"  ",2)&amp;JV!$F$6&amp;"      "</f>
        <v xml:space="preserve">   Q      </v>
      </c>
      <c r="H1639" s="22" t="str">
        <f>LEFT(JV!A1648&amp;"      ",6)</f>
        <v xml:space="preserve">      </v>
      </c>
      <c r="I1639" s="22" t="str">
        <f>LEFT(JV!B1648&amp;"      ",6)</f>
        <v xml:space="preserve">      </v>
      </c>
      <c r="J1639" s="22" t="str">
        <f>LEFT(JV!C1648&amp;"      ",6)</f>
        <v xml:space="preserve">      </v>
      </c>
      <c r="K1639" s="22" t="str">
        <f>LEFT(JV!D1648&amp;"      ",6)</f>
        <v xml:space="preserve">      </v>
      </c>
      <c r="L1639" s="22" t="str">
        <f>LEFT(JV!E1648&amp;"      ",6)</f>
        <v xml:space="preserve">      </v>
      </c>
      <c r="M1639" s="22" t="str">
        <f>LEFT(JV!F1648&amp;"      ",6)</f>
        <v xml:space="preserve">01    </v>
      </c>
      <c r="N1639" s="22" t="str">
        <f>LEFT(JV!M1648&amp;"        ",8)&amp;LEFT(JV!N1648&amp;"    ",4)&amp;LEFT(JV!O1648&amp;"    ",4)&amp;LEFT(JV!P1648&amp;" ",1)&amp;LEFT(JV!Q1648&amp;"        ",8)&amp;LEFT(JV!R1648&amp;" ",1)</f>
        <v xml:space="preserve">                          </v>
      </c>
    </row>
    <row r="1640" spans="1:14" x14ac:dyDescent="0.2">
      <c r="A1640" s="22" t="s">
        <v>1704</v>
      </c>
      <c r="B1640" s="22" t="str">
        <f>LEFT(JV!$C$4&amp;"        ",8)&amp;"        "&amp;2</f>
        <v>AUPLOAD         2</v>
      </c>
      <c r="C1640" s="22" t="str">
        <f>LEFT((JV!$C$5&amp;" "),4)</f>
        <v>BD05</v>
      </c>
      <c r="D1640" s="22" t="str">
        <f>LEFT((JV!J1649&amp;"        "),8)</f>
        <v xml:space="preserve">        </v>
      </c>
      <c r="E1640" s="22" t="str">
        <f>RIGHT("000000000000"&amp;(ROUND((JV!G1649+JV!H1649),2)*100),12)</f>
        <v>000000000000</v>
      </c>
      <c r="F1640" s="22" t="str">
        <f>LEFT(JV!I1649&amp;"                                   ",35)</f>
        <v xml:space="preserve">0                                  </v>
      </c>
      <c r="G1640" s="22" t="str">
        <f>IF((JV!G1649&gt;0),"-",IF((JV!H1649&gt;0),"+"," "))&amp;LEFT(JV!$F$5&amp;"  ",2)&amp;JV!$F$6&amp;"      "</f>
        <v xml:space="preserve">   Q      </v>
      </c>
      <c r="H1640" s="22" t="str">
        <f>LEFT(JV!A1649&amp;"      ",6)</f>
        <v xml:space="preserve">      </v>
      </c>
      <c r="I1640" s="22" t="str">
        <f>LEFT(JV!B1649&amp;"      ",6)</f>
        <v xml:space="preserve">      </v>
      </c>
      <c r="J1640" s="22" t="str">
        <f>LEFT(JV!C1649&amp;"      ",6)</f>
        <v xml:space="preserve">      </v>
      </c>
      <c r="K1640" s="22" t="str">
        <f>LEFT(JV!D1649&amp;"      ",6)</f>
        <v xml:space="preserve">      </v>
      </c>
      <c r="L1640" s="22" t="str">
        <f>LEFT(JV!E1649&amp;"      ",6)</f>
        <v xml:space="preserve">      </v>
      </c>
      <c r="M1640" s="22" t="str">
        <f>LEFT(JV!F1649&amp;"      ",6)</f>
        <v xml:space="preserve">01    </v>
      </c>
      <c r="N1640" s="22" t="str">
        <f>LEFT(JV!M1649&amp;"        ",8)&amp;LEFT(JV!N1649&amp;"    ",4)&amp;LEFT(JV!O1649&amp;"    ",4)&amp;LEFT(JV!P1649&amp;" ",1)&amp;LEFT(JV!Q1649&amp;"        ",8)&amp;LEFT(JV!R1649&amp;" ",1)</f>
        <v xml:space="preserve">                          </v>
      </c>
    </row>
    <row r="1641" spans="1:14" x14ac:dyDescent="0.2">
      <c r="A1641" s="22" t="s">
        <v>1705</v>
      </c>
      <c r="B1641" s="22" t="str">
        <f>LEFT(JV!$C$4&amp;"        ",8)&amp;"        "&amp;2</f>
        <v>AUPLOAD         2</v>
      </c>
      <c r="C1641" s="22" t="str">
        <f>LEFT((JV!$C$5&amp;" "),4)</f>
        <v>BD05</v>
      </c>
      <c r="D1641" s="22" t="str">
        <f>LEFT((JV!J1650&amp;"        "),8)</f>
        <v xml:space="preserve">        </v>
      </c>
      <c r="E1641" s="22" t="str">
        <f>RIGHT("000000000000"&amp;(ROUND((JV!G1650+JV!H1650),2)*100),12)</f>
        <v>000000000000</v>
      </c>
      <c r="F1641" s="22" t="str">
        <f>LEFT(JV!I1650&amp;"                                   ",35)</f>
        <v xml:space="preserve">0                                  </v>
      </c>
      <c r="G1641" s="22" t="str">
        <f>IF((JV!G1650&gt;0),"-",IF((JV!H1650&gt;0),"+"," "))&amp;LEFT(JV!$F$5&amp;"  ",2)&amp;JV!$F$6&amp;"      "</f>
        <v xml:space="preserve">   Q      </v>
      </c>
      <c r="H1641" s="22" t="str">
        <f>LEFT(JV!A1650&amp;"      ",6)</f>
        <v xml:space="preserve">      </v>
      </c>
      <c r="I1641" s="22" t="str">
        <f>LEFT(JV!B1650&amp;"      ",6)</f>
        <v xml:space="preserve">      </v>
      </c>
      <c r="J1641" s="22" t="str">
        <f>LEFT(JV!C1650&amp;"      ",6)</f>
        <v xml:space="preserve">      </v>
      </c>
      <c r="K1641" s="22" t="str">
        <f>LEFT(JV!D1650&amp;"      ",6)</f>
        <v xml:space="preserve">      </v>
      </c>
      <c r="L1641" s="22" t="str">
        <f>LEFT(JV!E1650&amp;"      ",6)</f>
        <v xml:space="preserve">      </v>
      </c>
      <c r="M1641" s="22" t="str">
        <f>LEFT(JV!F1650&amp;"      ",6)</f>
        <v xml:space="preserve">01    </v>
      </c>
      <c r="N1641" s="22" t="str">
        <f>LEFT(JV!M1650&amp;"        ",8)&amp;LEFT(JV!N1650&amp;"    ",4)&amp;LEFT(JV!O1650&amp;"    ",4)&amp;LEFT(JV!P1650&amp;" ",1)&amp;LEFT(JV!Q1650&amp;"        ",8)&amp;LEFT(JV!R1650&amp;" ",1)</f>
        <v xml:space="preserve">                          </v>
      </c>
    </row>
    <row r="1642" spans="1:14" x14ac:dyDescent="0.2">
      <c r="A1642" s="22" t="s">
        <v>1706</v>
      </c>
      <c r="B1642" s="22" t="str">
        <f>LEFT(JV!$C$4&amp;"        ",8)&amp;"        "&amp;2</f>
        <v>AUPLOAD         2</v>
      </c>
      <c r="C1642" s="22" t="str">
        <f>LEFT((JV!$C$5&amp;" "),4)</f>
        <v>BD05</v>
      </c>
      <c r="D1642" s="22" t="str">
        <f>LEFT((JV!J1651&amp;"        "),8)</f>
        <v xml:space="preserve">        </v>
      </c>
      <c r="E1642" s="22" t="str">
        <f>RIGHT("000000000000"&amp;(ROUND((JV!G1651+JV!H1651),2)*100),12)</f>
        <v>000000000000</v>
      </c>
      <c r="F1642" s="22" t="str">
        <f>LEFT(JV!I1651&amp;"                                   ",35)</f>
        <v xml:space="preserve">0                                  </v>
      </c>
      <c r="G1642" s="22" t="str">
        <f>IF((JV!G1651&gt;0),"-",IF((JV!H1651&gt;0),"+"," "))&amp;LEFT(JV!$F$5&amp;"  ",2)&amp;JV!$F$6&amp;"      "</f>
        <v xml:space="preserve">   Q      </v>
      </c>
      <c r="H1642" s="22" t="str">
        <f>LEFT(JV!A1651&amp;"      ",6)</f>
        <v xml:space="preserve">      </v>
      </c>
      <c r="I1642" s="22" t="str">
        <f>LEFT(JV!B1651&amp;"      ",6)</f>
        <v xml:space="preserve">      </v>
      </c>
      <c r="J1642" s="22" t="str">
        <f>LEFT(JV!C1651&amp;"      ",6)</f>
        <v xml:space="preserve">      </v>
      </c>
      <c r="K1642" s="22" t="str">
        <f>LEFT(JV!D1651&amp;"      ",6)</f>
        <v xml:space="preserve">      </v>
      </c>
      <c r="L1642" s="22" t="str">
        <f>LEFT(JV!E1651&amp;"      ",6)</f>
        <v xml:space="preserve">      </v>
      </c>
      <c r="M1642" s="22" t="str">
        <f>LEFT(JV!F1651&amp;"      ",6)</f>
        <v xml:space="preserve">01    </v>
      </c>
      <c r="N1642" s="22" t="str">
        <f>LEFT(JV!M1651&amp;"        ",8)&amp;LEFT(JV!N1651&amp;"    ",4)&amp;LEFT(JV!O1651&amp;"    ",4)&amp;LEFT(JV!P1651&amp;" ",1)&amp;LEFT(JV!Q1651&amp;"        ",8)&amp;LEFT(JV!R1651&amp;" ",1)</f>
        <v xml:space="preserve">                          </v>
      </c>
    </row>
    <row r="1643" spans="1:14" x14ac:dyDescent="0.2">
      <c r="A1643" s="22" t="s">
        <v>1707</v>
      </c>
      <c r="B1643" s="22" t="str">
        <f>LEFT(JV!$C$4&amp;"        ",8)&amp;"        "&amp;2</f>
        <v>AUPLOAD         2</v>
      </c>
      <c r="C1643" s="22" t="str">
        <f>LEFT((JV!$C$5&amp;" "),4)</f>
        <v>BD05</v>
      </c>
      <c r="D1643" s="22" t="str">
        <f>LEFT((JV!J1652&amp;"        "),8)</f>
        <v xml:space="preserve">        </v>
      </c>
      <c r="E1643" s="22" t="str">
        <f>RIGHT("000000000000"&amp;(ROUND((JV!G1652+JV!H1652),2)*100),12)</f>
        <v>000000000000</v>
      </c>
      <c r="F1643" s="22" t="str">
        <f>LEFT(JV!I1652&amp;"                                   ",35)</f>
        <v xml:space="preserve">0                                  </v>
      </c>
      <c r="G1643" s="22" t="str">
        <f>IF((JV!G1652&gt;0),"-",IF((JV!H1652&gt;0),"+"," "))&amp;LEFT(JV!$F$5&amp;"  ",2)&amp;JV!$F$6&amp;"      "</f>
        <v xml:space="preserve">   Q      </v>
      </c>
      <c r="H1643" s="22" t="str">
        <f>LEFT(JV!A1652&amp;"      ",6)</f>
        <v xml:space="preserve">      </v>
      </c>
      <c r="I1643" s="22" t="str">
        <f>LEFT(JV!B1652&amp;"      ",6)</f>
        <v xml:space="preserve">      </v>
      </c>
      <c r="J1643" s="22" t="str">
        <f>LEFT(JV!C1652&amp;"      ",6)</f>
        <v xml:space="preserve">      </v>
      </c>
      <c r="K1643" s="22" t="str">
        <f>LEFT(JV!D1652&amp;"      ",6)</f>
        <v xml:space="preserve">      </v>
      </c>
      <c r="L1643" s="22" t="str">
        <f>LEFT(JV!E1652&amp;"      ",6)</f>
        <v xml:space="preserve">      </v>
      </c>
      <c r="M1643" s="22" t="str">
        <f>LEFT(JV!F1652&amp;"      ",6)</f>
        <v xml:space="preserve">01    </v>
      </c>
      <c r="N1643" s="22" t="str">
        <f>LEFT(JV!M1652&amp;"        ",8)&amp;LEFT(JV!N1652&amp;"    ",4)&amp;LEFT(JV!O1652&amp;"    ",4)&amp;LEFT(JV!P1652&amp;" ",1)&amp;LEFT(JV!Q1652&amp;"        ",8)&amp;LEFT(JV!R1652&amp;" ",1)</f>
        <v xml:space="preserve">                          </v>
      </c>
    </row>
    <row r="1644" spans="1:14" x14ac:dyDescent="0.2">
      <c r="A1644" s="22" t="s">
        <v>1708</v>
      </c>
      <c r="B1644" s="22" t="str">
        <f>LEFT(JV!$C$4&amp;"        ",8)&amp;"        "&amp;2</f>
        <v>AUPLOAD         2</v>
      </c>
      <c r="C1644" s="22" t="str">
        <f>LEFT((JV!$C$5&amp;" "),4)</f>
        <v>BD05</v>
      </c>
      <c r="D1644" s="22" t="str">
        <f>LEFT((JV!J1653&amp;"        "),8)</f>
        <v xml:space="preserve">        </v>
      </c>
      <c r="E1644" s="22" t="str">
        <f>RIGHT("000000000000"&amp;(ROUND((JV!G1653+JV!H1653),2)*100),12)</f>
        <v>000000000000</v>
      </c>
      <c r="F1644" s="22" t="str">
        <f>LEFT(JV!I1653&amp;"                                   ",35)</f>
        <v xml:space="preserve">0                                  </v>
      </c>
      <c r="G1644" s="22" t="str">
        <f>IF((JV!G1653&gt;0),"-",IF((JV!H1653&gt;0),"+"," "))&amp;LEFT(JV!$F$5&amp;"  ",2)&amp;JV!$F$6&amp;"      "</f>
        <v xml:space="preserve">   Q      </v>
      </c>
      <c r="H1644" s="22" t="str">
        <f>LEFT(JV!A1653&amp;"      ",6)</f>
        <v xml:space="preserve">      </v>
      </c>
      <c r="I1644" s="22" t="str">
        <f>LEFT(JV!B1653&amp;"      ",6)</f>
        <v xml:space="preserve">      </v>
      </c>
      <c r="J1644" s="22" t="str">
        <f>LEFT(JV!C1653&amp;"      ",6)</f>
        <v xml:space="preserve">      </v>
      </c>
      <c r="K1644" s="22" t="str">
        <f>LEFT(JV!D1653&amp;"      ",6)</f>
        <v xml:space="preserve">      </v>
      </c>
      <c r="L1644" s="22" t="str">
        <f>LEFT(JV!E1653&amp;"      ",6)</f>
        <v xml:space="preserve">      </v>
      </c>
      <c r="M1644" s="22" t="str">
        <f>LEFT(JV!F1653&amp;"      ",6)</f>
        <v xml:space="preserve">01    </v>
      </c>
      <c r="N1644" s="22" t="str">
        <f>LEFT(JV!M1653&amp;"        ",8)&amp;LEFT(JV!N1653&amp;"    ",4)&amp;LEFT(JV!O1653&amp;"    ",4)&amp;LEFT(JV!P1653&amp;" ",1)&amp;LEFT(JV!Q1653&amp;"        ",8)&amp;LEFT(JV!R1653&amp;" ",1)</f>
        <v xml:space="preserve">                          </v>
      </c>
    </row>
    <row r="1645" spans="1:14" x14ac:dyDescent="0.2">
      <c r="A1645" s="22" t="s">
        <v>1709</v>
      </c>
      <c r="B1645" s="22" t="str">
        <f>LEFT(JV!$C$4&amp;"        ",8)&amp;"        "&amp;2</f>
        <v>AUPLOAD         2</v>
      </c>
      <c r="C1645" s="22" t="str">
        <f>LEFT((JV!$C$5&amp;" "),4)</f>
        <v>BD05</v>
      </c>
      <c r="D1645" s="22" t="str">
        <f>LEFT((JV!J1654&amp;"        "),8)</f>
        <v xml:space="preserve">        </v>
      </c>
      <c r="E1645" s="22" t="str">
        <f>RIGHT("000000000000"&amp;(ROUND((JV!G1654+JV!H1654),2)*100),12)</f>
        <v>000000000000</v>
      </c>
      <c r="F1645" s="22" t="str">
        <f>LEFT(JV!I1654&amp;"                                   ",35)</f>
        <v xml:space="preserve">0                                  </v>
      </c>
      <c r="G1645" s="22" t="str">
        <f>IF((JV!G1654&gt;0),"-",IF((JV!H1654&gt;0),"+"," "))&amp;LEFT(JV!$F$5&amp;"  ",2)&amp;JV!$F$6&amp;"      "</f>
        <v xml:space="preserve">   Q      </v>
      </c>
      <c r="H1645" s="22" t="str">
        <f>LEFT(JV!A1654&amp;"      ",6)</f>
        <v xml:space="preserve">      </v>
      </c>
      <c r="I1645" s="22" t="str">
        <f>LEFT(JV!B1654&amp;"      ",6)</f>
        <v xml:space="preserve">      </v>
      </c>
      <c r="J1645" s="22" t="str">
        <f>LEFT(JV!C1654&amp;"      ",6)</f>
        <v xml:space="preserve">      </v>
      </c>
      <c r="K1645" s="22" t="str">
        <f>LEFT(JV!D1654&amp;"      ",6)</f>
        <v xml:space="preserve">      </v>
      </c>
      <c r="L1645" s="22" t="str">
        <f>LEFT(JV!E1654&amp;"      ",6)</f>
        <v xml:space="preserve">      </v>
      </c>
      <c r="M1645" s="22" t="str">
        <f>LEFT(JV!F1654&amp;"      ",6)</f>
        <v xml:space="preserve">01    </v>
      </c>
      <c r="N1645" s="22" t="str">
        <f>LEFT(JV!M1654&amp;"        ",8)&amp;LEFT(JV!N1654&amp;"    ",4)&amp;LEFT(JV!O1654&amp;"    ",4)&amp;LEFT(JV!P1654&amp;" ",1)&amp;LEFT(JV!Q1654&amp;"        ",8)&amp;LEFT(JV!R1654&amp;" ",1)</f>
        <v xml:space="preserve">                          </v>
      </c>
    </row>
    <row r="1646" spans="1:14" x14ac:dyDescent="0.2">
      <c r="A1646" s="22" t="s">
        <v>1710</v>
      </c>
      <c r="B1646" s="22" t="str">
        <f>LEFT(JV!$C$4&amp;"        ",8)&amp;"        "&amp;2</f>
        <v>AUPLOAD         2</v>
      </c>
      <c r="C1646" s="22" t="str">
        <f>LEFT((JV!$C$5&amp;" "),4)</f>
        <v>BD05</v>
      </c>
      <c r="D1646" s="22" t="str">
        <f>LEFT((JV!J1655&amp;"        "),8)</f>
        <v xml:space="preserve">        </v>
      </c>
      <c r="E1646" s="22" t="str">
        <f>RIGHT("000000000000"&amp;(ROUND((JV!G1655+JV!H1655),2)*100),12)</f>
        <v>000000000000</v>
      </c>
      <c r="F1646" s="22" t="str">
        <f>LEFT(JV!I1655&amp;"                                   ",35)</f>
        <v xml:space="preserve">0                                  </v>
      </c>
      <c r="G1646" s="22" t="str">
        <f>IF((JV!G1655&gt;0),"-",IF((JV!H1655&gt;0),"+"," "))&amp;LEFT(JV!$F$5&amp;"  ",2)&amp;JV!$F$6&amp;"      "</f>
        <v xml:space="preserve">   Q      </v>
      </c>
      <c r="H1646" s="22" t="str">
        <f>LEFT(JV!A1655&amp;"      ",6)</f>
        <v xml:space="preserve">      </v>
      </c>
      <c r="I1646" s="22" t="str">
        <f>LEFT(JV!B1655&amp;"      ",6)</f>
        <v xml:space="preserve">      </v>
      </c>
      <c r="J1646" s="22" t="str">
        <f>LEFT(JV!C1655&amp;"      ",6)</f>
        <v xml:space="preserve">      </v>
      </c>
      <c r="K1646" s="22" t="str">
        <f>LEFT(JV!D1655&amp;"      ",6)</f>
        <v xml:space="preserve">      </v>
      </c>
      <c r="L1646" s="22" t="str">
        <f>LEFT(JV!E1655&amp;"      ",6)</f>
        <v xml:space="preserve">      </v>
      </c>
      <c r="M1646" s="22" t="str">
        <f>LEFT(JV!F1655&amp;"      ",6)</f>
        <v xml:space="preserve">01    </v>
      </c>
      <c r="N1646" s="22" t="str">
        <f>LEFT(JV!M1655&amp;"        ",8)&amp;LEFT(JV!N1655&amp;"    ",4)&amp;LEFT(JV!O1655&amp;"    ",4)&amp;LEFT(JV!P1655&amp;" ",1)&amp;LEFT(JV!Q1655&amp;"        ",8)&amp;LEFT(JV!R1655&amp;" ",1)</f>
        <v xml:space="preserve">                          </v>
      </c>
    </row>
    <row r="1647" spans="1:14" x14ac:dyDescent="0.2">
      <c r="A1647" s="22" t="s">
        <v>1711</v>
      </c>
      <c r="B1647" s="22" t="str">
        <f>LEFT(JV!$C$4&amp;"        ",8)&amp;"        "&amp;2</f>
        <v>AUPLOAD         2</v>
      </c>
      <c r="C1647" s="22" t="str">
        <f>LEFT((JV!$C$5&amp;" "),4)</f>
        <v>BD05</v>
      </c>
      <c r="D1647" s="22" t="str">
        <f>LEFT((JV!J1656&amp;"        "),8)</f>
        <v xml:space="preserve">        </v>
      </c>
      <c r="E1647" s="22" t="str">
        <f>RIGHT("000000000000"&amp;(ROUND((JV!G1656+JV!H1656),2)*100),12)</f>
        <v>000000000000</v>
      </c>
      <c r="F1647" s="22" t="str">
        <f>LEFT(JV!I1656&amp;"                                   ",35)</f>
        <v xml:space="preserve">0                                  </v>
      </c>
      <c r="G1647" s="22" t="str">
        <f>IF((JV!G1656&gt;0),"-",IF((JV!H1656&gt;0),"+"," "))&amp;LEFT(JV!$F$5&amp;"  ",2)&amp;JV!$F$6&amp;"      "</f>
        <v xml:space="preserve">   Q      </v>
      </c>
      <c r="H1647" s="22" t="str">
        <f>LEFT(JV!A1656&amp;"      ",6)</f>
        <v xml:space="preserve">      </v>
      </c>
      <c r="I1647" s="22" t="str">
        <f>LEFT(JV!B1656&amp;"      ",6)</f>
        <v xml:space="preserve">      </v>
      </c>
      <c r="J1647" s="22" t="str">
        <f>LEFT(JV!C1656&amp;"      ",6)</f>
        <v xml:space="preserve">      </v>
      </c>
      <c r="K1647" s="22" t="str">
        <f>LEFT(JV!D1656&amp;"      ",6)</f>
        <v xml:space="preserve">      </v>
      </c>
      <c r="L1647" s="22" t="str">
        <f>LEFT(JV!E1656&amp;"      ",6)</f>
        <v xml:space="preserve">      </v>
      </c>
      <c r="M1647" s="22" t="str">
        <f>LEFT(JV!F1656&amp;"      ",6)</f>
        <v xml:space="preserve">01    </v>
      </c>
      <c r="N1647" s="22" t="str">
        <f>LEFT(JV!M1656&amp;"        ",8)&amp;LEFT(JV!N1656&amp;"    ",4)&amp;LEFT(JV!O1656&amp;"    ",4)&amp;LEFT(JV!P1656&amp;" ",1)&amp;LEFT(JV!Q1656&amp;"        ",8)&amp;LEFT(JV!R1656&amp;" ",1)</f>
        <v xml:space="preserve">                          </v>
      </c>
    </row>
    <row r="1648" spans="1:14" x14ac:dyDescent="0.2">
      <c r="A1648" s="22" t="s">
        <v>1712</v>
      </c>
      <c r="B1648" s="22" t="str">
        <f>LEFT(JV!$C$4&amp;"        ",8)&amp;"        "&amp;2</f>
        <v>AUPLOAD         2</v>
      </c>
      <c r="C1648" s="22" t="str">
        <f>LEFT((JV!$C$5&amp;" "),4)</f>
        <v>BD05</v>
      </c>
      <c r="D1648" s="22" t="str">
        <f>LEFT((JV!J1657&amp;"        "),8)</f>
        <v xml:space="preserve">        </v>
      </c>
      <c r="E1648" s="22" t="str">
        <f>RIGHT("000000000000"&amp;(ROUND((JV!G1657+JV!H1657),2)*100),12)</f>
        <v>000000000000</v>
      </c>
      <c r="F1648" s="22" t="str">
        <f>LEFT(JV!I1657&amp;"                                   ",35)</f>
        <v xml:space="preserve">0                                  </v>
      </c>
      <c r="G1648" s="22" t="str">
        <f>IF((JV!G1657&gt;0),"-",IF((JV!H1657&gt;0),"+"," "))&amp;LEFT(JV!$F$5&amp;"  ",2)&amp;JV!$F$6&amp;"      "</f>
        <v xml:space="preserve">   Q      </v>
      </c>
      <c r="H1648" s="22" t="str">
        <f>LEFT(JV!A1657&amp;"      ",6)</f>
        <v xml:space="preserve">      </v>
      </c>
      <c r="I1648" s="22" t="str">
        <f>LEFT(JV!B1657&amp;"      ",6)</f>
        <v xml:space="preserve">      </v>
      </c>
      <c r="J1648" s="22" t="str">
        <f>LEFT(JV!C1657&amp;"      ",6)</f>
        <v xml:space="preserve">      </v>
      </c>
      <c r="K1648" s="22" t="str">
        <f>LEFT(JV!D1657&amp;"      ",6)</f>
        <v xml:space="preserve">      </v>
      </c>
      <c r="L1648" s="22" t="str">
        <f>LEFT(JV!E1657&amp;"      ",6)</f>
        <v xml:space="preserve">      </v>
      </c>
      <c r="M1648" s="22" t="str">
        <f>LEFT(JV!F1657&amp;"      ",6)</f>
        <v xml:space="preserve">01    </v>
      </c>
      <c r="N1648" s="22" t="str">
        <f>LEFT(JV!M1657&amp;"        ",8)&amp;LEFT(JV!N1657&amp;"    ",4)&amp;LEFT(JV!O1657&amp;"    ",4)&amp;LEFT(JV!P1657&amp;" ",1)&amp;LEFT(JV!Q1657&amp;"        ",8)&amp;LEFT(JV!R1657&amp;" ",1)</f>
        <v xml:space="preserve">                          </v>
      </c>
    </row>
    <row r="1649" spans="1:14" x14ac:dyDescent="0.2">
      <c r="A1649" s="22" t="s">
        <v>1713</v>
      </c>
      <c r="B1649" s="22" t="str">
        <f>LEFT(JV!$C$4&amp;"        ",8)&amp;"        "&amp;2</f>
        <v>AUPLOAD         2</v>
      </c>
      <c r="C1649" s="22" t="str">
        <f>LEFT((JV!$C$5&amp;" "),4)</f>
        <v>BD05</v>
      </c>
      <c r="D1649" s="22" t="str">
        <f>LEFT((JV!J1658&amp;"        "),8)</f>
        <v xml:space="preserve">        </v>
      </c>
      <c r="E1649" s="22" t="str">
        <f>RIGHT("000000000000"&amp;(ROUND((JV!G1658+JV!H1658),2)*100),12)</f>
        <v>000000000000</v>
      </c>
      <c r="F1649" s="22" t="str">
        <f>LEFT(JV!I1658&amp;"                                   ",35)</f>
        <v xml:space="preserve">0                                  </v>
      </c>
      <c r="G1649" s="22" t="str">
        <f>IF((JV!G1658&gt;0),"-",IF((JV!H1658&gt;0),"+"," "))&amp;LEFT(JV!$F$5&amp;"  ",2)&amp;JV!$F$6&amp;"      "</f>
        <v xml:space="preserve">   Q      </v>
      </c>
      <c r="H1649" s="22" t="str">
        <f>LEFT(JV!A1658&amp;"      ",6)</f>
        <v xml:space="preserve">      </v>
      </c>
      <c r="I1649" s="22" t="str">
        <f>LEFT(JV!B1658&amp;"      ",6)</f>
        <v xml:space="preserve">      </v>
      </c>
      <c r="J1649" s="22" t="str">
        <f>LEFT(JV!C1658&amp;"      ",6)</f>
        <v xml:space="preserve">      </v>
      </c>
      <c r="K1649" s="22" t="str">
        <f>LEFT(JV!D1658&amp;"      ",6)</f>
        <v xml:space="preserve">      </v>
      </c>
      <c r="L1649" s="22" t="str">
        <f>LEFT(JV!E1658&amp;"      ",6)</f>
        <v xml:space="preserve">      </v>
      </c>
      <c r="M1649" s="22" t="str">
        <f>LEFT(JV!F1658&amp;"      ",6)</f>
        <v xml:space="preserve">01    </v>
      </c>
      <c r="N1649" s="22" t="str">
        <f>LEFT(JV!M1658&amp;"        ",8)&amp;LEFT(JV!N1658&amp;"    ",4)&amp;LEFT(JV!O1658&amp;"    ",4)&amp;LEFT(JV!P1658&amp;" ",1)&amp;LEFT(JV!Q1658&amp;"        ",8)&amp;LEFT(JV!R1658&amp;" ",1)</f>
        <v xml:space="preserve">                          </v>
      </c>
    </row>
    <row r="1650" spans="1:14" x14ac:dyDescent="0.2">
      <c r="A1650" s="22" t="s">
        <v>1714</v>
      </c>
      <c r="B1650" s="22" t="str">
        <f>LEFT(JV!$C$4&amp;"        ",8)&amp;"        "&amp;2</f>
        <v>AUPLOAD         2</v>
      </c>
      <c r="C1650" s="22" t="str">
        <f>LEFT((JV!$C$5&amp;" "),4)</f>
        <v>BD05</v>
      </c>
      <c r="D1650" s="22" t="str">
        <f>LEFT((JV!J1659&amp;"        "),8)</f>
        <v xml:space="preserve">        </v>
      </c>
      <c r="E1650" s="22" t="str">
        <f>RIGHT("000000000000"&amp;(ROUND((JV!G1659+JV!H1659),2)*100),12)</f>
        <v>000000000000</v>
      </c>
      <c r="F1650" s="22" t="str">
        <f>LEFT(JV!I1659&amp;"                                   ",35)</f>
        <v xml:space="preserve">0                                  </v>
      </c>
      <c r="G1650" s="22" t="str">
        <f>IF((JV!G1659&gt;0),"-",IF((JV!H1659&gt;0),"+"," "))&amp;LEFT(JV!$F$5&amp;"  ",2)&amp;JV!$F$6&amp;"      "</f>
        <v xml:space="preserve">   Q      </v>
      </c>
      <c r="H1650" s="22" t="str">
        <f>LEFT(JV!A1659&amp;"      ",6)</f>
        <v xml:space="preserve">      </v>
      </c>
      <c r="I1650" s="22" t="str">
        <f>LEFT(JV!B1659&amp;"      ",6)</f>
        <v xml:space="preserve">      </v>
      </c>
      <c r="J1650" s="22" t="str">
        <f>LEFT(JV!C1659&amp;"      ",6)</f>
        <v xml:space="preserve">      </v>
      </c>
      <c r="K1650" s="22" t="str">
        <f>LEFT(JV!D1659&amp;"      ",6)</f>
        <v xml:space="preserve">      </v>
      </c>
      <c r="L1650" s="22" t="str">
        <f>LEFT(JV!E1659&amp;"      ",6)</f>
        <v xml:space="preserve">      </v>
      </c>
      <c r="M1650" s="22" t="str">
        <f>LEFT(JV!F1659&amp;"      ",6)</f>
        <v xml:space="preserve">01    </v>
      </c>
      <c r="N1650" s="22" t="str">
        <f>LEFT(JV!M1659&amp;"        ",8)&amp;LEFT(JV!N1659&amp;"    ",4)&amp;LEFT(JV!O1659&amp;"    ",4)&amp;LEFT(JV!P1659&amp;" ",1)&amp;LEFT(JV!Q1659&amp;"        ",8)&amp;LEFT(JV!R1659&amp;" ",1)</f>
        <v xml:space="preserve">                          </v>
      </c>
    </row>
    <row r="1651" spans="1:14" x14ac:dyDescent="0.2">
      <c r="A1651" s="22" t="s">
        <v>1715</v>
      </c>
      <c r="B1651" s="22" t="str">
        <f>LEFT(JV!$C$4&amp;"        ",8)&amp;"        "&amp;2</f>
        <v>AUPLOAD         2</v>
      </c>
      <c r="C1651" s="22" t="str">
        <f>LEFT((JV!$C$5&amp;" "),4)</f>
        <v>BD05</v>
      </c>
      <c r="D1651" s="22" t="str">
        <f>LEFT((JV!J1660&amp;"        "),8)</f>
        <v xml:space="preserve">        </v>
      </c>
      <c r="E1651" s="22" t="str">
        <f>RIGHT("000000000000"&amp;(ROUND((JV!G1660+JV!H1660),2)*100),12)</f>
        <v>000000000000</v>
      </c>
      <c r="F1651" s="22" t="str">
        <f>LEFT(JV!I1660&amp;"                                   ",35)</f>
        <v xml:space="preserve">0                                  </v>
      </c>
      <c r="G1651" s="22" t="str">
        <f>IF((JV!G1660&gt;0),"-",IF((JV!H1660&gt;0),"+"," "))&amp;LEFT(JV!$F$5&amp;"  ",2)&amp;JV!$F$6&amp;"      "</f>
        <v xml:space="preserve">   Q      </v>
      </c>
      <c r="H1651" s="22" t="str">
        <f>LEFT(JV!A1660&amp;"      ",6)</f>
        <v xml:space="preserve">      </v>
      </c>
      <c r="I1651" s="22" t="str">
        <f>LEFT(JV!B1660&amp;"      ",6)</f>
        <v xml:space="preserve">      </v>
      </c>
      <c r="J1651" s="22" t="str">
        <f>LEFT(JV!C1660&amp;"      ",6)</f>
        <v xml:space="preserve">      </v>
      </c>
      <c r="K1651" s="22" t="str">
        <f>LEFT(JV!D1660&amp;"      ",6)</f>
        <v xml:space="preserve">      </v>
      </c>
      <c r="L1651" s="22" t="str">
        <f>LEFT(JV!E1660&amp;"      ",6)</f>
        <v xml:space="preserve">      </v>
      </c>
      <c r="M1651" s="22" t="str">
        <f>LEFT(JV!F1660&amp;"      ",6)</f>
        <v xml:space="preserve">01    </v>
      </c>
      <c r="N1651" s="22" t="str">
        <f>LEFT(JV!M1660&amp;"        ",8)&amp;LEFT(JV!N1660&amp;"    ",4)&amp;LEFT(JV!O1660&amp;"    ",4)&amp;LEFT(JV!P1660&amp;" ",1)&amp;LEFT(JV!Q1660&amp;"        ",8)&amp;LEFT(JV!R1660&amp;" ",1)</f>
        <v xml:space="preserve">                          </v>
      </c>
    </row>
    <row r="1652" spans="1:14" x14ac:dyDescent="0.2">
      <c r="A1652" s="22" t="s">
        <v>1716</v>
      </c>
      <c r="B1652" s="22" t="str">
        <f>LEFT(JV!$C$4&amp;"        ",8)&amp;"        "&amp;2</f>
        <v>AUPLOAD         2</v>
      </c>
      <c r="C1652" s="22" t="str">
        <f>LEFT((JV!$C$5&amp;" "),4)</f>
        <v>BD05</v>
      </c>
      <c r="D1652" s="22" t="str">
        <f>LEFT((JV!J1661&amp;"        "),8)</f>
        <v xml:space="preserve">        </v>
      </c>
      <c r="E1652" s="22" t="str">
        <f>RIGHT("000000000000"&amp;(ROUND((JV!G1661+JV!H1661),2)*100),12)</f>
        <v>000000000000</v>
      </c>
      <c r="F1652" s="22" t="str">
        <f>LEFT(JV!I1661&amp;"                                   ",35)</f>
        <v xml:space="preserve">0                                  </v>
      </c>
      <c r="G1652" s="22" t="str">
        <f>IF((JV!G1661&gt;0),"-",IF((JV!H1661&gt;0),"+"," "))&amp;LEFT(JV!$F$5&amp;"  ",2)&amp;JV!$F$6&amp;"      "</f>
        <v xml:space="preserve">   Q      </v>
      </c>
      <c r="H1652" s="22" t="str">
        <f>LEFT(JV!A1661&amp;"      ",6)</f>
        <v xml:space="preserve">      </v>
      </c>
      <c r="I1652" s="22" t="str">
        <f>LEFT(JV!B1661&amp;"      ",6)</f>
        <v xml:space="preserve">      </v>
      </c>
      <c r="J1652" s="22" t="str">
        <f>LEFT(JV!C1661&amp;"      ",6)</f>
        <v xml:space="preserve">      </v>
      </c>
      <c r="K1652" s="22" t="str">
        <f>LEFT(JV!D1661&amp;"      ",6)</f>
        <v xml:space="preserve">      </v>
      </c>
      <c r="L1652" s="22" t="str">
        <f>LEFT(JV!E1661&amp;"      ",6)</f>
        <v xml:space="preserve">      </v>
      </c>
      <c r="M1652" s="22" t="str">
        <f>LEFT(JV!F1661&amp;"      ",6)</f>
        <v xml:space="preserve">01    </v>
      </c>
      <c r="N1652" s="22" t="str">
        <f>LEFT(JV!M1661&amp;"        ",8)&amp;LEFT(JV!N1661&amp;"    ",4)&amp;LEFT(JV!O1661&amp;"    ",4)&amp;LEFT(JV!P1661&amp;" ",1)&amp;LEFT(JV!Q1661&amp;"        ",8)&amp;LEFT(JV!R1661&amp;" ",1)</f>
        <v xml:space="preserve">                          </v>
      </c>
    </row>
    <row r="1653" spans="1:14" x14ac:dyDescent="0.2">
      <c r="A1653" s="22" t="s">
        <v>1717</v>
      </c>
      <c r="B1653" s="22" t="str">
        <f>LEFT(JV!$C$4&amp;"        ",8)&amp;"        "&amp;2</f>
        <v>AUPLOAD         2</v>
      </c>
      <c r="C1653" s="22" t="str">
        <f>LEFT((JV!$C$5&amp;" "),4)</f>
        <v>BD05</v>
      </c>
      <c r="D1653" s="22" t="str">
        <f>LEFT((JV!J1662&amp;"        "),8)</f>
        <v xml:space="preserve">        </v>
      </c>
      <c r="E1653" s="22" t="str">
        <f>RIGHT("000000000000"&amp;(ROUND((JV!G1662+JV!H1662),2)*100),12)</f>
        <v>000000000000</v>
      </c>
      <c r="F1653" s="22" t="str">
        <f>LEFT(JV!I1662&amp;"                                   ",35)</f>
        <v xml:space="preserve">0                                  </v>
      </c>
      <c r="G1653" s="22" t="str">
        <f>IF((JV!G1662&gt;0),"-",IF((JV!H1662&gt;0),"+"," "))&amp;LEFT(JV!$F$5&amp;"  ",2)&amp;JV!$F$6&amp;"      "</f>
        <v xml:space="preserve">   Q      </v>
      </c>
      <c r="H1653" s="22" t="str">
        <f>LEFT(JV!A1662&amp;"      ",6)</f>
        <v xml:space="preserve">      </v>
      </c>
      <c r="I1653" s="22" t="str">
        <f>LEFT(JV!B1662&amp;"      ",6)</f>
        <v xml:space="preserve">      </v>
      </c>
      <c r="J1653" s="22" t="str">
        <f>LEFT(JV!C1662&amp;"      ",6)</f>
        <v xml:space="preserve">      </v>
      </c>
      <c r="K1653" s="22" t="str">
        <f>LEFT(JV!D1662&amp;"      ",6)</f>
        <v xml:space="preserve">      </v>
      </c>
      <c r="L1653" s="22" t="str">
        <f>LEFT(JV!E1662&amp;"      ",6)</f>
        <v xml:space="preserve">      </v>
      </c>
      <c r="M1653" s="22" t="str">
        <f>LEFT(JV!F1662&amp;"      ",6)</f>
        <v xml:space="preserve">01    </v>
      </c>
      <c r="N1653" s="22" t="str">
        <f>LEFT(JV!M1662&amp;"        ",8)&amp;LEFT(JV!N1662&amp;"    ",4)&amp;LEFT(JV!O1662&amp;"    ",4)&amp;LEFT(JV!P1662&amp;" ",1)&amp;LEFT(JV!Q1662&amp;"        ",8)&amp;LEFT(JV!R1662&amp;" ",1)</f>
        <v xml:space="preserve">                          </v>
      </c>
    </row>
    <row r="1654" spans="1:14" x14ac:dyDescent="0.2">
      <c r="A1654" s="22" t="s">
        <v>1718</v>
      </c>
      <c r="B1654" s="22" t="str">
        <f>LEFT(JV!$C$4&amp;"        ",8)&amp;"        "&amp;2</f>
        <v>AUPLOAD         2</v>
      </c>
      <c r="C1654" s="22" t="str">
        <f>LEFT((JV!$C$5&amp;" "),4)</f>
        <v>BD05</v>
      </c>
      <c r="D1654" s="22" t="str">
        <f>LEFT((JV!J1663&amp;"        "),8)</f>
        <v xml:space="preserve">        </v>
      </c>
      <c r="E1654" s="22" t="str">
        <f>RIGHT("000000000000"&amp;(ROUND((JV!G1663+JV!H1663),2)*100),12)</f>
        <v>000000000000</v>
      </c>
      <c r="F1654" s="22" t="str">
        <f>LEFT(JV!I1663&amp;"                                   ",35)</f>
        <v xml:space="preserve">0                                  </v>
      </c>
      <c r="G1654" s="22" t="str">
        <f>IF((JV!G1663&gt;0),"-",IF((JV!H1663&gt;0),"+"," "))&amp;LEFT(JV!$F$5&amp;"  ",2)&amp;JV!$F$6&amp;"      "</f>
        <v xml:space="preserve">   Q      </v>
      </c>
      <c r="H1654" s="22" t="str">
        <f>LEFT(JV!A1663&amp;"      ",6)</f>
        <v xml:space="preserve">      </v>
      </c>
      <c r="I1654" s="22" t="str">
        <f>LEFT(JV!B1663&amp;"      ",6)</f>
        <v xml:space="preserve">      </v>
      </c>
      <c r="J1654" s="22" t="str">
        <f>LEFT(JV!C1663&amp;"      ",6)</f>
        <v xml:space="preserve">      </v>
      </c>
      <c r="K1654" s="22" t="str">
        <f>LEFT(JV!D1663&amp;"      ",6)</f>
        <v xml:space="preserve">      </v>
      </c>
      <c r="L1654" s="22" t="str">
        <f>LEFT(JV!E1663&amp;"      ",6)</f>
        <v xml:space="preserve">      </v>
      </c>
      <c r="M1654" s="22" t="str">
        <f>LEFT(JV!F1663&amp;"      ",6)</f>
        <v xml:space="preserve">01    </v>
      </c>
      <c r="N1654" s="22" t="str">
        <f>LEFT(JV!M1663&amp;"        ",8)&amp;LEFT(JV!N1663&amp;"    ",4)&amp;LEFT(JV!O1663&amp;"    ",4)&amp;LEFT(JV!P1663&amp;" ",1)&amp;LEFT(JV!Q1663&amp;"        ",8)&amp;LEFT(JV!R1663&amp;" ",1)</f>
        <v xml:space="preserve">                          </v>
      </c>
    </row>
    <row r="1655" spans="1:14" x14ac:dyDescent="0.2">
      <c r="A1655" s="22" t="s">
        <v>1719</v>
      </c>
      <c r="B1655" s="22" t="str">
        <f>LEFT(JV!$C$4&amp;"        ",8)&amp;"        "&amp;2</f>
        <v>AUPLOAD         2</v>
      </c>
      <c r="C1655" s="22" t="str">
        <f>LEFT((JV!$C$5&amp;" "),4)</f>
        <v>BD05</v>
      </c>
      <c r="D1655" s="22" t="str">
        <f>LEFT((JV!J1664&amp;"        "),8)</f>
        <v xml:space="preserve">        </v>
      </c>
      <c r="E1655" s="22" t="str">
        <f>RIGHT("000000000000"&amp;(ROUND((JV!G1664+JV!H1664),2)*100),12)</f>
        <v>000000000000</v>
      </c>
      <c r="F1655" s="22" t="str">
        <f>LEFT(JV!I1664&amp;"                                   ",35)</f>
        <v xml:space="preserve">0                                  </v>
      </c>
      <c r="G1655" s="22" t="str">
        <f>IF((JV!G1664&gt;0),"-",IF((JV!H1664&gt;0),"+"," "))&amp;LEFT(JV!$F$5&amp;"  ",2)&amp;JV!$F$6&amp;"      "</f>
        <v xml:space="preserve">   Q      </v>
      </c>
      <c r="H1655" s="22" t="str">
        <f>LEFT(JV!A1664&amp;"      ",6)</f>
        <v xml:space="preserve">      </v>
      </c>
      <c r="I1655" s="22" t="str">
        <f>LEFT(JV!B1664&amp;"      ",6)</f>
        <v xml:space="preserve">      </v>
      </c>
      <c r="J1655" s="22" t="str">
        <f>LEFT(JV!C1664&amp;"      ",6)</f>
        <v xml:space="preserve">      </v>
      </c>
      <c r="K1655" s="22" t="str">
        <f>LEFT(JV!D1664&amp;"      ",6)</f>
        <v xml:space="preserve">      </v>
      </c>
      <c r="L1655" s="22" t="str">
        <f>LEFT(JV!E1664&amp;"      ",6)</f>
        <v xml:space="preserve">      </v>
      </c>
      <c r="M1655" s="22" t="str">
        <f>LEFT(JV!F1664&amp;"      ",6)</f>
        <v xml:space="preserve">01    </v>
      </c>
      <c r="N1655" s="22" t="str">
        <f>LEFT(JV!M1664&amp;"        ",8)&amp;LEFT(JV!N1664&amp;"    ",4)&amp;LEFT(JV!O1664&amp;"    ",4)&amp;LEFT(JV!P1664&amp;" ",1)&amp;LEFT(JV!Q1664&amp;"        ",8)&amp;LEFT(JV!R1664&amp;" ",1)</f>
        <v xml:space="preserve">                          </v>
      </c>
    </row>
    <row r="1656" spans="1:14" x14ac:dyDescent="0.2">
      <c r="A1656" s="22" t="s">
        <v>1720</v>
      </c>
      <c r="B1656" s="22" t="str">
        <f>LEFT(JV!$C$4&amp;"        ",8)&amp;"        "&amp;2</f>
        <v>AUPLOAD         2</v>
      </c>
      <c r="C1656" s="22" t="str">
        <f>LEFT((JV!$C$5&amp;" "),4)</f>
        <v>BD05</v>
      </c>
      <c r="D1656" s="22" t="str">
        <f>LEFT((JV!J1665&amp;"        "),8)</f>
        <v xml:space="preserve">        </v>
      </c>
      <c r="E1656" s="22" t="str">
        <f>RIGHT("000000000000"&amp;(ROUND((JV!G1665+JV!H1665),2)*100),12)</f>
        <v>000000000000</v>
      </c>
      <c r="F1656" s="22" t="str">
        <f>LEFT(JV!I1665&amp;"                                   ",35)</f>
        <v xml:space="preserve">0                                  </v>
      </c>
      <c r="G1656" s="22" t="str">
        <f>IF((JV!G1665&gt;0),"-",IF((JV!H1665&gt;0),"+"," "))&amp;LEFT(JV!$F$5&amp;"  ",2)&amp;JV!$F$6&amp;"      "</f>
        <v xml:space="preserve">   Q      </v>
      </c>
      <c r="H1656" s="22" t="str">
        <f>LEFT(JV!A1665&amp;"      ",6)</f>
        <v xml:space="preserve">      </v>
      </c>
      <c r="I1656" s="22" t="str">
        <f>LEFT(JV!B1665&amp;"      ",6)</f>
        <v xml:space="preserve">      </v>
      </c>
      <c r="J1656" s="22" t="str">
        <f>LEFT(JV!C1665&amp;"      ",6)</f>
        <v xml:space="preserve">      </v>
      </c>
      <c r="K1656" s="22" t="str">
        <f>LEFT(JV!D1665&amp;"      ",6)</f>
        <v xml:space="preserve">      </v>
      </c>
      <c r="L1656" s="22" t="str">
        <f>LEFT(JV!E1665&amp;"      ",6)</f>
        <v xml:space="preserve">      </v>
      </c>
      <c r="M1656" s="22" t="str">
        <f>LEFT(JV!F1665&amp;"      ",6)</f>
        <v xml:space="preserve">01    </v>
      </c>
      <c r="N1656" s="22" t="str">
        <f>LEFT(JV!M1665&amp;"        ",8)&amp;LEFT(JV!N1665&amp;"    ",4)&amp;LEFT(JV!O1665&amp;"    ",4)&amp;LEFT(JV!P1665&amp;" ",1)&amp;LEFT(JV!Q1665&amp;"        ",8)&amp;LEFT(JV!R1665&amp;" ",1)</f>
        <v xml:space="preserve">                          </v>
      </c>
    </row>
    <row r="1657" spans="1:14" x14ac:dyDescent="0.2">
      <c r="A1657" s="22" t="s">
        <v>1721</v>
      </c>
      <c r="B1657" s="22" t="str">
        <f>LEFT(JV!$C$4&amp;"        ",8)&amp;"        "&amp;2</f>
        <v>AUPLOAD         2</v>
      </c>
      <c r="C1657" s="22" t="str">
        <f>LEFT((JV!$C$5&amp;" "),4)</f>
        <v>BD05</v>
      </c>
      <c r="D1657" s="22" t="str">
        <f>LEFT((JV!J1666&amp;"        "),8)</f>
        <v xml:space="preserve">        </v>
      </c>
      <c r="E1657" s="22" t="str">
        <f>RIGHT("000000000000"&amp;(ROUND((JV!G1666+JV!H1666),2)*100),12)</f>
        <v>000000000000</v>
      </c>
      <c r="F1657" s="22" t="str">
        <f>LEFT(JV!I1666&amp;"                                   ",35)</f>
        <v xml:space="preserve">0                                  </v>
      </c>
      <c r="G1657" s="22" t="str">
        <f>IF((JV!G1666&gt;0),"-",IF((JV!H1666&gt;0),"+"," "))&amp;LEFT(JV!$F$5&amp;"  ",2)&amp;JV!$F$6&amp;"      "</f>
        <v xml:space="preserve">   Q      </v>
      </c>
      <c r="H1657" s="22" t="str">
        <f>LEFT(JV!A1666&amp;"      ",6)</f>
        <v xml:space="preserve">      </v>
      </c>
      <c r="I1657" s="22" t="str">
        <f>LEFT(JV!B1666&amp;"      ",6)</f>
        <v xml:space="preserve">      </v>
      </c>
      <c r="J1657" s="22" t="str">
        <f>LEFT(JV!C1666&amp;"      ",6)</f>
        <v xml:space="preserve">      </v>
      </c>
      <c r="K1657" s="22" t="str">
        <f>LEFT(JV!D1666&amp;"      ",6)</f>
        <v xml:space="preserve">      </v>
      </c>
      <c r="L1657" s="22" t="str">
        <f>LEFT(JV!E1666&amp;"      ",6)</f>
        <v xml:space="preserve">      </v>
      </c>
      <c r="M1657" s="22" t="str">
        <f>LEFT(JV!F1666&amp;"      ",6)</f>
        <v xml:space="preserve">01    </v>
      </c>
      <c r="N1657" s="22" t="str">
        <f>LEFT(JV!M1666&amp;"        ",8)&amp;LEFT(JV!N1666&amp;"    ",4)&amp;LEFT(JV!O1666&amp;"    ",4)&amp;LEFT(JV!P1666&amp;" ",1)&amp;LEFT(JV!Q1666&amp;"        ",8)&amp;LEFT(JV!R1666&amp;" ",1)</f>
        <v xml:space="preserve">                          </v>
      </c>
    </row>
    <row r="1658" spans="1:14" x14ac:dyDescent="0.2">
      <c r="A1658" s="22" t="s">
        <v>1722</v>
      </c>
      <c r="B1658" s="22" t="str">
        <f>LEFT(JV!$C$4&amp;"        ",8)&amp;"        "&amp;2</f>
        <v>AUPLOAD         2</v>
      </c>
      <c r="C1658" s="22" t="str">
        <f>LEFT((JV!$C$5&amp;" "),4)</f>
        <v>BD05</v>
      </c>
      <c r="D1658" s="22" t="str">
        <f>LEFT((JV!J1667&amp;"        "),8)</f>
        <v xml:space="preserve">        </v>
      </c>
      <c r="E1658" s="22" t="str">
        <f>RIGHT("000000000000"&amp;(ROUND((JV!G1667+JV!H1667),2)*100),12)</f>
        <v>000000000000</v>
      </c>
      <c r="F1658" s="22" t="str">
        <f>LEFT(JV!I1667&amp;"                                   ",35)</f>
        <v xml:space="preserve">0                                  </v>
      </c>
      <c r="G1658" s="22" t="str">
        <f>IF((JV!G1667&gt;0),"-",IF((JV!H1667&gt;0),"+"," "))&amp;LEFT(JV!$F$5&amp;"  ",2)&amp;JV!$F$6&amp;"      "</f>
        <v xml:space="preserve">   Q      </v>
      </c>
      <c r="H1658" s="22" t="str">
        <f>LEFT(JV!A1667&amp;"      ",6)</f>
        <v xml:space="preserve">      </v>
      </c>
      <c r="I1658" s="22" t="str">
        <f>LEFT(JV!B1667&amp;"      ",6)</f>
        <v xml:space="preserve">      </v>
      </c>
      <c r="J1658" s="22" t="str">
        <f>LEFT(JV!C1667&amp;"      ",6)</f>
        <v xml:space="preserve">      </v>
      </c>
      <c r="K1658" s="22" t="str">
        <f>LEFT(JV!D1667&amp;"      ",6)</f>
        <v xml:space="preserve">      </v>
      </c>
      <c r="L1658" s="22" t="str">
        <f>LEFT(JV!E1667&amp;"      ",6)</f>
        <v xml:space="preserve">      </v>
      </c>
      <c r="M1658" s="22" t="str">
        <f>LEFT(JV!F1667&amp;"      ",6)</f>
        <v xml:space="preserve">01    </v>
      </c>
      <c r="N1658" s="22" t="str">
        <f>LEFT(JV!M1667&amp;"        ",8)&amp;LEFT(JV!N1667&amp;"    ",4)&amp;LEFT(JV!O1667&amp;"    ",4)&amp;LEFT(JV!P1667&amp;" ",1)&amp;LEFT(JV!Q1667&amp;"        ",8)&amp;LEFT(JV!R1667&amp;" ",1)</f>
        <v xml:space="preserve">                          </v>
      </c>
    </row>
    <row r="1659" spans="1:14" x14ac:dyDescent="0.2">
      <c r="A1659" s="22" t="s">
        <v>1723</v>
      </c>
      <c r="B1659" s="22" t="str">
        <f>LEFT(JV!$C$4&amp;"        ",8)&amp;"        "&amp;2</f>
        <v>AUPLOAD         2</v>
      </c>
      <c r="C1659" s="22" t="str">
        <f>LEFT((JV!$C$5&amp;" "),4)</f>
        <v>BD05</v>
      </c>
      <c r="D1659" s="22" t="str">
        <f>LEFT((JV!J1668&amp;"        "),8)</f>
        <v xml:space="preserve">        </v>
      </c>
      <c r="E1659" s="22" t="str">
        <f>RIGHT("000000000000"&amp;(ROUND((JV!G1668+JV!H1668),2)*100),12)</f>
        <v>000000000000</v>
      </c>
      <c r="F1659" s="22" t="str">
        <f>LEFT(JV!I1668&amp;"                                   ",35)</f>
        <v xml:space="preserve">0                                  </v>
      </c>
      <c r="G1659" s="22" t="str">
        <f>IF((JV!G1668&gt;0),"-",IF((JV!H1668&gt;0),"+"," "))&amp;LEFT(JV!$F$5&amp;"  ",2)&amp;JV!$F$6&amp;"      "</f>
        <v xml:space="preserve">   Q      </v>
      </c>
      <c r="H1659" s="22" t="str">
        <f>LEFT(JV!A1668&amp;"      ",6)</f>
        <v xml:space="preserve">      </v>
      </c>
      <c r="I1659" s="22" t="str">
        <f>LEFT(JV!B1668&amp;"      ",6)</f>
        <v xml:space="preserve">      </v>
      </c>
      <c r="J1659" s="22" t="str">
        <f>LEFT(JV!C1668&amp;"      ",6)</f>
        <v xml:space="preserve">      </v>
      </c>
      <c r="K1659" s="22" t="str">
        <f>LEFT(JV!D1668&amp;"      ",6)</f>
        <v xml:space="preserve">      </v>
      </c>
      <c r="L1659" s="22" t="str">
        <f>LEFT(JV!E1668&amp;"      ",6)</f>
        <v xml:space="preserve">      </v>
      </c>
      <c r="M1659" s="22" t="str">
        <f>LEFT(JV!F1668&amp;"      ",6)</f>
        <v xml:space="preserve">01    </v>
      </c>
      <c r="N1659" s="22" t="str">
        <f>LEFT(JV!M1668&amp;"        ",8)&amp;LEFT(JV!N1668&amp;"    ",4)&amp;LEFT(JV!O1668&amp;"    ",4)&amp;LEFT(JV!P1668&amp;" ",1)&amp;LEFT(JV!Q1668&amp;"        ",8)&amp;LEFT(JV!R1668&amp;" ",1)</f>
        <v xml:space="preserve">                          </v>
      </c>
    </row>
    <row r="1660" spans="1:14" x14ac:dyDescent="0.2">
      <c r="A1660" s="22" t="s">
        <v>1724</v>
      </c>
      <c r="B1660" s="22" t="str">
        <f>LEFT(JV!$C$4&amp;"        ",8)&amp;"        "&amp;2</f>
        <v>AUPLOAD         2</v>
      </c>
      <c r="C1660" s="22" t="str">
        <f>LEFT((JV!$C$5&amp;" "),4)</f>
        <v>BD05</v>
      </c>
      <c r="D1660" s="22" t="str">
        <f>LEFT((JV!J1669&amp;"        "),8)</f>
        <v xml:space="preserve">        </v>
      </c>
      <c r="E1660" s="22" t="str">
        <f>RIGHT("000000000000"&amp;(ROUND((JV!G1669+JV!H1669),2)*100),12)</f>
        <v>000000000000</v>
      </c>
      <c r="F1660" s="22" t="str">
        <f>LEFT(JV!I1669&amp;"                                   ",35)</f>
        <v xml:space="preserve">0                                  </v>
      </c>
      <c r="G1660" s="22" t="str">
        <f>IF((JV!G1669&gt;0),"-",IF((JV!H1669&gt;0),"+"," "))&amp;LEFT(JV!$F$5&amp;"  ",2)&amp;JV!$F$6&amp;"      "</f>
        <v xml:space="preserve">   Q      </v>
      </c>
      <c r="H1660" s="22" t="str">
        <f>LEFT(JV!A1669&amp;"      ",6)</f>
        <v xml:space="preserve">      </v>
      </c>
      <c r="I1660" s="22" t="str">
        <f>LEFT(JV!B1669&amp;"      ",6)</f>
        <v xml:space="preserve">      </v>
      </c>
      <c r="J1660" s="22" t="str">
        <f>LEFT(JV!C1669&amp;"      ",6)</f>
        <v xml:space="preserve">      </v>
      </c>
      <c r="K1660" s="22" t="str">
        <f>LEFT(JV!D1669&amp;"      ",6)</f>
        <v xml:space="preserve">      </v>
      </c>
      <c r="L1660" s="22" t="str">
        <f>LEFT(JV!E1669&amp;"      ",6)</f>
        <v xml:space="preserve">      </v>
      </c>
      <c r="M1660" s="22" t="str">
        <f>LEFT(JV!F1669&amp;"      ",6)</f>
        <v xml:space="preserve">01    </v>
      </c>
      <c r="N1660" s="22" t="str">
        <f>LEFT(JV!M1669&amp;"        ",8)&amp;LEFT(JV!N1669&amp;"    ",4)&amp;LEFT(JV!O1669&amp;"    ",4)&amp;LEFT(JV!P1669&amp;" ",1)&amp;LEFT(JV!Q1669&amp;"        ",8)&amp;LEFT(JV!R1669&amp;" ",1)</f>
        <v xml:space="preserve">                          </v>
      </c>
    </row>
    <row r="1661" spans="1:14" x14ac:dyDescent="0.2">
      <c r="A1661" s="22" t="s">
        <v>1725</v>
      </c>
      <c r="B1661" s="22" t="str">
        <f>LEFT(JV!$C$4&amp;"        ",8)&amp;"        "&amp;2</f>
        <v>AUPLOAD         2</v>
      </c>
      <c r="C1661" s="22" t="str">
        <f>LEFT((JV!$C$5&amp;" "),4)</f>
        <v>BD05</v>
      </c>
      <c r="D1661" s="22" t="str">
        <f>LEFT((JV!J1670&amp;"        "),8)</f>
        <v xml:space="preserve">        </v>
      </c>
      <c r="E1661" s="22" t="str">
        <f>RIGHT("000000000000"&amp;(ROUND((JV!G1670+JV!H1670),2)*100),12)</f>
        <v>000000000000</v>
      </c>
      <c r="F1661" s="22" t="str">
        <f>LEFT(JV!I1670&amp;"                                   ",35)</f>
        <v xml:space="preserve">0                                  </v>
      </c>
      <c r="G1661" s="22" t="str">
        <f>IF((JV!G1670&gt;0),"-",IF((JV!H1670&gt;0),"+"," "))&amp;LEFT(JV!$F$5&amp;"  ",2)&amp;JV!$F$6&amp;"      "</f>
        <v xml:space="preserve">   Q      </v>
      </c>
      <c r="H1661" s="22" t="str">
        <f>LEFT(JV!A1670&amp;"      ",6)</f>
        <v xml:space="preserve">      </v>
      </c>
      <c r="I1661" s="22" t="str">
        <f>LEFT(JV!B1670&amp;"      ",6)</f>
        <v xml:space="preserve">      </v>
      </c>
      <c r="J1661" s="22" t="str">
        <f>LEFT(JV!C1670&amp;"      ",6)</f>
        <v xml:space="preserve">      </v>
      </c>
      <c r="K1661" s="22" t="str">
        <f>LEFT(JV!D1670&amp;"      ",6)</f>
        <v xml:space="preserve">      </v>
      </c>
      <c r="L1661" s="22" t="str">
        <f>LEFT(JV!E1670&amp;"      ",6)</f>
        <v xml:space="preserve">      </v>
      </c>
      <c r="M1661" s="22" t="str">
        <f>LEFT(JV!F1670&amp;"      ",6)</f>
        <v xml:space="preserve">01    </v>
      </c>
      <c r="N1661" s="22" t="str">
        <f>LEFT(JV!M1670&amp;"        ",8)&amp;LEFT(JV!N1670&amp;"    ",4)&amp;LEFT(JV!O1670&amp;"    ",4)&amp;LEFT(JV!P1670&amp;" ",1)&amp;LEFT(JV!Q1670&amp;"        ",8)&amp;LEFT(JV!R1670&amp;" ",1)</f>
        <v xml:space="preserve">                          </v>
      </c>
    </row>
    <row r="1662" spans="1:14" x14ac:dyDescent="0.2">
      <c r="A1662" s="22" t="s">
        <v>1726</v>
      </c>
      <c r="B1662" s="22" t="str">
        <f>LEFT(JV!$C$4&amp;"        ",8)&amp;"        "&amp;2</f>
        <v>AUPLOAD         2</v>
      </c>
      <c r="C1662" s="22" t="str">
        <f>LEFT((JV!$C$5&amp;" "),4)</f>
        <v>BD05</v>
      </c>
      <c r="D1662" s="22" t="str">
        <f>LEFT((JV!J1671&amp;"        "),8)</f>
        <v xml:space="preserve">        </v>
      </c>
      <c r="E1662" s="22" t="str">
        <f>RIGHT("000000000000"&amp;(ROUND((JV!G1671+JV!H1671),2)*100),12)</f>
        <v>000000000000</v>
      </c>
      <c r="F1662" s="22" t="str">
        <f>LEFT(JV!I1671&amp;"                                   ",35)</f>
        <v xml:space="preserve">0                                  </v>
      </c>
      <c r="G1662" s="22" t="str">
        <f>IF((JV!G1671&gt;0),"-",IF((JV!H1671&gt;0),"+"," "))&amp;LEFT(JV!$F$5&amp;"  ",2)&amp;JV!$F$6&amp;"      "</f>
        <v xml:space="preserve">   Q      </v>
      </c>
      <c r="H1662" s="22" t="str">
        <f>LEFT(JV!A1671&amp;"      ",6)</f>
        <v xml:space="preserve">      </v>
      </c>
      <c r="I1662" s="22" t="str">
        <f>LEFT(JV!B1671&amp;"      ",6)</f>
        <v xml:space="preserve">      </v>
      </c>
      <c r="J1662" s="22" t="str">
        <f>LEFT(JV!C1671&amp;"      ",6)</f>
        <v xml:space="preserve">      </v>
      </c>
      <c r="K1662" s="22" t="str">
        <f>LEFT(JV!D1671&amp;"      ",6)</f>
        <v xml:space="preserve">      </v>
      </c>
      <c r="L1662" s="22" t="str">
        <f>LEFT(JV!E1671&amp;"      ",6)</f>
        <v xml:space="preserve">      </v>
      </c>
      <c r="M1662" s="22" t="str">
        <f>LEFT(JV!F1671&amp;"      ",6)</f>
        <v xml:space="preserve">01    </v>
      </c>
      <c r="N1662" s="22" t="str">
        <f>LEFT(JV!M1671&amp;"        ",8)&amp;LEFT(JV!N1671&amp;"    ",4)&amp;LEFT(JV!O1671&amp;"    ",4)&amp;LEFT(JV!P1671&amp;" ",1)&amp;LEFT(JV!Q1671&amp;"        ",8)&amp;LEFT(JV!R1671&amp;" ",1)</f>
        <v xml:space="preserve">                          </v>
      </c>
    </row>
    <row r="1663" spans="1:14" x14ac:dyDescent="0.2">
      <c r="A1663" s="22" t="s">
        <v>1727</v>
      </c>
      <c r="B1663" s="22" t="str">
        <f>LEFT(JV!$C$4&amp;"        ",8)&amp;"        "&amp;2</f>
        <v>AUPLOAD         2</v>
      </c>
      <c r="C1663" s="22" t="str">
        <f>LEFT((JV!$C$5&amp;" "),4)</f>
        <v>BD05</v>
      </c>
      <c r="D1663" s="22" t="str">
        <f>LEFT((JV!J1672&amp;"        "),8)</f>
        <v xml:space="preserve">        </v>
      </c>
      <c r="E1663" s="22" t="str">
        <f>RIGHT("000000000000"&amp;(ROUND((JV!G1672+JV!H1672),2)*100),12)</f>
        <v>000000000000</v>
      </c>
      <c r="F1663" s="22" t="str">
        <f>LEFT(JV!I1672&amp;"                                   ",35)</f>
        <v xml:space="preserve">0                                  </v>
      </c>
      <c r="G1663" s="22" t="str">
        <f>IF((JV!G1672&gt;0),"-",IF((JV!H1672&gt;0),"+"," "))&amp;LEFT(JV!$F$5&amp;"  ",2)&amp;JV!$F$6&amp;"      "</f>
        <v xml:space="preserve">   Q      </v>
      </c>
      <c r="H1663" s="22" t="str">
        <f>LEFT(JV!A1672&amp;"      ",6)</f>
        <v xml:space="preserve">      </v>
      </c>
      <c r="I1663" s="22" t="str">
        <f>LEFT(JV!B1672&amp;"      ",6)</f>
        <v xml:space="preserve">      </v>
      </c>
      <c r="J1663" s="22" t="str">
        <f>LEFT(JV!C1672&amp;"      ",6)</f>
        <v xml:space="preserve">      </v>
      </c>
      <c r="K1663" s="22" t="str">
        <f>LEFT(JV!D1672&amp;"      ",6)</f>
        <v xml:space="preserve">      </v>
      </c>
      <c r="L1663" s="22" t="str">
        <f>LEFT(JV!E1672&amp;"      ",6)</f>
        <v xml:space="preserve">      </v>
      </c>
      <c r="M1663" s="22" t="str">
        <f>LEFT(JV!F1672&amp;"      ",6)</f>
        <v xml:space="preserve">01    </v>
      </c>
      <c r="N1663" s="22" t="str">
        <f>LEFT(JV!M1672&amp;"        ",8)&amp;LEFT(JV!N1672&amp;"    ",4)&amp;LEFT(JV!O1672&amp;"    ",4)&amp;LEFT(JV!P1672&amp;" ",1)&amp;LEFT(JV!Q1672&amp;"        ",8)&amp;LEFT(JV!R1672&amp;" ",1)</f>
        <v xml:space="preserve">                          </v>
      </c>
    </row>
    <row r="1664" spans="1:14" x14ac:dyDescent="0.2">
      <c r="A1664" s="22" t="s">
        <v>1728</v>
      </c>
      <c r="B1664" s="22" t="str">
        <f>LEFT(JV!$C$4&amp;"        ",8)&amp;"        "&amp;2</f>
        <v>AUPLOAD         2</v>
      </c>
      <c r="C1664" s="22" t="str">
        <f>LEFT((JV!$C$5&amp;" "),4)</f>
        <v>BD05</v>
      </c>
      <c r="D1664" s="22" t="str">
        <f>LEFT((JV!J1673&amp;"        "),8)</f>
        <v xml:space="preserve">        </v>
      </c>
      <c r="E1664" s="22" t="str">
        <f>RIGHT("000000000000"&amp;(ROUND((JV!G1673+JV!H1673),2)*100),12)</f>
        <v>000000000000</v>
      </c>
      <c r="F1664" s="22" t="str">
        <f>LEFT(JV!I1673&amp;"                                   ",35)</f>
        <v xml:space="preserve">0                                  </v>
      </c>
      <c r="G1664" s="22" t="str">
        <f>IF((JV!G1673&gt;0),"-",IF((JV!H1673&gt;0),"+"," "))&amp;LEFT(JV!$F$5&amp;"  ",2)&amp;JV!$F$6&amp;"      "</f>
        <v xml:space="preserve">   Q      </v>
      </c>
      <c r="H1664" s="22" t="str">
        <f>LEFT(JV!A1673&amp;"      ",6)</f>
        <v xml:space="preserve">      </v>
      </c>
      <c r="I1664" s="22" t="str">
        <f>LEFT(JV!B1673&amp;"      ",6)</f>
        <v xml:space="preserve">      </v>
      </c>
      <c r="J1664" s="22" t="str">
        <f>LEFT(JV!C1673&amp;"      ",6)</f>
        <v xml:space="preserve">      </v>
      </c>
      <c r="K1664" s="22" t="str">
        <f>LEFT(JV!D1673&amp;"      ",6)</f>
        <v xml:space="preserve">      </v>
      </c>
      <c r="L1664" s="22" t="str">
        <f>LEFT(JV!E1673&amp;"      ",6)</f>
        <v xml:space="preserve">      </v>
      </c>
      <c r="M1664" s="22" t="str">
        <f>LEFT(JV!F1673&amp;"      ",6)</f>
        <v xml:space="preserve">01    </v>
      </c>
      <c r="N1664" s="22" t="str">
        <f>LEFT(JV!M1673&amp;"        ",8)&amp;LEFT(JV!N1673&amp;"    ",4)&amp;LEFT(JV!O1673&amp;"    ",4)&amp;LEFT(JV!P1673&amp;" ",1)&amp;LEFT(JV!Q1673&amp;"        ",8)&amp;LEFT(JV!R1673&amp;" ",1)</f>
        <v xml:space="preserve">                          </v>
      </c>
    </row>
    <row r="1665" spans="1:14" x14ac:dyDescent="0.2">
      <c r="A1665" s="22" t="s">
        <v>1729</v>
      </c>
      <c r="B1665" s="22" t="str">
        <f>LEFT(JV!$C$4&amp;"        ",8)&amp;"        "&amp;2</f>
        <v>AUPLOAD         2</v>
      </c>
      <c r="C1665" s="22" t="str">
        <f>LEFT((JV!$C$5&amp;" "),4)</f>
        <v>BD05</v>
      </c>
      <c r="D1665" s="22" t="str">
        <f>LEFT((JV!J1674&amp;"        "),8)</f>
        <v xml:space="preserve">        </v>
      </c>
      <c r="E1665" s="22" t="str">
        <f>RIGHT("000000000000"&amp;(ROUND((JV!G1674+JV!H1674),2)*100),12)</f>
        <v>000000000000</v>
      </c>
      <c r="F1665" s="22" t="str">
        <f>LEFT(JV!I1674&amp;"                                   ",35)</f>
        <v xml:space="preserve">0                                  </v>
      </c>
      <c r="G1665" s="22" t="str">
        <f>IF((JV!G1674&gt;0),"-",IF((JV!H1674&gt;0),"+"," "))&amp;LEFT(JV!$F$5&amp;"  ",2)&amp;JV!$F$6&amp;"      "</f>
        <v xml:space="preserve">   Q      </v>
      </c>
      <c r="H1665" s="22" t="str">
        <f>LEFT(JV!A1674&amp;"      ",6)</f>
        <v xml:space="preserve">      </v>
      </c>
      <c r="I1665" s="22" t="str">
        <f>LEFT(JV!B1674&amp;"      ",6)</f>
        <v xml:space="preserve">      </v>
      </c>
      <c r="J1665" s="22" t="str">
        <f>LEFT(JV!C1674&amp;"      ",6)</f>
        <v xml:space="preserve">      </v>
      </c>
      <c r="K1665" s="22" t="str">
        <f>LEFT(JV!D1674&amp;"      ",6)</f>
        <v xml:space="preserve">      </v>
      </c>
      <c r="L1665" s="22" t="str">
        <f>LEFT(JV!E1674&amp;"      ",6)</f>
        <v xml:space="preserve">      </v>
      </c>
      <c r="M1665" s="22" t="str">
        <f>LEFT(JV!F1674&amp;"      ",6)</f>
        <v xml:space="preserve">01    </v>
      </c>
      <c r="N1665" s="22" t="str">
        <f>LEFT(JV!M1674&amp;"        ",8)&amp;LEFT(JV!N1674&amp;"    ",4)&amp;LEFT(JV!O1674&amp;"    ",4)&amp;LEFT(JV!P1674&amp;" ",1)&amp;LEFT(JV!Q1674&amp;"        ",8)&amp;LEFT(JV!R1674&amp;" ",1)</f>
        <v xml:space="preserve">                          </v>
      </c>
    </row>
    <row r="1666" spans="1:14" x14ac:dyDescent="0.2">
      <c r="A1666" s="22" t="s">
        <v>1730</v>
      </c>
      <c r="B1666" s="22" t="str">
        <f>LEFT(JV!$C$4&amp;"        ",8)&amp;"        "&amp;2</f>
        <v>AUPLOAD         2</v>
      </c>
      <c r="C1666" s="22" t="str">
        <f>LEFT((JV!$C$5&amp;" "),4)</f>
        <v>BD05</v>
      </c>
      <c r="D1666" s="22" t="str">
        <f>LEFT((JV!J1675&amp;"        "),8)</f>
        <v xml:space="preserve">        </v>
      </c>
      <c r="E1666" s="22" t="str">
        <f>RIGHT("000000000000"&amp;(ROUND((JV!G1675+JV!H1675),2)*100),12)</f>
        <v>000000000000</v>
      </c>
      <c r="F1666" s="22" t="str">
        <f>LEFT(JV!I1675&amp;"                                   ",35)</f>
        <v xml:space="preserve">0                                  </v>
      </c>
      <c r="G1666" s="22" t="str">
        <f>IF((JV!G1675&gt;0),"-",IF((JV!H1675&gt;0),"+"," "))&amp;LEFT(JV!$F$5&amp;"  ",2)&amp;JV!$F$6&amp;"      "</f>
        <v xml:space="preserve">   Q      </v>
      </c>
      <c r="H1666" s="22" t="str">
        <f>LEFT(JV!A1675&amp;"      ",6)</f>
        <v xml:space="preserve">      </v>
      </c>
      <c r="I1666" s="22" t="str">
        <f>LEFT(JV!B1675&amp;"      ",6)</f>
        <v xml:space="preserve">      </v>
      </c>
      <c r="J1666" s="22" t="str">
        <f>LEFT(JV!C1675&amp;"      ",6)</f>
        <v xml:space="preserve">      </v>
      </c>
      <c r="K1666" s="22" t="str">
        <f>LEFT(JV!D1675&amp;"      ",6)</f>
        <v xml:space="preserve">      </v>
      </c>
      <c r="L1666" s="22" t="str">
        <f>LEFT(JV!E1675&amp;"      ",6)</f>
        <v xml:space="preserve">      </v>
      </c>
      <c r="M1666" s="22" t="str">
        <f>LEFT(JV!F1675&amp;"      ",6)</f>
        <v xml:space="preserve">01    </v>
      </c>
      <c r="N1666" s="22" t="str">
        <f>LEFT(JV!M1675&amp;"        ",8)&amp;LEFT(JV!N1675&amp;"    ",4)&amp;LEFT(JV!O1675&amp;"    ",4)&amp;LEFT(JV!P1675&amp;" ",1)&amp;LEFT(JV!Q1675&amp;"        ",8)&amp;LEFT(JV!R1675&amp;" ",1)</f>
        <v xml:space="preserve">                          </v>
      </c>
    </row>
    <row r="1667" spans="1:14" x14ac:dyDescent="0.2">
      <c r="A1667" s="22" t="s">
        <v>1731</v>
      </c>
      <c r="B1667" s="22" t="str">
        <f>LEFT(JV!$C$4&amp;"        ",8)&amp;"        "&amp;2</f>
        <v>AUPLOAD         2</v>
      </c>
      <c r="C1667" s="22" t="str">
        <f>LEFT((JV!$C$5&amp;" "),4)</f>
        <v>BD05</v>
      </c>
      <c r="D1667" s="22" t="str">
        <f>LEFT((JV!J1676&amp;"        "),8)</f>
        <v xml:space="preserve">        </v>
      </c>
      <c r="E1667" s="22" t="str">
        <f>RIGHT("000000000000"&amp;(ROUND((JV!G1676+JV!H1676),2)*100),12)</f>
        <v>000000000000</v>
      </c>
      <c r="F1667" s="22" t="str">
        <f>LEFT(JV!I1676&amp;"                                   ",35)</f>
        <v xml:space="preserve">0                                  </v>
      </c>
      <c r="G1667" s="22" t="str">
        <f>IF((JV!G1676&gt;0),"-",IF((JV!H1676&gt;0),"+"," "))&amp;LEFT(JV!$F$5&amp;"  ",2)&amp;JV!$F$6&amp;"      "</f>
        <v xml:space="preserve">   Q      </v>
      </c>
      <c r="H1667" s="22" t="str">
        <f>LEFT(JV!A1676&amp;"      ",6)</f>
        <v xml:space="preserve">      </v>
      </c>
      <c r="I1667" s="22" t="str">
        <f>LEFT(JV!B1676&amp;"      ",6)</f>
        <v xml:space="preserve">      </v>
      </c>
      <c r="J1667" s="22" t="str">
        <f>LEFT(JV!C1676&amp;"      ",6)</f>
        <v xml:space="preserve">      </v>
      </c>
      <c r="K1667" s="22" t="str">
        <f>LEFT(JV!D1676&amp;"      ",6)</f>
        <v xml:space="preserve">      </v>
      </c>
      <c r="L1667" s="22" t="str">
        <f>LEFT(JV!E1676&amp;"      ",6)</f>
        <v xml:space="preserve">      </v>
      </c>
      <c r="M1667" s="22" t="str">
        <f>LEFT(JV!F1676&amp;"      ",6)</f>
        <v xml:space="preserve">01    </v>
      </c>
      <c r="N1667" s="22" t="str">
        <f>LEFT(JV!M1676&amp;"        ",8)&amp;LEFT(JV!N1676&amp;"    ",4)&amp;LEFT(JV!O1676&amp;"    ",4)&amp;LEFT(JV!P1676&amp;" ",1)&amp;LEFT(JV!Q1676&amp;"        ",8)&amp;LEFT(JV!R1676&amp;" ",1)</f>
        <v xml:space="preserve">                          </v>
      </c>
    </row>
    <row r="1668" spans="1:14" x14ac:dyDescent="0.2">
      <c r="A1668" s="22" t="s">
        <v>1732</v>
      </c>
      <c r="B1668" s="22" t="str">
        <f>LEFT(JV!$C$4&amp;"        ",8)&amp;"        "&amp;2</f>
        <v>AUPLOAD         2</v>
      </c>
      <c r="C1668" s="22" t="str">
        <f>LEFT((JV!$C$5&amp;" "),4)</f>
        <v>BD05</v>
      </c>
      <c r="D1668" s="22" t="str">
        <f>LEFT((JV!J1677&amp;"        "),8)</f>
        <v xml:space="preserve">        </v>
      </c>
      <c r="E1668" s="22" t="str">
        <f>RIGHT("000000000000"&amp;(ROUND((JV!G1677+JV!H1677),2)*100),12)</f>
        <v>000000000000</v>
      </c>
      <c r="F1668" s="22" t="str">
        <f>LEFT(JV!I1677&amp;"                                   ",35)</f>
        <v xml:space="preserve">0                                  </v>
      </c>
      <c r="G1668" s="22" t="str">
        <f>IF((JV!G1677&gt;0),"-",IF((JV!H1677&gt;0),"+"," "))&amp;LEFT(JV!$F$5&amp;"  ",2)&amp;JV!$F$6&amp;"      "</f>
        <v xml:space="preserve">   Q      </v>
      </c>
      <c r="H1668" s="22" t="str">
        <f>LEFT(JV!A1677&amp;"      ",6)</f>
        <v xml:space="preserve">      </v>
      </c>
      <c r="I1668" s="22" t="str">
        <f>LEFT(JV!B1677&amp;"      ",6)</f>
        <v xml:space="preserve">      </v>
      </c>
      <c r="J1668" s="22" t="str">
        <f>LEFT(JV!C1677&amp;"      ",6)</f>
        <v xml:space="preserve">      </v>
      </c>
      <c r="K1668" s="22" t="str">
        <f>LEFT(JV!D1677&amp;"      ",6)</f>
        <v xml:space="preserve">      </v>
      </c>
      <c r="L1668" s="22" t="str">
        <f>LEFT(JV!E1677&amp;"      ",6)</f>
        <v xml:space="preserve">      </v>
      </c>
      <c r="M1668" s="22" t="str">
        <f>LEFT(JV!F1677&amp;"      ",6)</f>
        <v xml:space="preserve">01    </v>
      </c>
      <c r="N1668" s="22" t="str">
        <f>LEFT(JV!M1677&amp;"        ",8)&amp;LEFT(JV!N1677&amp;"    ",4)&amp;LEFT(JV!O1677&amp;"    ",4)&amp;LEFT(JV!P1677&amp;" ",1)&amp;LEFT(JV!Q1677&amp;"        ",8)&amp;LEFT(JV!R1677&amp;" ",1)</f>
        <v xml:space="preserve">                          </v>
      </c>
    </row>
    <row r="1669" spans="1:14" x14ac:dyDescent="0.2">
      <c r="A1669" s="22" t="s">
        <v>1733</v>
      </c>
      <c r="B1669" s="22" t="str">
        <f>LEFT(JV!$C$4&amp;"        ",8)&amp;"        "&amp;2</f>
        <v>AUPLOAD         2</v>
      </c>
      <c r="C1669" s="22" t="str">
        <f>LEFT((JV!$C$5&amp;" "),4)</f>
        <v>BD05</v>
      </c>
      <c r="D1669" s="22" t="str">
        <f>LEFT((JV!J1678&amp;"        "),8)</f>
        <v xml:space="preserve">        </v>
      </c>
      <c r="E1669" s="22" t="str">
        <f>RIGHT("000000000000"&amp;(ROUND((JV!G1678+JV!H1678),2)*100),12)</f>
        <v>000000000000</v>
      </c>
      <c r="F1669" s="22" t="str">
        <f>LEFT(JV!I1678&amp;"                                   ",35)</f>
        <v xml:space="preserve">0                                  </v>
      </c>
      <c r="G1669" s="22" t="str">
        <f>IF((JV!G1678&gt;0),"-",IF((JV!H1678&gt;0),"+"," "))&amp;LEFT(JV!$F$5&amp;"  ",2)&amp;JV!$F$6&amp;"      "</f>
        <v xml:space="preserve">   Q      </v>
      </c>
      <c r="H1669" s="22" t="str">
        <f>LEFT(JV!A1678&amp;"      ",6)</f>
        <v xml:space="preserve">      </v>
      </c>
      <c r="I1669" s="22" t="str">
        <f>LEFT(JV!B1678&amp;"      ",6)</f>
        <v xml:space="preserve">      </v>
      </c>
      <c r="J1669" s="22" t="str">
        <f>LEFT(JV!C1678&amp;"      ",6)</f>
        <v xml:space="preserve">      </v>
      </c>
      <c r="K1669" s="22" t="str">
        <f>LEFT(JV!D1678&amp;"      ",6)</f>
        <v xml:space="preserve">      </v>
      </c>
      <c r="L1669" s="22" t="str">
        <f>LEFT(JV!E1678&amp;"      ",6)</f>
        <v xml:space="preserve">      </v>
      </c>
      <c r="M1669" s="22" t="str">
        <f>LEFT(JV!F1678&amp;"      ",6)</f>
        <v xml:space="preserve">01    </v>
      </c>
      <c r="N1669" s="22" t="str">
        <f>LEFT(JV!M1678&amp;"        ",8)&amp;LEFT(JV!N1678&amp;"    ",4)&amp;LEFT(JV!O1678&amp;"    ",4)&amp;LEFT(JV!P1678&amp;" ",1)&amp;LEFT(JV!Q1678&amp;"        ",8)&amp;LEFT(JV!R1678&amp;" ",1)</f>
        <v xml:space="preserve">                          </v>
      </c>
    </row>
    <row r="1670" spans="1:14" x14ac:dyDescent="0.2">
      <c r="A1670" s="22" t="s">
        <v>1734</v>
      </c>
      <c r="B1670" s="22" t="str">
        <f>LEFT(JV!$C$4&amp;"        ",8)&amp;"        "&amp;2</f>
        <v>AUPLOAD         2</v>
      </c>
      <c r="C1670" s="22" t="str">
        <f>LEFT((JV!$C$5&amp;" "),4)</f>
        <v>BD05</v>
      </c>
      <c r="D1670" s="22" t="str">
        <f>LEFT((JV!J1679&amp;"        "),8)</f>
        <v xml:space="preserve">        </v>
      </c>
      <c r="E1670" s="22" t="str">
        <f>RIGHT("000000000000"&amp;(ROUND((JV!G1679+JV!H1679),2)*100),12)</f>
        <v>000000000000</v>
      </c>
      <c r="F1670" s="22" t="str">
        <f>LEFT(JV!I1679&amp;"                                   ",35)</f>
        <v xml:space="preserve">0                                  </v>
      </c>
      <c r="G1670" s="22" t="str">
        <f>IF((JV!G1679&gt;0),"-",IF((JV!H1679&gt;0),"+"," "))&amp;LEFT(JV!$F$5&amp;"  ",2)&amp;JV!$F$6&amp;"      "</f>
        <v xml:space="preserve">   Q      </v>
      </c>
      <c r="H1670" s="22" t="str">
        <f>LEFT(JV!A1679&amp;"      ",6)</f>
        <v xml:space="preserve">      </v>
      </c>
      <c r="I1670" s="22" t="str">
        <f>LEFT(JV!B1679&amp;"      ",6)</f>
        <v xml:space="preserve">      </v>
      </c>
      <c r="J1670" s="22" t="str">
        <f>LEFT(JV!C1679&amp;"      ",6)</f>
        <v xml:space="preserve">      </v>
      </c>
      <c r="K1670" s="22" t="str">
        <f>LEFT(JV!D1679&amp;"      ",6)</f>
        <v xml:space="preserve">      </v>
      </c>
      <c r="L1670" s="22" t="str">
        <f>LEFT(JV!E1679&amp;"      ",6)</f>
        <v xml:space="preserve">      </v>
      </c>
      <c r="M1670" s="22" t="str">
        <f>LEFT(JV!F1679&amp;"      ",6)</f>
        <v xml:space="preserve">01    </v>
      </c>
      <c r="N1670" s="22" t="str">
        <f>LEFT(JV!M1679&amp;"        ",8)&amp;LEFT(JV!N1679&amp;"    ",4)&amp;LEFT(JV!O1679&amp;"    ",4)&amp;LEFT(JV!P1679&amp;" ",1)&amp;LEFT(JV!Q1679&amp;"        ",8)&amp;LEFT(JV!R1679&amp;" ",1)</f>
        <v xml:space="preserve">                          </v>
      </c>
    </row>
    <row r="1671" spans="1:14" x14ac:dyDescent="0.2">
      <c r="A1671" s="22" t="s">
        <v>1735</v>
      </c>
      <c r="B1671" s="22" t="str">
        <f>LEFT(JV!$C$4&amp;"        ",8)&amp;"        "&amp;2</f>
        <v>AUPLOAD         2</v>
      </c>
      <c r="C1671" s="22" t="str">
        <f>LEFT((JV!$C$5&amp;" "),4)</f>
        <v>BD05</v>
      </c>
      <c r="D1671" s="22" t="str">
        <f>LEFT((JV!J1680&amp;"        "),8)</f>
        <v xml:space="preserve">        </v>
      </c>
      <c r="E1671" s="22" t="str">
        <f>RIGHT("000000000000"&amp;(ROUND((JV!G1680+JV!H1680),2)*100),12)</f>
        <v>000000000000</v>
      </c>
      <c r="F1671" s="22" t="str">
        <f>LEFT(JV!I1680&amp;"                                   ",35)</f>
        <v xml:space="preserve">0                                  </v>
      </c>
      <c r="G1671" s="22" t="str">
        <f>IF((JV!G1680&gt;0),"-",IF((JV!H1680&gt;0),"+"," "))&amp;LEFT(JV!$F$5&amp;"  ",2)&amp;JV!$F$6&amp;"      "</f>
        <v xml:space="preserve">   Q      </v>
      </c>
      <c r="H1671" s="22" t="str">
        <f>LEFT(JV!A1680&amp;"      ",6)</f>
        <v xml:space="preserve">      </v>
      </c>
      <c r="I1671" s="22" t="str">
        <f>LEFT(JV!B1680&amp;"      ",6)</f>
        <v xml:space="preserve">      </v>
      </c>
      <c r="J1671" s="22" t="str">
        <f>LEFT(JV!C1680&amp;"      ",6)</f>
        <v xml:space="preserve">      </v>
      </c>
      <c r="K1671" s="22" t="str">
        <f>LEFT(JV!D1680&amp;"      ",6)</f>
        <v xml:space="preserve">      </v>
      </c>
      <c r="L1671" s="22" t="str">
        <f>LEFT(JV!E1680&amp;"      ",6)</f>
        <v xml:space="preserve">      </v>
      </c>
      <c r="M1671" s="22" t="str">
        <f>LEFT(JV!F1680&amp;"      ",6)</f>
        <v xml:space="preserve">01    </v>
      </c>
      <c r="N1671" s="22" t="str">
        <f>LEFT(JV!M1680&amp;"        ",8)&amp;LEFT(JV!N1680&amp;"    ",4)&amp;LEFT(JV!O1680&amp;"    ",4)&amp;LEFT(JV!P1680&amp;" ",1)&amp;LEFT(JV!Q1680&amp;"        ",8)&amp;LEFT(JV!R1680&amp;" ",1)</f>
        <v xml:space="preserve">                          </v>
      </c>
    </row>
    <row r="1672" spans="1:14" x14ac:dyDescent="0.2">
      <c r="A1672" s="22" t="s">
        <v>1736</v>
      </c>
      <c r="B1672" s="22" t="str">
        <f>LEFT(JV!$C$4&amp;"        ",8)&amp;"        "&amp;2</f>
        <v>AUPLOAD         2</v>
      </c>
      <c r="C1672" s="22" t="str">
        <f>LEFT((JV!$C$5&amp;" "),4)</f>
        <v>BD05</v>
      </c>
      <c r="D1672" s="22" t="str">
        <f>LEFT((JV!J1681&amp;"        "),8)</f>
        <v xml:space="preserve">        </v>
      </c>
      <c r="E1672" s="22" t="str">
        <f>RIGHT("000000000000"&amp;(ROUND((JV!G1681+JV!H1681),2)*100),12)</f>
        <v>000000000000</v>
      </c>
      <c r="F1672" s="22" t="str">
        <f>LEFT(JV!I1681&amp;"                                   ",35)</f>
        <v xml:space="preserve">0                                  </v>
      </c>
      <c r="G1672" s="22" t="str">
        <f>IF((JV!G1681&gt;0),"-",IF((JV!H1681&gt;0),"+"," "))&amp;LEFT(JV!$F$5&amp;"  ",2)&amp;JV!$F$6&amp;"      "</f>
        <v xml:space="preserve">   Q      </v>
      </c>
      <c r="H1672" s="22" t="str">
        <f>LEFT(JV!A1681&amp;"      ",6)</f>
        <v xml:space="preserve">      </v>
      </c>
      <c r="I1672" s="22" t="str">
        <f>LEFT(JV!B1681&amp;"      ",6)</f>
        <v xml:space="preserve">      </v>
      </c>
      <c r="J1672" s="22" t="str">
        <f>LEFT(JV!C1681&amp;"      ",6)</f>
        <v xml:space="preserve">      </v>
      </c>
      <c r="K1672" s="22" t="str">
        <f>LEFT(JV!D1681&amp;"      ",6)</f>
        <v xml:space="preserve">      </v>
      </c>
      <c r="L1672" s="22" t="str">
        <f>LEFT(JV!E1681&amp;"      ",6)</f>
        <v xml:space="preserve">      </v>
      </c>
      <c r="M1672" s="22" t="str">
        <f>LEFT(JV!F1681&amp;"      ",6)</f>
        <v xml:space="preserve">01    </v>
      </c>
      <c r="N1672" s="22" t="str">
        <f>LEFT(JV!M1681&amp;"        ",8)&amp;LEFT(JV!N1681&amp;"    ",4)&amp;LEFT(JV!O1681&amp;"    ",4)&amp;LEFT(JV!P1681&amp;" ",1)&amp;LEFT(JV!Q1681&amp;"        ",8)&amp;LEFT(JV!R1681&amp;" ",1)</f>
        <v xml:space="preserve">                          </v>
      </c>
    </row>
    <row r="1673" spans="1:14" x14ac:dyDescent="0.2">
      <c r="A1673" s="22" t="s">
        <v>1737</v>
      </c>
      <c r="B1673" s="22" t="str">
        <f>LEFT(JV!$C$4&amp;"        ",8)&amp;"        "&amp;2</f>
        <v>AUPLOAD         2</v>
      </c>
      <c r="C1673" s="22" t="str">
        <f>LEFT((JV!$C$5&amp;" "),4)</f>
        <v>BD05</v>
      </c>
      <c r="D1673" s="22" t="str">
        <f>LEFT((JV!J1682&amp;"        "),8)</f>
        <v xml:space="preserve">        </v>
      </c>
      <c r="E1673" s="22" t="str">
        <f>RIGHT("000000000000"&amp;(ROUND((JV!G1682+JV!H1682),2)*100),12)</f>
        <v>000000000000</v>
      </c>
      <c r="F1673" s="22" t="str">
        <f>LEFT(JV!I1682&amp;"                                   ",35)</f>
        <v xml:space="preserve">0                                  </v>
      </c>
      <c r="G1673" s="22" t="str">
        <f>IF((JV!G1682&gt;0),"-",IF((JV!H1682&gt;0),"+"," "))&amp;LEFT(JV!$F$5&amp;"  ",2)&amp;JV!$F$6&amp;"      "</f>
        <v xml:space="preserve">   Q      </v>
      </c>
      <c r="H1673" s="22" t="str">
        <f>LEFT(JV!A1682&amp;"      ",6)</f>
        <v xml:space="preserve">      </v>
      </c>
      <c r="I1673" s="22" t="str">
        <f>LEFT(JV!B1682&amp;"      ",6)</f>
        <v xml:space="preserve">      </v>
      </c>
      <c r="J1673" s="22" t="str">
        <f>LEFT(JV!C1682&amp;"      ",6)</f>
        <v xml:space="preserve">      </v>
      </c>
      <c r="K1673" s="22" t="str">
        <f>LEFT(JV!D1682&amp;"      ",6)</f>
        <v xml:space="preserve">      </v>
      </c>
      <c r="L1673" s="22" t="str">
        <f>LEFT(JV!E1682&amp;"      ",6)</f>
        <v xml:space="preserve">      </v>
      </c>
      <c r="M1673" s="22" t="str">
        <f>LEFT(JV!F1682&amp;"      ",6)</f>
        <v xml:space="preserve">01    </v>
      </c>
      <c r="N1673" s="22" t="str">
        <f>LEFT(JV!M1682&amp;"        ",8)&amp;LEFT(JV!N1682&amp;"    ",4)&amp;LEFT(JV!O1682&amp;"    ",4)&amp;LEFT(JV!P1682&amp;" ",1)&amp;LEFT(JV!Q1682&amp;"        ",8)&amp;LEFT(JV!R1682&amp;" ",1)</f>
        <v xml:space="preserve">                          </v>
      </c>
    </row>
    <row r="1674" spans="1:14" x14ac:dyDescent="0.2">
      <c r="A1674" s="22" t="s">
        <v>1738</v>
      </c>
      <c r="B1674" s="22" t="str">
        <f>LEFT(JV!$C$4&amp;"        ",8)&amp;"        "&amp;2</f>
        <v>AUPLOAD         2</v>
      </c>
      <c r="C1674" s="22" t="str">
        <f>LEFT((JV!$C$5&amp;" "),4)</f>
        <v>BD05</v>
      </c>
      <c r="D1674" s="22" t="str">
        <f>LEFT((JV!J1683&amp;"        "),8)</f>
        <v xml:space="preserve">        </v>
      </c>
      <c r="E1674" s="22" t="str">
        <f>RIGHT("000000000000"&amp;(ROUND((JV!G1683+JV!H1683),2)*100),12)</f>
        <v>000000000000</v>
      </c>
      <c r="F1674" s="22" t="str">
        <f>LEFT(JV!I1683&amp;"                                   ",35)</f>
        <v xml:space="preserve">0                                  </v>
      </c>
      <c r="G1674" s="22" t="str">
        <f>IF((JV!G1683&gt;0),"-",IF((JV!H1683&gt;0),"+"," "))&amp;LEFT(JV!$F$5&amp;"  ",2)&amp;JV!$F$6&amp;"      "</f>
        <v xml:space="preserve">   Q      </v>
      </c>
      <c r="H1674" s="22" t="str">
        <f>LEFT(JV!A1683&amp;"      ",6)</f>
        <v xml:space="preserve">      </v>
      </c>
      <c r="I1674" s="22" t="str">
        <f>LEFT(JV!B1683&amp;"      ",6)</f>
        <v xml:space="preserve">      </v>
      </c>
      <c r="J1674" s="22" t="str">
        <f>LEFT(JV!C1683&amp;"      ",6)</f>
        <v xml:space="preserve">      </v>
      </c>
      <c r="K1674" s="22" t="str">
        <f>LEFT(JV!D1683&amp;"      ",6)</f>
        <v xml:space="preserve">      </v>
      </c>
      <c r="L1674" s="22" t="str">
        <f>LEFT(JV!E1683&amp;"      ",6)</f>
        <v xml:space="preserve">      </v>
      </c>
      <c r="M1674" s="22" t="str">
        <f>LEFT(JV!F1683&amp;"      ",6)</f>
        <v xml:space="preserve">01    </v>
      </c>
      <c r="N1674" s="22" t="str">
        <f>LEFT(JV!M1683&amp;"        ",8)&amp;LEFT(JV!N1683&amp;"    ",4)&amp;LEFT(JV!O1683&amp;"    ",4)&amp;LEFT(JV!P1683&amp;" ",1)&amp;LEFT(JV!Q1683&amp;"        ",8)&amp;LEFT(JV!R1683&amp;" ",1)</f>
        <v xml:space="preserve">                          </v>
      </c>
    </row>
    <row r="1675" spans="1:14" x14ac:dyDescent="0.2">
      <c r="A1675" s="22" t="s">
        <v>1739</v>
      </c>
      <c r="B1675" s="22" t="str">
        <f>LEFT(JV!$C$4&amp;"        ",8)&amp;"        "&amp;2</f>
        <v>AUPLOAD         2</v>
      </c>
      <c r="C1675" s="22" t="str">
        <f>LEFT((JV!$C$5&amp;" "),4)</f>
        <v>BD05</v>
      </c>
      <c r="D1675" s="22" t="str">
        <f>LEFT((JV!J1684&amp;"        "),8)</f>
        <v xml:space="preserve">        </v>
      </c>
      <c r="E1675" s="22" t="str">
        <f>RIGHT("000000000000"&amp;(ROUND((JV!G1684+JV!H1684),2)*100),12)</f>
        <v>000000000000</v>
      </c>
      <c r="F1675" s="22" t="str">
        <f>LEFT(JV!I1684&amp;"                                   ",35)</f>
        <v xml:space="preserve">0                                  </v>
      </c>
      <c r="G1675" s="22" t="str">
        <f>IF((JV!G1684&gt;0),"-",IF((JV!H1684&gt;0),"+"," "))&amp;LEFT(JV!$F$5&amp;"  ",2)&amp;JV!$F$6&amp;"      "</f>
        <v xml:space="preserve">   Q      </v>
      </c>
      <c r="H1675" s="22" t="str">
        <f>LEFT(JV!A1684&amp;"      ",6)</f>
        <v xml:space="preserve">      </v>
      </c>
      <c r="I1675" s="22" t="str">
        <f>LEFT(JV!B1684&amp;"      ",6)</f>
        <v xml:space="preserve">      </v>
      </c>
      <c r="J1675" s="22" t="str">
        <f>LEFT(JV!C1684&amp;"      ",6)</f>
        <v xml:space="preserve">      </v>
      </c>
      <c r="K1675" s="22" t="str">
        <f>LEFT(JV!D1684&amp;"      ",6)</f>
        <v xml:space="preserve">      </v>
      </c>
      <c r="L1675" s="22" t="str">
        <f>LEFT(JV!E1684&amp;"      ",6)</f>
        <v xml:space="preserve">      </v>
      </c>
      <c r="M1675" s="22" t="str">
        <f>LEFT(JV!F1684&amp;"      ",6)</f>
        <v xml:space="preserve">01    </v>
      </c>
      <c r="N1675" s="22" t="str">
        <f>LEFT(JV!M1684&amp;"        ",8)&amp;LEFT(JV!N1684&amp;"    ",4)&amp;LEFT(JV!O1684&amp;"    ",4)&amp;LEFT(JV!P1684&amp;" ",1)&amp;LEFT(JV!Q1684&amp;"        ",8)&amp;LEFT(JV!R1684&amp;" ",1)</f>
        <v xml:space="preserve">                          </v>
      </c>
    </row>
    <row r="1676" spans="1:14" x14ac:dyDescent="0.2">
      <c r="A1676" s="22" t="s">
        <v>1740</v>
      </c>
      <c r="B1676" s="22" t="str">
        <f>LEFT(JV!$C$4&amp;"        ",8)&amp;"        "&amp;2</f>
        <v>AUPLOAD         2</v>
      </c>
      <c r="C1676" s="22" t="str">
        <f>LEFT((JV!$C$5&amp;" "),4)</f>
        <v>BD05</v>
      </c>
      <c r="D1676" s="22" t="str">
        <f>LEFT((JV!J1685&amp;"        "),8)</f>
        <v xml:space="preserve">        </v>
      </c>
      <c r="E1676" s="22" t="str">
        <f>RIGHT("000000000000"&amp;(ROUND((JV!G1685+JV!H1685),2)*100),12)</f>
        <v>000000000000</v>
      </c>
      <c r="F1676" s="22" t="str">
        <f>LEFT(JV!I1685&amp;"                                   ",35)</f>
        <v xml:space="preserve">0                                  </v>
      </c>
      <c r="G1676" s="22" t="str">
        <f>IF((JV!G1685&gt;0),"-",IF((JV!H1685&gt;0),"+"," "))&amp;LEFT(JV!$F$5&amp;"  ",2)&amp;JV!$F$6&amp;"      "</f>
        <v xml:space="preserve">   Q      </v>
      </c>
      <c r="H1676" s="22" t="str">
        <f>LEFT(JV!A1685&amp;"      ",6)</f>
        <v xml:space="preserve">      </v>
      </c>
      <c r="I1676" s="22" t="str">
        <f>LEFT(JV!B1685&amp;"      ",6)</f>
        <v xml:space="preserve">      </v>
      </c>
      <c r="J1676" s="22" t="str">
        <f>LEFT(JV!C1685&amp;"      ",6)</f>
        <v xml:space="preserve">      </v>
      </c>
      <c r="K1676" s="22" t="str">
        <f>LEFT(JV!D1685&amp;"      ",6)</f>
        <v xml:space="preserve">      </v>
      </c>
      <c r="L1676" s="22" t="str">
        <f>LEFT(JV!E1685&amp;"      ",6)</f>
        <v xml:space="preserve">      </v>
      </c>
      <c r="M1676" s="22" t="str">
        <f>LEFT(JV!F1685&amp;"      ",6)</f>
        <v xml:space="preserve">01    </v>
      </c>
      <c r="N1676" s="22" t="str">
        <f>LEFT(JV!M1685&amp;"        ",8)&amp;LEFT(JV!N1685&amp;"    ",4)&amp;LEFT(JV!O1685&amp;"    ",4)&amp;LEFT(JV!P1685&amp;" ",1)&amp;LEFT(JV!Q1685&amp;"        ",8)&amp;LEFT(JV!R1685&amp;" ",1)</f>
        <v xml:space="preserve">                          </v>
      </c>
    </row>
    <row r="1677" spans="1:14" x14ac:dyDescent="0.2">
      <c r="A1677" s="22" t="s">
        <v>1741</v>
      </c>
      <c r="B1677" s="22" t="str">
        <f>LEFT(JV!$C$4&amp;"        ",8)&amp;"        "&amp;2</f>
        <v>AUPLOAD         2</v>
      </c>
      <c r="C1677" s="22" t="str">
        <f>LEFT((JV!$C$5&amp;" "),4)</f>
        <v>BD05</v>
      </c>
      <c r="D1677" s="22" t="str">
        <f>LEFT((JV!J1686&amp;"        "),8)</f>
        <v xml:space="preserve">        </v>
      </c>
      <c r="E1677" s="22" t="str">
        <f>RIGHT("000000000000"&amp;(ROUND((JV!G1686+JV!H1686),2)*100),12)</f>
        <v>000000000000</v>
      </c>
      <c r="F1677" s="22" t="str">
        <f>LEFT(JV!I1686&amp;"                                   ",35)</f>
        <v xml:space="preserve">0                                  </v>
      </c>
      <c r="G1677" s="22" t="str">
        <f>IF((JV!G1686&gt;0),"-",IF((JV!H1686&gt;0),"+"," "))&amp;LEFT(JV!$F$5&amp;"  ",2)&amp;JV!$F$6&amp;"      "</f>
        <v xml:space="preserve">   Q      </v>
      </c>
      <c r="H1677" s="22" t="str">
        <f>LEFT(JV!A1686&amp;"      ",6)</f>
        <v xml:space="preserve">      </v>
      </c>
      <c r="I1677" s="22" t="str">
        <f>LEFT(JV!B1686&amp;"      ",6)</f>
        <v xml:space="preserve">      </v>
      </c>
      <c r="J1677" s="22" t="str">
        <f>LEFT(JV!C1686&amp;"      ",6)</f>
        <v xml:space="preserve">      </v>
      </c>
      <c r="K1677" s="22" t="str">
        <f>LEFT(JV!D1686&amp;"      ",6)</f>
        <v xml:space="preserve">      </v>
      </c>
      <c r="L1677" s="22" t="str">
        <f>LEFT(JV!E1686&amp;"      ",6)</f>
        <v xml:space="preserve">      </v>
      </c>
      <c r="M1677" s="22" t="str">
        <f>LEFT(JV!F1686&amp;"      ",6)</f>
        <v xml:space="preserve">01    </v>
      </c>
      <c r="N1677" s="22" t="str">
        <f>LEFT(JV!M1686&amp;"        ",8)&amp;LEFT(JV!N1686&amp;"    ",4)&amp;LEFT(JV!O1686&amp;"    ",4)&amp;LEFT(JV!P1686&amp;" ",1)&amp;LEFT(JV!Q1686&amp;"        ",8)&amp;LEFT(JV!R1686&amp;" ",1)</f>
        <v xml:space="preserve">                          </v>
      </c>
    </row>
    <row r="1678" spans="1:14" x14ac:dyDescent="0.2">
      <c r="A1678" s="22" t="s">
        <v>1742</v>
      </c>
      <c r="B1678" s="22" t="str">
        <f>LEFT(JV!$C$4&amp;"        ",8)&amp;"        "&amp;2</f>
        <v>AUPLOAD         2</v>
      </c>
      <c r="C1678" s="22" t="str">
        <f>LEFT((JV!$C$5&amp;" "),4)</f>
        <v>BD05</v>
      </c>
      <c r="D1678" s="22" t="str">
        <f>LEFT((JV!J1687&amp;"        "),8)</f>
        <v xml:space="preserve">        </v>
      </c>
      <c r="E1678" s="22" t="str">
        <f>RIGHT("000000000000"&amp;(ROUND((JV!G1687+JV!H1687),2)*100),12)</f>
        <v>000000000000</v>
      </c>
      <c r="F1678" s="22" t="str">
        <f>LEFT(JV!I1687&amp;"                                   ",35)</f>
        <v xml:space="preserve">0                                  </v>
      </c>
      <c r="G1678" s="22" t="str">
        <f>IF((JV!G1687&gt;0),"-",IF((JV!H1687&gt;0),"+"," "))&amp;LEFT(JV!$F$5&amp;"  ",2)&amp;JV!$F$6&amp;"      "</f>
        <v xml:space="preserve">   Q      </v>
      </c>
      <c r="H1678" s="22" t="str">
        <f>LEFT(JV!A1687&amp;"      ",6)</f>
        <v xml:space="preserve">      </v>
      </c>
      <c r="I1678" s="22" t="str">
        <f>LEFT(JV!B1687&amp;"      ",6)</f>
        <v xml:space="preserve">      </v>
      </c>
      <c r="J1678" s="22" t="str">
        <f>LEFT(JV!C1687&amp;"      ",6)</f>
        <v xml:space="preserve">      </v>
      </c>
      <c r="K1678" s="22" t="str">
        <f>LEFT(JV!D1687&amp;"      ",6)</f>
        <v xml:space="preserve">      </v>
      </c>
      <c r="L1678" s="22" t="str">
        <f>LEFT(JV!E1687&amp;"      ",6)</f>
        <v xml:space="preserve">      </v>
      </c>
      <c r="M1678" s="22" t="str">
        <f>LEFT(JV!F1687&amp;"      ",6)</f>
        <v xml:space="preserve">01    </v>
      </c>
      <c r="N1678" s="22" t="str">
        <f>LEFT(JV!M1687&amp;"        ",8)&amp;LEFT(JV!N1687&amp;"    ",4)&amp;LEFT(JV!O1687&amp;"    ",4)&amp;LEFT(JV!P1687&amp;" ",1)&amp;LEFT(JV!Q1687&amp;"        ",8)&amp;LEFT(JV!R1687&amp;" ",1)</f>
        <v xml:space="preserve">                          </v>
      </c>
    </row>
    <row r="1679" spans="1:14" x14ac:dyDescent="0.2">
      <c r="A1679" s="22" t="s">
        <v>1743</v>
      </c>
      <c r="B1679" s="22" t="str">
        <f>LEFT(JV!$C$4&amp;"        ",8)&amp;"        "&amp;2</f>
        <v>AUPLOAD         2</v>
      </c>
      <c r="C1679" s="22" t="str">
        <f>LEFT((JV!$C$5&amp;" "),4)</f>
        <v>BD05</v>
      </c>
      <c r="D1679" s="22" t="str">
        <f>LEFT((JV!J1688&amp;"        "),8)</f>
        <v xml:space="preserve">        </v>
      </c>
      <c r="E1679" s="22" t="str">
        <f>RIGHT("000000000000"&amp;(ROUND((JV!G1688+JV!H1688),2)*100),12)</f>
        <v>000000000000</v>
      </c>
      <c r="F1679" s="22" t="str">
        <f>LEFT(JV!I1688&amp;"                                   ",35)</f>
        <v xml:space="preserve">0                                  </v>
      </c>
      <c r="G1679" s="22" t="str">
        <f>IF((JV!G1688&gt;0),"-",IF((JV!H1688&gt;0),"+"," "))&amp;LEFT(JV!$F$5&amp;"  ",2)&amp;JV!$F$6&amp;"      "</f>
        <v xml:space="preserve">   Q      </v>
      </c>
      <c r="H1679" s="22" t="str">
        <f>LEFT(JV!A1688&amp;"      ",6)</f>
        <v xml:space="preserve">      </v>
      </c>
      <c r="I1679" s="22" t="str">
        <f>LEFT(JV!B1688&amp;"      ",6)</f>
        <v xml:space="preserve">      </v>
      </c>
      <c r="J1679" s="22" t="str">
        <f>LEFT(JV!C1688&amp;"      ",6)</f>
        <v xml:space="preserve">      </v>
      </c>
      <c r="K1679" s="22" t="str">
        <f>LEFT(JV!D1688&amp;"      ",6)</f>
        <v xml:space="preserve">      </v>
      </c>
      <c r="L1679" s="22" t="str">
        <f>LEFT(JV!E1688&amp;"      ",6)</f>
        <v xml:space="preserve">      </v>
      </c>
      <c r="M1679" s="22" t="str">
        <f>LEFT(JV!F1688&amp;"      ",6)</f>
        <v xml:space="preserve">01    </v>
      </c>
      <c r="N1679" s="22" t="str">
        <f>LEFT(JV!M1688&amp;"        ",8)&amp;LEFT(JV!N1688&amp;"    ",4)&amp;LEFT(JV!O1688&amp;"    ",4)&amp;LEFT(JV!P1688&amp;" ",1)&amp;LEFT(JV!Q1688&amp;"        ",8)&amp;LEFT(JV!R1688&amp;" ",1)</f>
        <v xml:space="preserve">                          </v>
      </c>
    </row>
    <row r="1680" spans="1:14" x14ac:dyDescent="0.2">
      <c r="A1680" s="22" t="s">
        <v>1744</v>
      </c>
      <c r="B1680" s="22" t="str">
        <f>LEFT(JV!$C$4&amp;"        ",8)&amp;"        "&amp;2</f>
        <v>AUPLOAD         2</v>
      </c>
      <c r="C1680" s="22" t="str">
        <f>LEFT((JV!$C$5&amp;" "),4)</f>
        <v>BD05</v>
      </c>
      <c r="D1680" s="22" t="str">
        <f>LEFT((JV!J1689&amp;"        "),8)</f>
        <v xml:space="preserve">        </v>
      </c>
      <c r="E1680" s="22" t="str">
        <f>RIGHT("000000000000"&amp;(ROUND((JV!G1689+JV!H1689),2)*100),12)</f>
        <v>000000000000</v>
      </c>
      <c r="F1680" s="22" t="str">
        <f>LEFT(JV!I1689&amp;"                                   ",35)</f>
        <v xml:space="preserve">0                                  </v>
      </c>
      <c r="G1680" s="22" t="str">
        <f>IF((JV!G1689&gt;0),"-",IF((JV!H1689&gt;0),"+"," "))&amp;LEFT(JV!$F$5&amp;"  ",2)&amp;JV!$F$6&amp;"      "</f>
        <v xml:space="preserve">   Q      </v>
      </c>
      <c r="H1680" s="22" t="str">
        <f>LEFT(JV!A1689&amp;"      ",6)</f>
        <v xml:space="preserve">      </v>
      </c>
      <c r="I1680" s="22" t="str">
        <f>LEFT(JV!B1689&amp;"      ",6)</f>
        <v xml:space="preserve">      </v>
      </c>
      <c r="J1680" s="22" t="str">
        <f>LEFT(JV!C1689&amp;"      ",6)</f>
        <v xml:space="preserve">      </v>
      </c>
      <c r="K1680" s="22" t="str">
        <f>LEFT(JV!D1689&amp;"      ",6)</f>
        <v xml:space="preserve">      </v>
      </c>
      <c r="L1680" s="22" t="str">
        <f>LEFT(JV!E1689&amp;"      ",6)</f>
        <v xml:space="preserve">      </v>
      </c>
      <c r="M1680" s="22" t="str">
        <f>LEFT(JV!F1689&amp;"      ",6)</f>
        <v xml:space="preserve">01    </v>
      </c>
      <c r="N1680" s="22" t="str">
        <f>LEFT(JV!M1689&amp;"        ",8)&amp;LEFT(JV!N1689&amp;"    ",4)&amp;LEFT(JV!O1689&amp;"    ",4)&amp;LEFT(JV!P1689&amp;" ",1)&amp;LEFT(JV!Q1689&amp;"        ",8)&amp;LEFT(JV!R1689&amp;" ",1)</f>
        <v xml:space="preserve">                          </v>
      </c>
    </row>
    <row r="1681" spans="1:14" x14ac:dyDescent="0.2">
      <c r="A1681" s="22" t="s">
        <v>1745</v>
      </c>
      <c r="B1681" s="22" t="str">
        <f>LEFT(JV!$C$4&amp;"        ",8)&amp;"        "&amp;2</f>
        <v>AUPLOAD         2</v>
      </c>
      <c r="C1681" s="22" t="str">
        <f>LEFT((JV!$C$5&amp;" "),4)</f>
        <v>BD05</v>
      </c>
      <c r="D1681" s="22" t="str">
        <f>LEFT((JV!J1690&amp;"        "),8)</f>
        <v xml:space="preserve">        </v>
      </c>
      <c r="E1681" s="22" t="str">
        <f>RIGHT("000000000000"&amp;(ROUND((JV!G1690+JV!H1690),2)*100),12)</f>
        <v>000000000000</v>
      </c>
      <c r="F1681" s="22" t="str">
        <f>LEFT(JV!I1690&amp;"                                   ",35)</f>
        <v xml:space="preserve">0                                  </v>
      </c>
      <c r="G1681" s="22" t="str">
        <f>IF((JV!G1690&gt;0),"-",IF((JV!H1690&gt;0),"+"," "))&amp;LEFT(JV!$F$5&amp;"  ",2)&amp;JV!$F$6&amp;"      "</f>
        <v xml:space="preserve">   Q      </v>
      </c>
      <c r="H1681" s="22" t="str">
        <f>LEFT(JV!A1690&amp;"      ",6)</f>
        <v xml:space="preserve">      </v>
      </c>
      <c r="I1681" s="22" t="str">
        <f>LEFT(JV!B1690&amp;"      ",6)</f>
        <v xml:space="preserve">      </v>
      </c>
      <c r="J1681" s="22" t="str">
        <f>LEFT(JV!C1690&amp;"      ",6)</f>
        <v xml:space="preserve">      </v>
      </c>
      <c r="K1681" s="22" t="str">
        <f>LEFT(JV!D1690&amp;"      ",6)</f>
        <v xml:space="preserve">      </v>
      </c>
      <c r="L1681" s="22" t="str">
        <f>LEFT(JV!E1690&amp;"      ",6)</f>
        <v xml:space="preserve">      </v>
      </c>
      <c r="M1681" s="22" t="str">
        <f>LEFT(JV!F1690&amp;"      ",6)</f>
        <v xml:space="preserve">01    </v>
      </c>
      <c r="N1681" s="22" t="str">
        <f>LEFT(JV!M1690&amp;"        ",8)&amp;LEFT(JV!N1690&amp;"    ",4)&amp;LEFT(JV!O1690&amp;"    ",4)&amp;LEFT(JV!P1690&amp;" ",1)&amp;LEFT(JV!Q1690&amp;"        ",8)&amp;LEFT(JV!R1690&amp;" ",1)</f>
        <v xml:space="preserve">                          </v>
      </c>
    </row>
    <row r="1682" spans="1:14" x14ac:dyDescent="0.2">
      <c r="A1682" s="22" t="s">
        <v>1746</v>
      </c>
      <c r="B1682" s="22" t="str">
        <f>LEFT(JV!$C$4&amp;"        ",8)&amp;"        "&amp;2</f>
        <v>AUPLOAD         2</v>
      </c>
      <c r="C1682" s="22" t="str">
        <f>LEFT((JV!$C$5&amp;" "),4)</f>
        <v>BD05</v>
      </c>
      <c r="D1682" s="22" t="str">
        <f>LEFT((JV!J1691&amp;"        "),8)</f>
        <v xml:space="preserve">        </v>
      </c>
      <c r="E1682" s="22" t="str">
        <f>RIGHT("000000000000"&amp;(ROUND((JV!G1691+JV!H1691),2)*100),12)</f>
        <v>000000000000</v>
      </c>
      <c r="F1682" s="22" t="str">
        <f>LEFT(JV!I1691&amp;"                                   ",35)</f>
        <v xml:space="preserve">0                                  </v>
      </c>
      <c r="G1682" s="22" t="str">
        <f>IF((JV!G1691&gt;0),"-",IF((JV!H1691&gt;0),"+"," "))&amp;LEFT(JV!$F$5&amp;"  ",2)&amp;JV!$F$6&amp;"      "</f>
        <v xml:space="preserve">   Q      </v>
      </c>
      <c r="H1682" s="22" t="str">
        <f>LEFT(JV!A1691&amp;"      ",6)</f>
        <v xml:space="preserve">      </v>
      </c>
      <c r="I1682" s="22" t="str">
        <f>LEFT(JV!B1691&amp;"      ",6)</f>
        <v xml:space="preserve">      </v>
      </c>
      <c r="J1682" s="22" t="str">
        <f>LEFT(JV!C1691&amp;"      ",6)</f>
        <v xml:space="preserve">      </v>
      </c>
      <c r="K1682" s="22" t="str">
        <f>LEFT(JV!D1691&amp;"      ",6)</f>
        <v xml:space="preserve">      </v>
      </c>
      <c r="L1682" s="22" t="str">
        <f>LEFT(JV!E1691&amp;"      ",6)</f>
        <v xml:space="preserve">      </v>
      </c>
      <c r="M1682" s="22" t="str">
        <f>LEFT(JV!F1691&amp;"      ",6)</f>
        <v xml:space="preserve">01    </v>
      </c>
      <c r="N1682" s="22" t="str">
        <f>LEFT(JV!M1691&amp;"        ",8)&amp;LEFT(JV!N1691&amp;"    ",4)&amp;LEFT(JV!O1691&amp;"    ",4)&amp;LEFT(JV!P1691&amp;" ",1)&amp;LEFT(JV!Q1691&amp;"        ",8)&amp;LEFT(JV!R1691&amp;" ",1)</f>
        <v xml:space="preserve">                          </v>
      </c>
    </row>
    <row r="1683" spans="1:14" x14ac:dyDescent="0.2">
      <c r="A1683" s="22" t="s">
        <v>1747</v>
      </c>
      <c r="B1683" s="22" t="str">
        <f>LEFT(JV!$C$4&amp;"        ",8)&amp;"        "&amp;2</f>
        <v>AUPLOAD         2</v>
      </c>
      <c r="C1683" s="22" t="str">
        <f>LEFT((JV!$C$5&amp;" "),4)</f>
        <v>BD05</v>
      </c>
      <c r="D1683" s="22" t="str">
        <f>LEFT((JV!J1692&amp;"        "),8)</f>
        <v xml:space="preserve">        </v>
      </c>
      <c r="E1683" s="22" t="str">
        <f>RIGHT("000000000000"&amp;(ROUND((JV!G1692+JV!H1692),2)*100),12)</f>
        <v>000000000000</v>
      </c>
      <c r="F1683" s="22" t="str">
        <f>LEFT(JV!I1692&amp;"                                   ",35)</f>
        <v xml:space="preserve">0                                  </v>
      </c>
      <c r="G1683" s="22" t="str">
        <f>IF((JV!G1692&gt;0),"-",IF((JV!H1692&gt;0),"+"," "))&amp;LEFT(JV!$F$5&amp;"  ",2)&amp;JV!$F$6&amp;"      "</f>
        <v xml:space="preserve">   Q      </v>
      </c>
      <c r="H1683" s="22" t="str">
        <f>LEFT(JV!A1692&amp;"      ",6)</f>
        <v xml:space="preserve">      </v>
      </c>
      <c r="I1683" s="22" t="str">
        <f>LEFT(JV!B1692&amp;"      ",6)</f>
        <v xml:space="preserve">      </v>
      </c>
      <c r="J1683" s="22" t="str">
        <f>LEFT(JV!C1692&amp;"      ",6)</f>
        <v xml:space="preserve">      </v>
      </c>
      <c r="K1683" s="22" t="str">
        <f>LEFT(JV!D1692&amp;"      ",6)</f>
        <v xml:space="preserve">      </v>
      </c>
      <c r="L1683" s="22" t="str">
        <f>LEFT(JV!E1692&amp;"      ",6)</f>
        <v xml:space="preserve">      </v>
      </c>
      <c r="M1683" s="22" t="str">
        <f>LEFT(JV!F1692&amp;"      ",6)</f>
        <v xml:space="preserve">01    </v>
      </c>
      <c r="N1683" s="22" t="str">
        <f>LEFT(JV!M1692&amp;"        ",8)&amp;LEFT(JV!N1692&amp;"    ",4)&amp;LEFT(JV!O1692&amp;"    ",4)&amp;LEFT(JV!P1692&amp;" ",1)&amp;LEFT(JV!Q1692&amp;"        ",8)&amp;LEFT(JV!R1692&amp;" ",1)</f>
        <v xml:space="preserve">                          </v>
      </c>
    </row>
    <row r="1684" spans="1:14" x14ac:dyDescent="0.2">
      <c r="A1684" s="22" t="s">
        <v>1748</v>
      </c>
      <c r="B1684" s="22" t="str">
        <f>LEFT(JV!$C$4&amp;"        ",8)&amp;"        "&amp;2</f>
        <v>AUPLOAD         2</v>
      </c>
      <c r="C1684" s="22" t="str">
        <f>LEFT((JV!$C$5&amp;" "),4)</f>
        <v>BD05</v>
      </c>
      <c r="D1684" s="22" t="str">
        <f>LEFT((JV!J1693&amp;"        "),8)</f>
        <v xml:space="preserve">        </v>
      </c>
      <c r="E1684" s="22" t="str">
        <f>RIGHT("000000000000"&amp;(ROUND((JV!G1693+JV!H1693),2)*100),12)</f>
        <v>000000000000</v>
      </c>
      <c r="F1684" s="22" t="str">
        <f>LEFT(JV!I1693&amp;"                                   ",35)</f>
        <v xml:space="preserve">0                                  </v>
      </c>
      <c r="G1684" s="22" t="str">
        <f>IF((JV!G1693&gt;0),"-",IF((JV!H1693&gt;0),"+"," "))&amp;LEFT(JV!$F$5&amp;"  ",2)&amp;JV!$F$6&amp;"      "</f>
        <v xml:space="preserve">   Q      </v>
      </c>
      <c r="H1684" s="22" t="str">
        <f>LEFT(JV!A1693&amp;"      ",6)</f>
        <v xml:space="preserve">      </v>
      </c>
      <c r="I1684" s="22" t="str">
        <f>LEFT(JV!B1693&amp;"      ",6)</f>
        <v xml:space="preserve">      </v>
      </c>
      <c r="J1684" s="22" t="str">
        <f>LEFT(JV!C1693&amp;"      ",6)</f>
        <v xml:space="preserve">      </v>
      </c>
      <c r="K1684" s="22" t="str">
        <f>LEFT(JV!D1693&amp;"      ",6)</f>
        <v xml:space="preserve">      </v>
      </c>
      <c r="L1684" s="22" t="str">
        <f>LEFT(JV!E1693&amp;"      ",6)</f>
        <v xml:space="preserve">      </v>
      </c>
      <c r="M1684" s="22" t="str">
        <f>LEFT(JV!F1693&amp;"      ",6)</f>
        <v xml:space="preserve">01    </v>
      </c>
      <c r="N1684" s="22" t="str">
        <f>LEFT(JV!M1693&amp;"        ",8)&amp;LEFT(JV!N1693&amp;"    ",4)&amp;LEFT(JV!O1693&amp;"    ",4)&amp;LEFT(JV!P1693&amp;" ",1)&amp;LEFT(JV!Q1693&amp;"        ",8)&amp;LEFT(JV!R1693&amp;" ",1)</f>
        <v xml:space="preserve">                          </v>
      </c>
    </row>
    <row r="1685" spans="1:14" x14ac:dyDescent="0.2">
      <c r="A1685" s="22" t="s">
        <v>1749</v>
      </c>
      <c r="B1685" s="22" t="str">
        <f>LEFT(JV!$C$4&amp;"        ",8)&amp;"        "&amp;2</f>
        <v>AUPLOAD         2</v>
      </c>
      <c r="C1685" s="22" t="str">
        <f>LEFT((JV!$C$5&amp;" "),4)</f>
        <v>BD05</v>
      </c>
      <c r="D1685" s="22" t="str">
        <f>LEFT((JV!J1694&amp;"        "),8)</f>
        <v xml:space="preserve">        </v>
      </c>
      <c r="E1685" s="22" t="str">
        <f>RIGHT("000000000000"&amp;(ROUND((JV!G1694+JV!H1694),2)*100),12)</f>
        <v>000000000000</v>
      </c>
      <c r="F1685" s="22" t="str">
        <f>LEFT(JV!I1694&amp;"                                   ",35)</f>
        <v xml:space="preserve">0                                  </v>
      </c>
      <c r="G1685" s="22" t="str">
        <f>IF((JV!G1694&gt;0),"-",IF((JV!H1694&gt;0),"+"," "))&amp;LEFT(JV!$F$5&amp;"  ",2)&amp;JV!$F$6&amp;"      "</f>
        <v xml:space="preserve">   Q      </v>
      </c>
      <c r="H1685" s="22" t="str">
        <f>LEFT(JV!A1694&amp;"      ",6)</f>
        <v xml:space="preserve">      </v>
      </c>
      <c r="I1685" s="22" t="str">
        <f>LEFT(JV!B1694&amp;"      ",6)</f>
        <v xml:space="preserve">      </v>
      </c>
      <c r="J1685" s="22" t="str">
        <f>LEFT(JV!C1694&amp;"      ",6)</f>
        <v xml:space="preserve">      </v>
      </c>
      <c r="K1685" s="22" t="str">
        <f>LEFT(JV!D1694&amp;"      ",6)</f>
        <v xml:space="preserve">      </v>
      </c>
      <c r="L1685" s="22" t="str">
        <f>LEFT(JV!E1694&amp;"      ",6)</f>
        <v xml:space="preserve">      </v>
      </c>
      <c r="M1685" s="22" t="str">
        <f>LEFT(JV!F1694&amp;"      ",6)</f>
        <v xml:space="preserve">01    </v>
      </c>
      <c r="N1685" s="22" t="str">
        <f>LEFT(JV!M1694&amp;"        ",8)&amp;LEFT(JV!N1694&amp;"    ",4)&amp;LEFT(JV!O1694&amp;"    ",4)&amp;LEFT(JV!P1694&amp;" ",1)&amp;LEFT(JV!Q1694&amp;"        ",8)&amp;LEFT(JV!R1694&amp;" ",1)</f>
        <v xml:space="preserve">                          </v>
      </c>
    </row>
    <row r="1686" spans="1:14" x14ac:dyDescent="0.2">
      <c r="A1686" s="22" t="s">
        <v>1750</v>
      </c>
      <c r="B1686" s="22" t="str">
        <f>LEFT(JV!$C$4&amp;"        ",8)&amp;"        "&amp;2</f>
        <v>AUPLOAD         2</v>
      </c>
      <c r="C1686" s="22" t="str">
        <f>LEFT((JV!$C$5&amp;" "),4)</f>
        <v>BD05</v>
      </c>
      <c r="D1686" s="22" t="str">
        <f>LEFT((JV!J1695&amp;"        "),8)</f>
        <v xml:space="preserve">        </v>
      </c>
      <c r="E1686" s="22" t="str">
        <f>RIGHT("000000000000"&amp;(ROUND((JV!G1695+JV!H1695),2)*100),12)</f>
        <v>000000000000</v>
      </c>
      <c r="F1686" s="22" t="str">
        <f>LEFT(JV!I1695&amp;"                                   ",35)</f>
        <v xml:space="preserve">0                                  </v>
      </c>
      <c r="G1686" s="22" t="str">
        <f>IF((JV!G1695&gt;0),"-",IF((JV!H1695&gt;0),"+"," "))&amp;LEFT(JV!$F$5&amp;"  ",2)&amp;JV!$F$6&amp;"      "</f>
        <v xml:space="preserve">   Q      </v>
      </c>
      <c r="H1686" s="22" t="str">
        <f>LEFT(JV!A1695&amp;"      ",6)</f>
        <v xml:space="preserve">      </v>
      </c>
      <c r="I1686" s="22" t="str">
        <f>LEFT(JV!B1695&amp;"      ",6)</f>
        <v xml:space="preserve">      </v>
      </c>
      <c r="J1686" s="22" t="str">
        <f>LEFT(JV!C1695&amp;"      ",6)</f>
        <v xml:space="preserve">      </v>
      </c>
      <c r="K1686" s="22" t="str">
        <f>LEFT(JV!D1695&amp;"      ",6)</f>
        <v xml:space="preserve">      </v>
      </c>
      <c r="L1686" s="22" t="str">
        <f>LEFT(JV!E1695&amp;"      ",6)</f>
        <v xml:space="preserve">      </v>
      </c>
      <c r="M1686" s="22" t="str">
        <f>LEFT(JV!F1695&amp;"      ",6)</f>
        <v xml:space="preserve">01    </v>
      </c>
      <c r="N1686" s="22" t="str">
        <f>LEFT(JV!M1695&amp;"        ",8)&amp;LEFT(JV!N1695&amp;"    ",4)&amp;LEFT(JV!O1695&amp;"    ",4)&amp;LEFT(JV!P1695&amp;" ",1)&amp;LEFT(JV!Q1695&amp;"        ",8)&amp;LEFT(JV!R1695&amp;" ",1)</f>
        <v xml:space="preserve">                          </v>
      </c>
    </row>
    <row r="1687" spans="1:14" x14ac:dyDescent="0.2">
      <c r="A1687" s="22" t="s">
        <v>1751</v>
      </c>
      <c r="B1687" s="22" t="str">
        <f>LEFT(JV!$C$4&amp;"        ",8)&amp;"        "&amp;2</f>
        <v>AUPLOAD         2</v>
      </c>
      <c r="C1687" s="22" t="str">
        <f>LEFT((JV!$C$5&amp;" "),4)</f>
        <v>BD05</v>
      </c>
      <c r="D1687" s="22" t="str">
        <f>LEFT((JV!J1696&amp;"        "),8)</f>
        <v xml:space="preserve">        </v>
      </c>
      <c r="E1687" s="22" t="str">
        <f>RIGHT("000000000000"&amp;(ROUND((JV!G1696+JV!H1696),2)*100),12)</f>
        <v>000000000000</v>
      </c>
      <c r="F1687" s="22" t="str">
        <f>LEFT(JV!I1696&amp;"                                   ",35)</f>
        <v xml:space="preserve">0                                  </v>
      </c>
      <c r="G1687" s="22" t="str">
        <f>IF((JV!G1696&gt;0),"-",IF((JV!H1696&gt;0),"+"," "))&amp;LEFT(JV!$F$5&amp;"  ",2)&amp;JV!$F$6&amp;"      "</f>
        <v xml:space="preserve">   Q      </v>
      </c>
      <c r="H1687" s="22" t="str">
        <f>LEFT(JV!A1696&amp;"      ",6)</f>
        <v xml:space="preserve">      </v>
      </c>
      <c r="I1687" s="22" t="str">
        <f>LEFT(JV!B1696&amp;"      ",6)</f>
        <v xml:space="preserve">      </v>
      </c>
      <c r="J1687" s="22" t="str">
        <f>LEFT(JV!C1696&amp;"      ",6)</f>
        <v xml:space="preserve">      </v>
      </c>
      <c r="K1687" s="22" t="str">
        <f>LEFT(JV!D1696&amp;"      ",6)</f>
        <v xml:space="preserve">      </v>
      </c>
      <c r="L1687" s="22" t="str">
        <f>LEFT(JV!E1696&amp;"      ",6)</f>
        <v xml:space="preserve">      </v>
      </c>
      <c r="M1687" s="22" t="str">
        <f>LEFT(JV!F1696&amp;"      ",6)</f>
        <v xml:space="preserve">01    </v>
      </c>
      <c r="N1687" s="22" t="str">
        <f>LEFT(JV!M1696&amp;"        ",8)&amp;LEFT(JV!N1696&amp;"    ",4)&amp;LEFT(JV!O1696&amp;"    ",4)&amp;LEFT(JV!P1696&amp;" ",1)&amp;LEFT(JV!Q1696&amp;"        ",8)&amp;LEFT(JV!R1696&amp;" ",1)</f>
        <v xml:space="preserve">                          </v>
      </c>
    </row>
    <row r="1688" spans="1:14" x14ac:dyDescent="0.2">
      <c r="A1688" s="22" t="s">
        <v>1752</v>
      </c>
      <c r="B1688" s="22" t="str">
        <f>LEFT(JV!$C$4&amp;"        ",8)&amp;"        "&amp;2</f>
        <v>AUPLOAD         2</v>
      </c>
      <c r="C1688" s="22" t="str">
        <f>LEFT((JV!$C$5&amp;" "),4)</f>
        <v>BD05</v>
      </c>
      <c r="D1688" s="22" t="str">
        <f>LEFT((JV!J1697&amp;"        "),8)</f>
        <v xml:space="preserve">        </v>
      </c>
      <c r="E1688" s="22" t="str">
        <f>RIGHT("000000000000"&amp;(ROUND((JV!G1697+JV!H1697),2)*100),12)</f>
        <v>000000000000</v>
      </c>
      <c r="F1688" s="22" t="str">
        <f>LEFT(JV!I1697&amp;"                                   ",35)</f>
        <v xml:space="preserve">0                                  </v>
      </c>
      <c r="G1688" s="22" t="str">
        <f>IF((JV!G1697&gt;0),"-",IF((JV!H1697&gt;0),"+"," "))&amp;LEFT(JV!$F$5&amp;"  ",2)&amp;JV!$F$6&amp;"      "</f>
        <v xml:space="preserve">   Q      </v>
      </c>
      <c r="H1688" s="22" t="str">
        <f>LEFT(JV!A1697&amp;"      ",6)</f>
        <v xml:space="preserve">      </v>
      </c>
      <c r="I1688" s="22" t="str">
        <f>LEFT(JV!B1697&amp;"      ",6)</f>
        <v xml:space="preserve">      </v>
      </c>
      <c r="J1688" s="22" t="str">
        <f>LEFT(JV!C1697&amp;"      ",6)</f>
        <v xml:space="preserve">      </v>
      </c>
      <c r="K1688" s="22" t="str">
        <f>LEFT(JV!D1697&amp;"      ",6)</f>
        <v xml:space="preserve">      </v>
      </c>
      <c r="L1688" s="22" t="str">
        <f>LEFT(JV!E1697&amp;"      ",6)</f>
        <v xml:space="preserve">      </v>
      </c>
      <c r="M1688" s="22" t="str">
        <f>LEFT(JV!F1697&amp;"      ",6)</f>
        <v xml:space="preserve">01    </v>
      </c>
      <c r="N1688" s="22" t="str">
        <f>LEFT(JV!M1697&amp;"        ",8)&amp;LEFT(JV!N1697&amp;"    ",4)&amp;LEFT(JV!O1697&amp;"    ",4)&amp;LEFT(JV!P1697&amp;" ",1)&amp;LEFT(JV!Q1697&amp;"        ",8)&amp;LEFT(JV!R1697&amp;" ",1)</f>
        <v xml:space="preserve">                          </v>
      </c>
    </row>
    <row r="1689" spans="1:14" x14ac:dyDescent="0.2">
      <c r="A1689" s="22" t="s">
        <v>1753</v>
      </c>
      <c r="B1689" s="22" t="str">
        <f>LEFT(JV!$C$4&amp;"        ",8)&amp;"        "&amp;2</f>
        <v>AUPLOAD         2</v>
      </c>
      <c r="C1689" s="22" t="str">
        <f>LEFT((JV!$C$5&amp;" "),4)</f>
        <v>BD05</v>
      </c>
      <c r="D1689" s="22" t="str">
        <f>LEFT((JV!J1698&amp;"        "),8)</f>
        <v xml:space="preserve">        </v>
      </c>
      <c r="E1689" s="22" t="str">
        <f>RIGHT("000000000000"&amp;(ROUND((JV!G1698+JV!H1698),2)*100),12)</f>
        <v>000000000000</v>
      </c>
      <c r="F1689" s="22" t="str">
        <f>LEFT(JV!I1698&amp;"                                   ",35)</f>
        <v xml:space="preserve">0                                  </v>
      </c>
      <c r="G1689" s="22" t="str">
        <f>IF((JV!G1698&gt;0),"-",IF((JV!H1698&gt;0),"+"," "))&amp;LEFT(JV!$F$5&amp;"  ",2)&amp;JV!$F$6&amp;"      "</f>
        <v xml:space="preserve">   Q      </v>
      </c>
      <c r="H1689" s="22" t="str">
        <f>LEFT(JV!A1698&amp;"      ",6)</f>
        <v xml:space="preserve">      </v>
      </c>
      <c r="I1689" s="22" t="str">
        <f>LEFT(JV!B1698&amp;"      ",6)</f>
        <v xml:space="preserve">      </v>
      </c>
      <c r="J1689" s="22" t="str">
        <f>LEFT(JV!C1698&amp;"      ",6)</f>
        <v xml:space="preserve">      </v>
      </c>
      <c r="K1689" s="22" t="str">
        <f>LEFT(JV!D1698&amp;"      ",6)</f>
        <v xml:space="preserve">      </v>
      </c>
      <c r="L1689" s="22" t="str">
        <f>LEFT(JV!E1698&amp;"      ",6)</f>
        <v xml:space="preserve">      </v>
      </c>
      <c r="M1689" s="22" t="str">
        <f>LEFT(JV!F1698&amp;"      ",6)</f>
        <v xml:space="preserve">01    </v>
      </c>
      <c r="N1689" s="22" t="str">
        <f>LEFT(JV!M1698&amp;"        ",8)&amp;LEFT(JV!N1698&amp;"    ",4)&amp;LEFT(JV!O1698&amp;"    ",4)&amp;LEFT(JV!P1698&amp;" ",1)&amp;LEFT(JV!Q1698&amp;"        ",8)&amp;LEFT(JV!R1698&amp;" ",1)</f>
        <v xml:space="preserve">                          </v>
      </c>
    </row>
    <row r="1690" spans="1:14" x14ac:dyDescent="0.2">
      <c r="A1690" s="22" t="s">
        <v>1754</v>
      </c>
      <c r="B1690" s="22" t="str">
        <f>LEFT(JV!$C$4&amp;"        ",8)&amp;"        "&amp;2</f>
        <v>AUPLOAD         2</v>
      </c>
      <c r="C1690" s="22" t="str">
        <f>LEFT((JV!$C$5&amp;" "),4)</f>
        <v>BD05</v>
      </c>
      <c r="D1690" s="22" t="str">
        <f>LEFT((JV!J1699&amp;"        "),8)</f>
        <v xml:space="preserve">        </v>
      </c>
      <c r="E1690" s="22" t="str">
        <f>RIGHT("000000000000"&amp;(ROUND((JV!G1699+JV!H1699),2)*100),12)</f>
        <v>000000000000</v>
      </c>
      <c r="F1690" s="22" t="str">
        <f>LEFT(JV!I1699&amp;"                                   ",35)</f>
        <v xml:space="preserve">0                                  </v>
      </c>
      <c r="G1690" s="22" t="str">
        <f>IF((JV!G1699&gt;0),"-",IF((JV!H1699&gt;0),"+"," "))&amp;LEFT(JV!$F$5&amp;"  ",2)&amp;JV!$F$6&amp;"      "</f>
        <v xml:space="preserve">   Q      </v>
      </c>
      <c r="H1690" s="22" t="str">
        <f>LEFT(JV!A1699&amp;"      ",6)</f>
        <v xml:space="preserve">      </v>
      </c>
      <c r="I1690" s="22" t="str">
        <f>LEFT(JV!B1699&amp;"      ",6)</f>
        <v xml:space="preserve">      </v>
      </c>
      <c r="J1690" s="22" t="str">
        <f>LEFT(JV!C1699&amp;"      ",6)</f>
        <v xml:space="preserve">      </v>
      </c>
      <c r="K1690" s="22" t="str">
        <f>LEFT(JV!D1699&amp;"      ",6)</f>
        <v xml:space="preserve">      </v>
      </c>
      <c r="L1690" s="22" t="str">
        <f>LEFT(JV!E1699&amp;"      ",6)</f>
        <v xml:space="preserve">      </v>
      </c>
      <c r="M1690" s="22" t="str">
        <f>LEFT(JV!F1699&amp;"      ",6)</f>
        <v xml:space="preserve">01    </v>
      </c>
      <c r="N1690" s="22" t="str">
        <f>LEFT(JV!M1699&amp;"        ",8)&amp;LEFT(JV!N1699&amp;"    ",4)&amp;LEFT(JV!O1699&amp;"    ",4)&amp;LEFT(JV!P1699&amp;" ",1)&amp;LEFT(JV!Q1699&amp;"        ",8)&amp;LEFT(JV!R1699&amp;" ",1)</f>
        <v xml:space="preserve">                          </v>
      </c>
    </row>
    <row r="1691" spans="1:14" x14ac:dyDescent="0.2">
      <c r="A1691" s="22" t="s">
        <v>1755</v>
      </c>
      <c r="B1691" s="22" t="str">
        <f>LEFT(JV!$C$4&amp;"        ",8)&amp;"        "&amp;2</f>
        <v>AUPLOAD         2</v>
      </c>
      <c r="C1691" s="22" t="str">
        <f>LEFT((JV!$C$5&amp;" "),4)</f>
        <v>BD05</v>
      </c>
      <c r="D1691" s="22" t="str">
        <f>LEFT((JV!J1700&amp;"        "),8)</f>
        <v xml:space="preserve">        </v>
      </c>
      <c r="E1691" s="22" t="str">
        <f>RIGHT("000000000000"&amp;(ROUND((JV!G1700+JV!H1700),2)*100),12)</f>
        <v>000000000000</v>
      </c>
      <c r="F1691" s="22" t="str">
        <f>LEFT(JV!I1700&amp;"                                   ",35)</f>
        <v xml:space="preserve">0                                  </v>
      </c>
      <c r="G1691" s="22" t="str">
        <f>IF((JV!G1700&gt;0),"-",IF((JV!H1700&gt;0),"+"," "))&amp;LEFT(JV!$F$5&amp;"  ",2)&amp;JV!$F$6&amp;"      "</f>
        <v xml:space="preserve">   Q      </v>
      </c>
      <c r="H1691" s="22" t="str">
        <f>LEFT(JV!A1700&amp;"      ",6)</f>
        <v xml:space="preserve">      </v>
      </c>
      <c r="I1691" s="22" t="str">
        <f>LEFT(JV!B1700&amp;"      ",6)</f>
        <v xml:space="preserve">      </v>
      </c>
      <c r="J1691" s="22" t="str">
        <f>LEFT(JV!C1700&amp;"      ",6)</f>
        <v xml:space="preserve">      </v>
      </c>
      <c r="K1691" s="22" t="str">
        <f>LEFT(JV!D1700&amp;"      ",6)</f>
        <v xml:space="preserve">      </v>
      </c>
      <c r="L1691" s="22" t="str">
        <f>LEFT(JV!E1700&amp;"      ",6)</f>
        <v xml:space="preserve">      </v>
      </c>
      <c r="M1691" s="22" t="str">
        <f>LEFT(JV!F1700&amp;"      ",6)</f>
        <v xml:space="preserve">01    </v>
      </c>
      <c r="N1691" s="22" t="str">
        <f>LEFT(JV!M1700&amp;"        ",8)&amp;LEFT(JV!N1700&amp;"    ",4)&amp;LEFT(JV!O1700&amp;"    ",4)&amp;LEFT(JV!P1700&amp;" ",1)&amp;LEFT(JV!Q1700&amp;"        ",8)&amp;LEFT(JV!R1700&amp;" ",1)</f>
        <v xml:space="preserve">                          </v>
      </c>
    </row>
    <row r="1692" spans="1:14" x14ac:dyDescent="0.2">
      <c r="A1692" s="22" t="s">
        <v>1756</v>
      </c>
      <c r="B1692" s="22" t="str">
        <f>LEFT(JV!$C$4&amp;"        ",8)&amp;"        "&amp;2</f>
        <v>AUPLOAD         2</v>
      </c>
      <c r="C1692" s="22" t="str">
        <f>LEFT((JV!$C$5&amp;" "),4)</f>
        <v>BD05</v>
      </c>
      <c r="D1692" s="22" t="str">
        <f>LEFT((JV!J1701&amp;"        "),8)</f>
        <v xml:space="preserve">        </v>
      </c>
      <c r="E1692" s="22" t="str">
        <f>RIGHT("000000000000"&amp;(ROUND((JV!G1701+JV!H1701),2)*100),12)</f>
        <v>000000000000</v>
      </c>
      <c r="F1692" s="22" t="str">
        <f>LEFT(JV!I1701&amp;"                                   ",35)</f>
        <v xml:space="preserve">0                                  </v>
      </c>
      <c r="G1692" s="22" t="str">
        <f>IF((JV!G1701&gt;0),"-",IF((JV!H1701&gt;0),"+"," "))&amp;LEFT(JV!$F$5&amp;"  ",2)&amp;JV!$F$6&amp;"      "</f>
        <v xml:space="preserve">   Q      </v>
      </c>
      <c r="H1692" s="22" t="str">
        <f>LEFT(JV!A1701&amp;"      ",6)</f>
        <v xml:space="preserve">      </v>
      </c>
      <c r="I1692" s="22" t="str">
        <f>LEFT(JV!B1701&amp;"      ",6)</f>
        <v xml:space="preserve">      </v>
      </c>
      <c r="J1692" s="22" t="str">
        <f>LEFT(JV!C1701&amp;"      ",6)</f>
        <v xml:space="preserve">      </v>
      </c>
      <c r="K1692" s="22" t="str">
        <f>LEFT(JV!D1701&amp;"      ",6)</f>
        <v xml:space="preserve">      </v>
      </c>
      <c r="L1692" s="22" t="str">
        <f>LEFT(JV!E1701&amp;"      ",6)</f>
        <v xml:space="preserve">      </v>
      </c>
      <c r="M1692" s="22" t="str">
        <f>LEFT(JV!F1701&amp;"      ",6)</f>
        <v xml:space="preserve">01    </v>
      </c>
      <c r="N1692" s="22" t="str">
        <f>LEFT(JV!M1701&amp;"        ",8)&amp;LEFT(JV!N1701&amp;"    ",4)&amp;LEFT(JV!O1701&amp;"    ",4)&amp;LEFT(JV!P1701&amp;" ",1)&amp;LEFT(JV!Q1701&amp;"        ",8)&amp;LEFT(JV!R1701&amp;" ",1)</f>
        <v xml:space="preserve">                          </v>
      </c>
    </row>
    <row r="1693" spans="1:14" x14ac:dyDescent="0.2">
      <c r="A1693" s="22" t="s">
        <v>1757</v>
      </c>
      <c r="B1693" s="22" t="str">
        <f>LEFT(JV!$C$4&amp;"        ",8)&amp;"        "&amp;2</f>
        <v>AUPLOAD         2</v>
      </c>
      <c r="C1693" s="22" t="str">
        <f>LEFT((JV!$C$5&amp;" "),4)</f>
        <v>BD05</v>
      </c>
      <c r="D1693" s="22" t="str">
        <f>LEFT((JV!J1702&amp;"        "),8)</f>
        <v xml:space="preserve">        </v>
      </c>
      <c r="E1693" s="22" t="str">
        <f>RIGHT("000000000000"&amp;(ROUND((JV!G1702+JV!H1702),2)*100),12)</f>
        <v>000000000000</v>
      </c>
      <c r="F1693" s="22" t="str">
        <f>LEFT(JV!I1702&amp;"                                   ",35)</f>
        <v xml:space="preserve">0                                  </v>
      </c>
      <c r="G1693" s="22" t="str">
        <f>IF((JV!G1702&gt;0),"-",IF((JV!H1702&gt;0),"+"," "))&amp;LEFT(JV!$F$5&amp;"  ",2)&amp;JV!$F$6&amp;"      "</f>
        <v xml:space="preserve">   Q      </v>
      </c>
      <c r="H1693" s="22" t="str">
        <f>LEFT(JV!A1702&amp;"      ",6)</f>
        <v xml:space="preserve">      </v>
      </c>
      <c r="I1693" s="22" t="str">
        <f>LEFT(JV!B1702&amp;"      ",6)</f>
        <v xml:space="preserve">      </v>
      </c>
      <c r="J1693" s="22" t="str">
        <f>LEFT(JV!C1702&amp;"      ",6)</f>
        <v xml:space="preserve">      </v>
      </c>
      <c r="K1693" s="22" t="str">
        <f>LEFT(JV!D1702&amp;"      ",6)</f>
        <v xml:space="preserve">      </v>
      </c>
      <c r="L1693" s="22" t="str">
        <f>LEFT(JV!E1702&amp;"      ",6)</f>
        <v xml:space="preserve">      </v>
      </c>
      <c r="M1693" s="22" t="str">
        <f>LEFT(JV!F1702&amp;"      ",6)</f>
        <v xml:space="preserve">01    </v>
      </c>
      <c r="N1693" s="22" t="str">
        <f>LEFT(JV!M1702&amp;"        ",8)&amp;LEFT(JV!N1702&amp;"    ",4)&amp;LEFT(JV!O1702&amp;"    ",4)&amp;LEFT(JV!P1702&amp;" ",1)&amp;LEFT(JV!Q1702&amp;"        ",8)&amp;LEFT(JV!R1702&amp;" ",1)</f>
        <v xml:space="preserve">                          </v>
      </c>
    </row>
    <row r="1694" spans="1:14" x14ac:dyDescent="0.2">
      <c r="A1694" s="22" t="s">
        <v>1758</v>
      </c>
      <c r="B1694" s="22" t="str">
        <f>LEFT(JV!$C$4&amp;"        ",8)&amp;"        "&amp;2</f>
        <v>AUPLOAD         2</v>
      </c>
      <c r="C1694" s="22" t="str">
        <f>LEFT((JV!$C$5&amp;" "),4)</f>
        <v>BD05</v>
      </c>
      <c r="D1694" s="22" t="str">
        <f>LEFT((JV!J1703&amp;"        "),8)</f>
        <v xml:space="preserve">        </v>
      </c>
      <c r="E1694" s="22" t="str">
        <f>RIGHT("000000000000"&amp;(ROUND((JV!G1703+JV!H1703),2)*100),12)</f>
        <v>000000000000</v>
      </c>
      <c r="F1694" s="22" t="str">
        <f>LEFT(JV!I1703&amp;"                                   ",35)</f>
        <v xml:space="preserve">0                                  </v>
      </c>
      <c r="G1694" s="22" t="str">
        <f>IF((JV!G1703&gt;0),"-",IF((JV!H1703&gt;0),"+"," "))&amp;LEFT(JV!$F$5&amp;"  ",2)&amp;JV!$F$6&amp;"      "</f>
        <v xml:space="preserve">   Q      </v>
      </c>
      <c r="H1694" s="22" t="str">
        <f>LEFT(JV!A1703&amp;"      ",6)</f>
        <v xml:space="preserve">      </v>
      </c>
      <c r="I1694" s="22" t="str">
        <f>LEFT(JV!B1703&amp;"      ",6)</f>
        <v xml:space="preserve">      </v>
      </c>
      <c r="J1694" s="22" t="str">
        <f>LEFT(JV!C1703&amp;"      ",6)</f>
        <v xml:space="preserve">      </v>
      </c>
      <c r="K1694" s="22" t="str">
        <f>LEFT(JV!D1703&amp;"      ",6)</f>
        <v xml:space="preserve">      </v>
      </c>
      <c r="L1694" s="22" t="str">
        <f>LEFT(JV!E1703&amp;"      ",6)</f>
        <v xml:space="preserve">      </v>
      </c>
      <c r="M1694" s="22" t="str">
        <f>LEFT(JV!F1703&amp;"      ",6)</f>
        <v xml:space="preserve">01    </v>
      </c>
      <c r="N1694" s="22" t="str">
        <f>LEFT(JV!M1703&amp;"        ",8)&amp;LEFT(JV!N1703&amp;"    ",4)&amp;LEFT(JV!O1703&amp;"    ",4)&amp;LEFT(JV!P1703&amp;" ",1)&amp;LEFT(JV!Q1703&amp;"        ",8)&amp;LEFT(JV!R1703&amp;" ",1)</f>
        <v xml:space="preserve">                          </v>
      </c>
    </row>
    <row r="1695" spans="1:14" x14ac:dyDescent="0.2">
      <c r="A1695" s="22" t="s">
        <v>1759</v>
      </c>
      <c r="B1695" s="22" t="str">
        <f>LEFT(JV!$C$4&amp;"        ",8)&amp;"        "&amp;2</f>
        <v>AUPLOAD         2</v>
      </c>
      <c r="C1695" s="22" t="str">
        <f>LEFT((JV!$C$5&amp;" "),4)</f>
        <v>BD05</v>
      </c>
      <c r="D1695" s="22" t="str">
        <f>LEFT((JV!J1704&amp;"        "),8)</f>
        <v xml:space="preserve">        </v>
      </c>
      <c r="E1695" s="22" t="str">
        <f>RIGHT("000000000000"&amp;(ROUND((JV!G1704+JV!H1704),2)*100),12)</f>
        <v>000000000000</v>
      </c>
      <c r="F1695" s="22" t="str">
        <f>LEFT(JV!I1704&amp;"                                   ",35)</f>
        <v xml:space="preserve">0                                  </v>
      </c>
      <c r="G1695" s="22" t="str">
        <f>IF((JV!G1704&gt;0),"-",IF((JV!H1704&gt;0),"+"," "))&amp;LEFT(JV!$F$5&amp;"  ",2)&amp;JV!$F$6&amp;"      "</f>
        <v xml:space="preserve">   Q      </v>
      </c>
      <c r="H1695" s="22" t="str">
        <f>LEFT(JV!A1704&amp;"      ",6)</f>
        <v xml:space="preserve">      </v>
      </c>
      <c r="I1695" s="22" t="str">
        <f>LEFT(JV!B1704&amp;"      ",6)</f>
        <v xml:space="preserve">      </v>
      </c>
      <c r="J1695" s="22" t="str">
        <f>LEFT(JV!C1704&amp;"      ",6)</f>
        <v xml:space="preserve">      </v>
      </c>
      <c r="K1695" s="22" t="str">
        <f>LEFT(JV!D1704&amp;"      ",6)</f>
        <v xml:space="preserve">      </v>
      </c>
      <c r="L1695" s="22" t="str">
        <f>LEFT(JV!E1704&amp;"      ",6)</f>
        <v xml:space="preserve">      </v>
      </c>
      <c r="M1695" s="22" t="str">
        <f>LEFT(JV!F1704&amp;"      ",6)</f>
        <v xml:space="preserve">01    </v>
      </c>
      <c r="N1695" s="22" t="str">
        <f>LEFT(JV!M1704&amp;"        ",8)&amp;LEFT(JV!N1704&amp;"    ",4)&amp;LEFT(JV!O1704&amp;"    ",4)&amp;LEFT(JV!P1704&amp;" ",1)&amp;LEFT(JV!Q1704&amp;"        ",8)&amp;LEFT(JV!R1704&amp;" ",1)</f>
        <v xml:space="preserve">                          </v>
      </c>
    </row>
    <row r="1696" spans="1:14" x14ac:dyDescent="0.2">
      <c r="A1696" s="22" t="s">
        <v>1760</v>
      </c>
      <c r="B1696" s="22" t="str">
        <f>LEFT(JV!$C$4&amp;"        ",8)&amp;"        "&amp;2</f>
        <v>AUPLOAD         2</v>
      </c>
      <c r="C1696" s="22" t="str">
        <f>LEFT((JV!$C$5&amp;" "),4)</f>
        <v>BD05</v>
      </c>
      <c r="D1696" s="22" t="str">
        <f>LEFT((JV!J1705&amp;"        "),8)</f>
        <v xml:space="preserve">        </v>
      </c>
      <c r="E1696" s="22" t="str">
        <f>RIGHT("000000000000"&amp;(ROUND((JV!G1705+JV!H1705),2)*100),12)</f>
        <v>000000000000</v>
      </c>
      <c r="F1696" s="22" t="str">
        <f>LEFT(JV!I1705&amp;"                                   ",35)</f>
        <v xml:space="preserve">0                                  </v>
      </c>
      <c r="G1696" s="22" t="str">
        <f>IF((JV!G1705&gt;0),"-",IF((JV!H1705&gt;0),"+"," "))&amp;LEFT(JV!$F$5&amp;"  ",2)&amp;JV!$F$6&amp;"      "</f>
        <v xml:space="preserve">   Q      </v>
      </c>
      <c r="H1696" s="22" t="str">
        <f>LEFT(JV!A1705&amp;"      ",6)</f>
        <v xml:space="preserve">      </v>
      </c>
      <c r="I1696" s="22" t="str">
        <f>LEFT(JV!B1705&amp;"      ",6)</f>
        <v xml:space="preserve">      </v>
      </c>
      <c r="J1696" s="22" t="str">
        <f>LEFT(JV!C1705&amp;"      ",6)</f>
        <v xml:space="preserve">      </v>
      </c>
      <c r="K1696" s="22" t="str">
        <f>LEFT(JV!D1705&amp;"      ",6)</f>
        <v xml:space="preserve">      </v>
      </c>
      <c r="L1696" s="22" t="str">
        <f>LEFT(JV!E1705&amp;"      ",6)</f>
        <v xml:space="preserve">      </v>
      </c>
      <c r="M1696" s="22" t="str">
        <f>LEFT(JV!F1705&amp;"      ",6)</f>
        <v xml:space="preserve">01    </v>
      </c>
      <c r="N1696" s="22" t="str">
        <f>LEFT(JV!M1705&amp;"        ",8)&amp;LEFT(JV!N1705&amp;"    ",4)&amp;LEFT(JV!O1705&amp;"    ",4)&amp;LEFT(JV!P1705&amp;" ",1)&amp;LEFT(JV!Q1705&amp;"        ",8)&amp;LEFT(JV!R1705&amp;" ",1)</f>
        <v xml:space="preserve">                          </v>
      </c>
    </row>
    <row r="1697" spans="1:14" x14ac:dyDescent="0.2">
      <c r="A1697" s="22" t="s">
        <v>1761</v>
      </c>
      <c r="B1697" s="22" t="str">
        <f>LEFT(JV!$C$4&amp;"        ",8)&amp;"        "&amp;2</f>
        <v>AUPLOAD         2</v>
      </c>
      <c r="C1697" s="22" t="str">
        <f>LEFT((JV!$C$5&amp;" "),4)</f>
        <v>BD05</v>
      </c>
      <c r="D1697" s="22" t="str">
        <f>LEFT((JV!J1706&amp;"        "),8)</f>
        <v xml:space="preserve">        </v>
      </c>
      <c r="E1697" s="22" t="str">
        <f>RIGHT("000000000000"&amp;(ROUND((JV!G1706+JV!H1706),2)*100),12)</f>
        <v>000000000000</v>
      </c>
      <c r="F1697" s="22" t="str">
        <f>LEFT(JV!I1706&amp;"                                   ",35)</f>
        <v xml:space="preserve">0                                  </v>
      </c>
      <c r="G1697" s="22" t="str">
        <f>IF((JV!G1706&gt;0),"-",IF((JV!H1706&gt;0),"+"," "))&amp;LEFT(JV!$F$5&amp;"  ",2)&amp;JV!$F$6&amp;"      "</f>
        <v xml:space="preserve">   Q      </v>
      </c>
      <c r="H1697" s="22" t="str">
        <f>LEFT(JV!A1706&amp;"      ",6)</f>
        <v xml:space="preserve">      </v>
      </c>
      <c r="I1697" s="22" t="str">
        <f>LEFT(JV!B1706&amp;"      ",6)</f>
        <v xml:space="preserve">      </v>
      </c>
      <c r="J1697" s="22" t="str">
        <f>LEFT(JV!C1706&amp;"      ",6)</f>
        <v xml:space="preserve">      </v>
      </c>
      <c r="K1697" s="22" t="str">
        <f>LEFT(JV!D1706&amp;"      ",6)</f>
        <v xml:space="preserve">      </v>
      </c>
      <c r="L1697" s="22" t="str">
        <f>LEFT(JV!E1706&amp;"      ",6)</f>
        <v xml:space="preserve">      </v>
      </c>
      <c r="M1697" s="22" t="str">
        <f>LEFT(JV!F1706&amp;"      ",6)</f>
        <v xml:space="preserve">01    </v>
      </c>
      <c r="N1697" s="22" t="str">
        <f>LEFT(JV!M1706&amp;"        ",8)&amp;LEFT(JV!N1706&amp;"    ",4)&amp;LEFT(JV!O1706&amp;"    ",4)&amp;LEFT(JV!P1706&amp;" ",1)&amp;LEFT(JV!Q1706&amp;"        ",8)&amp;LEFT(JV!R1706&amp;" ",1)</f>
        <v xml:space="preserve">                          </v>
      </c>
    </row>
    <row r="1698" spans="1:14" x14ac:dyDescent="0.2">
      <c r="A1698" s="22" t="s">
        <v>1762</v>
      </c>
      <c r="B1698" s="22" t="str">
        <f>LEFT(JV!$C$4&amp;"        ",8)&amp;"        "&amp;2</f>
        <v>AUPLOAD         2</v>
      </c>
      <c r="C1698" s="22" t="str">
        <f>LEFT((JV!$C$5&amp;" "),4)</f>
        <v>BD05</v>
      </c>
      <c r="D1698" s="22" t="str">
        <f>LEFT((JV!J1707&amp;"        "),8)</f>
        <v xml:space="preserve">        </v>
      </c>
      <c r="E1698" s="22" t="str">
        <f>RIGHT("000000000000"&amp;(ROUND((JV!G1707+JV!H1707),2)*100),12)</f>
        <v>000000000000</v>
      </c>
      <c r="F1698" s="22" t="str">
        <f>LEFT(JV!I1707&amp;"                                   ",35)</f>
        <v xml:space="preserve">0                                  </v>
      </c>
      <c r="G1698" s="22" t="str">
        <f>IF((JV!G1707&gt;0),"-",IF((JV!H1707&gt;0),"+"," "))&amp;LEFT(JV!$F$5&amp;"  ",2)&amp;JV!$F$6&amp;"      "</f>
        <v xml:space="preserve">   Q      </v>
      </c>
      <c r="H1698" s="22" t="str">
        <f>LEFT(JV!A1707&amp;"      ",6)</f>
        <v xml:space="preserve">      </v>
      </c>
      <c r="I1698" s="22" t="str">
        <f>LEFT(JV!B1707&amp;"      ",6)</f>
        <v xml:space="preserve">      </v>
      </c>
      <c r="J1698" s="22" t="str">
        <f>LEFT(JV!C1707&amp;"      ",6)</f>
        <v xml:space="preserve">      </v>
      </c>
      <c r="K1698" s="22" t="str">
        <f>LEFT(JV!D1707&amp;"      ",6)</f>
        <v xml:space="preserve">      </v>
      </c>
      <c r="L1698" s="22" t="str">
        <f>LEFT(JV!E1707&amp;"      ",6)</f>
        <v xml:space="preserve">      </v>
      </c>
      <c r="M1698" s="22" t="str">
        <f>LEFT(JV!F1707&amp;"      ",6)</f>
        <v xml:space="preserve">01    </v>
      </c>
      <c r="N1698" s="22" t="str">
        <f>LEFT(JV!M1707&amp;"        ",8)&amp;LEFT(JV!N1707&amp;"    ",4)&amp;LEFT(JV!O1707&amp;"    ",4)&amp;LEFT(JV!P1707&amp;" ",1)&amp;LEFT(JV!Q1707&amp;"        ",8)&amp;LEFT(JV!R1707&amp;" ",1)</f>
        <v xml:space="preserve">                          </v>
      </c>
    </row>
    <row r="1699" spans="1:14" x14ac:dyDescent="0.2">
      <c r="A1699" s="22" t="s">
        <v>1763</v>
      </c>
      <c r="B1699" s="22" t="str">
        <f>LEFT(JV!$C$4&amp;"        ",8)&amp;"        "&amp;2</f>
        <v>AUPLOAD         2</v>
      </c>
      <c r="C1699" s="22" t="str">
        <f>LEFT((JV!$C$5&amp;" "),4)</f>
        <v>BD05</v>
      </c>
      <c r="D1699" s="22" t="str">
        <f>LEFT((JV!J1708&amp;"        "),8)</f>
        <v xml:space="preserve">        </v>
      </c>
      <c r="E1699" s="22" t="str">
        <f>RIGHT("000000000000"&amp;(ROUND((JV!G1708+JV!H1708),2)*100),12)</f>
        <v>000000000000</v>
      </c>
      <c r="F1699" s="22" t="str">
        <f>LEFT(JV!I1708&amp;"                                   ",35)</f>
        <v xml:space="preserve">0                                  </v>
      </c>
      <c r="G1699" s="22" t="str">
        <f>IF((JV!G1708&gt;0),"-",IF((JV!H1708&gt;0),"+"," "))&amp;LEFT(JV!$F$5&amp;"  ",2)&amp;JV!$F$6&amp;"      "</f>
        <v xml:space="preserve">   Q      </v>
      </c>
      <c r="H1699" s="22" t="str">
        <f>LEFT(JV!A1708&amp;"      ",6)</f>
        <v xml:space="preserve">      </v>
      </c>
      <c r="I1699" s="22" t="str">
        <f>LEFT(JV!B1708&amp;"      ",6)</f>
        <v xml:space="preserve">      </v>
      </c>
      <c r="J1699" s="22" t="str">
        <f>LEFT(JV!C1708&amp;"      ",6)</f>
        <v xml:space="preserve">      </v>
      </c>
      <c r="K1699" s="22" t="str">
        <f>LEFT(JV!D1708&amp;"      ",6)</f>
        <v xml:space="preserve">      </v>
      </c>
      <c r="L1699" s="22" t="str">
        <f>LEFT(JV!E1708&amp;"      ",6)</f>
        <v xml:space="preserve">      </v>
      </c>
      <c r="M1699" s="22" t="str">
        <f>LEFT(JV!F1708&amp;"      ",6)</f>
        <v xml:space="preserve">01    </v>
      </c>
      <c r="N1699" s="22" t="str">
        <f>LEFT(JV!M1708&amp;"        ",8)&amp;LEFT(JV!N1708&amp;"    ",4)&amp;LEFT(JV!O1708&amp;"    ",4)&amp;LEFT(JV!P1708&amp;" ",1)&amp;LEFT(JV!Q1708&amp;"        ",8)&amp;LEFT(JV!R1708&amp;" ",1)</f>
        <v xml:space="preserve">                          </v>
      </c>
    </row>
    <row r="1700" spans="1:14" x14ac:dyDescent="0.2">
      <c r="A1700" s="22" t="s">
        <v>1764</v>
      </c>
      <c r="B1700" s="22" t="str">
        <f>LEFT(JV!$C$4&amp;"        ",8)&amp;"        "&amp;2</f>
        <v>AUPLOAD         2</v>
      </c>
      <c r="C1700" s="22" t="str">
        <f>LEFT((JV!$C$5&amp;" "),4)</f>
        <v>BD05</v>
      </c>
      <c r="D1700" s="22" t="str">
        <f>LEFT((JV!J1709&amp;"        "),8)</f>
        <v xml:space="preserve">        </v>
      </c>
      <c r="E1700" s="22" t="str">
        <f>RIGHT("000000000000"&amp;(ROUND((JV!G1709+JV!H1709),2)*100),12)</f>
        <v>000000000000</v>
      </c>
      <c r="F1700" s="22" t="str">
        <f>LEFT(JV!I1709&amp;"                                   ",35)</f>
        <v xml:space="preserve">0                                  </v>
      </c>
      <c r="G1700" s="22" t="str">
        <f>IF((JV!G1709&gt;0),"-",IF((JV!H1709&gt;0),"+"," "))&amp;LEFT(JV!$F$5&amp;"  ",2)&amp;JV!$F$6&amp;"      "</f>
        <v xml:space="preserve">   Q      </v>
      </c>
      <c r="H1700" s="22" t="str">
        <f>LEFT(JV!A1709&amp;"      ",6)</f>
        <v xml:space="preserve">      </v>
      </c>
      <c r="I1700" s="22" t="str">
        <f>LEFT(JV!B1709&amp;"      ",6)</f>
        <v xml:space="preserve">      </v>
      </c>
      <c r="J1700" s="22" t="str">
        <f>LEFT(JV!C1709&amp;"      ",6)</f>
        <v xml:space="preserve">      </v>
      </c>
      <c r="K1700" s="22" t="str">
        <f>LEFT(JV!D1709&amp;"      ",6)</f>
        <v xml:space="preserve">      </v>
      </c>
      <c r="L1700" s="22" t="str">
        <f>LEFT(JV!E1709&amp;"      ",6)</f>
        <v xml:space="preserve">      </v>
      </c>
      <c r="M1700" s="22" t="str">
        <f>LEFT(JV!F1709&amp;"      ",6)</f>
        <v xml:space="preserve">01    </v>
      </c>
      <c r="N1700" s="22" t="str">
        <f>LEFT(JV!M1709&amp;"        ",8)&amp;LEFT(JV!N1709&amp;"    ",4)&amp;LEFT(JV!O1709&amp;"    ",4)&amp;LEFT(JV!P1709&amp;" ",1)&amp;LEFT(JV!Q1709&amp;"        ",8)&amp;LEFT(JV!R1709&amp;" ",1)</f>
        <v xml:space="preserve">                          </v>
      </c>
    </row>
    <row r="1701" spans="1:14" x14ac:dyDescent="0.2">
      <c r="A1701" s="22" t="s">
        <v>1765</v>
      </c>
      <c r="B1701" s="22" t="str">
        <f>LEFT(JV!$C$4&amp;"        ",8)&amp;"        "&amp;2</f>
        <v>AUPLOAD         2</v>
      </c>
      <c r="C1701" s="22" t="str">
        <f>LEFT((JV!$C$5&amp;" "),4)</f>
        <v>BD05</v>
      </c>
      <c r="D1701" s="22" t="str">
        <f>LEFT((JV!J1710&amp;"        "),8)</f>
        <v xml:space="preserve">        </v>
      </c>
      <c r="E1701" s="22" t="str">
        <f>RIGHT("000000000000"&amp;(ROUND((JV!G1710+JV!H1710),2)*100),12)</f>
        <v>000000000000</v>
      </c>
      <c r="F1701" s="22" t="str">
        <f>LEFT(JV!I1710&amp;"                                   ",35)</f>
        <v xml:space="preserve">0                                  </v>
      </c>
      <c r="G1701" s="22" t="str">
        <f>IF((JV!G1710&gt;0),"-",IF((JV!H1710&gt;0),"+"," "))&amp;LEFT(JV!$F$5&amp;"  ",2)&amp;JV!$F$6&amp;"      "</f>
        <v xml:space="preserve">   Q      </v>
      </c>
      <c r="H1701" s="22" t="str">
        <f>LEFT(JV!A1710&amp;"      ",6)</f>
        <v xml:space="preserve">      </v>
      </c>
      <c r="I1701" s="22" t="str">
        <f>LEFT(JV!B1710&amp;"      ",6)</f>
        <v xml:space="preserve">      </v>
      </c>
      <c r="J1701" s="22" t="str">
        <f>LEFT(JV!C1710&amp;"      ",6)</f>
        <v xml:space="preserve">      </v>
      </c>
      <c r="K1701" s="22" t="str">
        <f>LEFT(JV!D1710&amp;"      ",6)</f>
        <v xml:space="preserve">      </v>
      </c>
      <c r="L1701" s="22" t="str">
        <f>LEFT(JV!E1710&amp;"      ",6)</f>
        <v xml:space="preserve">      </v>
      </c>
      <c r="M1701" s="22" t="str">
        <f>LEFT(JV!F1710&amp;"      ",6)</f>
        <v xml:space="preserve">01    </v>
      </c>
      <c r="N1701" s="22" t="str">
        <f>LEFT(JV!M1710&amp;"        ",8)&amp;LEFT(JV!N1710&amp;"    ",4)&amp;LEFT(JV!O1710&amp;"    ",4)&amp;LEFT(JV!P1710&amp;" ",1)&amp;LEFT(JV!Q1710&amp;"        ",8)&amp;LEFT(JV!R1710&amp;" ",1)</f>
        <v xml:space="preserve">                          </v>
      </c>
    </row>
    <row r="1702" spans="1:14" x14ac:dyDescent="0.2">
      <c r="A1702" s="22" t="s">
        <v>1766</v>
      </c>
      <c r="B1702" s="22" t="str">
        <f>LEFT(JV!$C$4&amp;"        ",8)&amp;"        "&amp;2</f>
        <v>AUPLOAD         2</v>
      </c>
      <c r="C1702" s="22" t="str">
        <f>LEFT((JV!$C$5&amp;" "),4)</f>
        <v>BD05</v>
      </c>
      <c r="D1702" s="22" t="str">
        <f>LEFT((JV!J1711&amp;"        "),8)</f>
        <v xml:space="preserve">        </v>
      </c>
      <c r="E1702" s="22" t="str">
        <f>RIGHT("000000000000"&amp;(ROUND((JV!G1711+JV!H1711),2)*100),12)</f>
        <v>000000000000</v>
      </c>
      <c r="F1702" s="22" t="str">
        <f>LEFT(JV!I1711&amp;"                                   ",35)</f>
        <v xml:space="preserve">0                                  </v>
      </c>
      <c r="G1702" s="22" t="str">
        <f>IF((JV!G1711&gt;0),"-",IF((JV!H1711&gt;0),"+"," "))&amp;LEFT(JV!$F$5&amp;"  ",2)&amp;JV!$F$6&amp;"      "</f>
        <v xml:space="preserve">   Q      </v>
      </c>
      <c r="H1702" s="22" t="str">
        <f>LEFT(JV!A1711&amp;"      ",6)</f>
        <v xml:space="preserve">      </v>
      </c>
      <c r="I1702" s="22" t="str">
        <f>LEFT(JV!B1711&amp;"      ",6)</f>
        <v xml:space="preserve">      </v>
      </c>
      <c r="J1702" s="22" t="str">
        <f>LEFT(JV!C1711&amp;"      ",6)</f>
        <v xml:space="preserve">      </v>
      </c>
      <c r="K1702" s="22" t="str">
        <f>LEFT(JV!D1711&amp;"      ",6)</f>
        <v xml:space="preserve">      </v>
      </c>
      <c r="L1702" s="22" t="str">
        <f>LEFT(JV!E1711&amp;"      ",6)</f>
        <v xml:space="preserve">      </v>
      </c>
      <c r="M1702" s="22" t="str">
        <f>LEFT(JV!F1711&amp;"      ",6)</f>
        <v xml:space="preserve">01    </v>
      </c>
      <c r="N1702" s="22" t="str">
        <f>LEFT(JV!M1711&amp;"        ",8)&amp;LEFT(JV!N1711&amp;"    ",4)&amp;LEFT(JV!O1711&amp;"    ",4)&amp;LEFT(JV!P1711&amp;" ",1)&amp;LEFT(JV!Q1711&amp;"        ",8)&amp;LEFT(JV!R1711&amp;" ",1)</f>
        <v xml:space="preserve">                          </v>
      </c>
    </row>
    <row r="1703" spans="1:14" x14ac:dyDescent="0.2">
      <c r="A1703" s="22" t="s">
        <v>1767</v>
      </c>
      <c r="B1703" s="22" t="str">
        <f>LEFT(JV!$C$4&amp;"        ",8)&amp;"        "&amp;2</f>
        <v>AUPLOAD         2</v>
      </c>
      <c r="C1703" s="22" t="str">
        <f>LEFT((JV!$C$5&amp;" "),4)</f>
        <v>BD05</v>
      </c>
      <c r="D1703" s="22" t="str">
        <f>LEFT((JV!J1712&amp;"        "),8)</f>
        <v xml:space="preserve">        </v>
      </c>
      <c r="E1703" s="22" t="str">
        <f>RIGHT("000000000000"&amp;(ROUND((JV!G1712+JV!H1712),2)*100),12)</f>
        <v>000000000000</v>
      </c>
      <c r="F1703" s="22" t="str">
        <f>LEFT(JV!I1712&amp;"                                   ",35)</f>
        <v xml:space="preserve">0                                  </v>
      </c>
      <c r="G1703" s="22" t="str">
        <f>IF((JV!G1712&gt;0),"-",IF((JV!H1712&gt;0),"+"," "))&amp;LEFT(JV!$F$5&amp;"  ",2)&amp;JV!$F$6&amp;"      "</f>
        <v xml:space="preserve">   Q      </v>
      </c>
      <c r="H1703" s="22" t="str">
        <f>LEFT(JV!A1712&amp;"      ",6)</f>
        <v xml:space="preserve">      </v>
      </c>
      <c r="I1703" s="22" t="str">
        <f>LEFT(JV!B1712&amp;"      ",6)</f>
        <v xml:space="preserve">      </v>
      </c>
      <c r="J1703" s="22" t="str">
        <f>LEFT(JV!C1712&amp;"      ",6)</f>
        <v xml:space="preserve">      </v>
      </c>
      <c r="K1703" s="22" t="str">
        <f>LEFT(JV!D1712&amp;"      ",6)</f>
        <v xml:space="preserve">      </v>
      </c>
      <c r="L1703" s="22" t="str">
        <f>LEFT(JV!E1712&amp;"      ",6)</f>
        <v xml:space="preserve">      </v>
      </c>
      <c r="M1703" s="22" t="str">
        <f>LEFT(JV!F1712&amp;"      ",6)</f>
        <v xml:space="preserve">01    </v>
      </c>
      <c r="N1703" s="22" t="str">
        <f>LEFT(JV!M1712&amp;"        ",8)&amp;LEFT(JV!N1712&amp;"    ",4)&amp;LEFT(JV!O1712&amp;"    ",4)&amp;LEFT(JV!P1712&amp;" ",1)&amp;LEFT(JV!Q1712&amp;"        ",8)&amp;LEFT(JV!R1712&amp;" ",1)</f>
        <v xml:space="preserve">                          </v>
      </c>
    </row>
    <row r="1704" spans="1:14" x14ac:dyDescent="0.2">
      <c r="A1704" s="22" t="s">
        <v>1768</v>
      </c>
      <c r="B1704" s="22" t="str">
        <f>LEFT(JV!$C$4&amp;"        ",8)&amp;"        "&amp;2</f>
        <v>AUPLOAD         2</v>
      </c>
      <c r="C1704" s="22" t="str">
        <f>LEFT((JV!$C$5&amp;" "),4)</f>
        <v>BD05</v>
      </c>
      <c r="D1704" s="22" t="str">
        <f>LEFT((JV!J1713&amp;"        "),8)</f>
        <v xml:space="preserve">        </v>
      </c>
      <c r="E1704" s="22" t="str">
        <f>RIGHT("000000000000"&amp;(ROUND((JV!G1713+JV!H1713),2)*100),12)</f>
        <v>000000000000</v>
      </c>
      <c r="F1704" s="22" t="str">
        <f>LEFT(JV!I1713&amp;"                                   ",35)</f>
        <v xml:space="preserve">0                                  </v>
      </c>
      <c r="G1704" s="22" t="str">
        <f>IF((JV!G1713&gt;0),"-",IF((JV!H1713&gt;0),"+"," "))&amp;LEFT(JV!$F$5&amp;"  ",2)&amp;JV!$F$6&amp;"      "</f>
        <v xml:space="preserve">   Q      </v>
      </c>
      <c r="H1704" s="22" t="str">
        <f>LEFT(JV!A1713&amp;"      ",6)</f>
        <v xml:space="preserve">      </v>
      </c>
      <c r="I1704" s="22" t="str">
        <f>LEFT(JV!B1713&amp;"      ",6)</f>
        <v xml:space="preserve">      </v>
      </c>
      <c r="J1704" s="22" t="str">
        <f>LEFT(JV!C1713&amp;"      ",6)</f>
        <v xml:space="preserve">      </v>
      </c>
      <c r="K1704" s="22" t="str">
        <f>LEFT(JV!D1713&amp;"      ",6)</f>
        <v xml:space="preserve">      </v>
      </c>
      <c r="L1704" s="22" t="str">
        <f>LEFT(JV!E1713&amp;"      ",6)</f>
        <v xml:space="preserve">      </v>
      </c>
      <c r="M1704" s="22" t="str">
        <f>LEFT(JV!F1713&amp;"      ",6)</f>
        <v xml:space="preserve">01    </v>
      </c>
      <c r="N1704" s="22" t="str">
        <f>LEFT(JV!M1713&amp;"        ",8)&amp;LEFT(JV!N1713&amp;"    ",4)&amp;LEFT(JV!O1713&amp;"    ",4)&amp;LEFT(JV!P1713&amp;" ",1)&amp;LEFT(JV!Q1713&amp;"        ",8)&amp;LEFT(JV!R1713&amp;" ",1)</f>
        <v xml:space="preserve">                          </v>
      </c>
    </row>
    <row r="1705" spans="1:14" x14ac:dyDescent="0.2">
      <c r="A1705" s="22" t="s">
        <v>1769</v>
      </c>
      <c r="B1705" s="22" t="str">
        <f>LEFT(JV!$C$4&amp;"        ",8)&amp;"        "&amp;2</f>
        <v>AUPLOAD         2</v>
      </c>
      <c r="C1705" s="22" t="str">
        <f>LEFT((JV!$C$5&amp;" "),4)</f>
        <v>BD05</v>
      </c>
      <c r="D1705" s="22" t="str">
        <f>LEFT((JV!J1714&amp;"        "),8)</f>
        <v xml:space="preserve">        </v>
      </c>
      <c r="E1705" s="22" t="str">
        <f>RIGHT("000000000000"&amp;(ROUND((JV!G1714+JV!H1714),2)*100),12)</f>
        <v>000000000000</v>
      </c>
      <c r="F1705" s="22" t="str">
        <f>LEFT(JV!I1714&amp;"                                   ",35)</f>
        <v xml:space="preserve">0                                  </v>
      </c>
      <c r="G1705" s="22" t="str">
        <f>IF((JV!G1714&gt;0),"-",IF((JV!H1714&gt;0),"+"," "))&amp;LEFT(JV!$F$5&amp;"  ",2)&amp;JV!$F$6&amp;"      "</f>
        <v xml:space="preserve">   Q      </v>
      </c>
      <c r="H1705" s="22" t="str">
        <f>LEFT(JV!A1714&amp;"      ",6)</f>
        <v xml:space="preserve">      </v>
      </c>
      <c r="I1705" s="22" t="str">
        <f>LEFT(JV!B1714&amp;"      ",6)</f>
        <v xml:space="preserve">      </v>
      </c>
      <c r="J1705" s="22" t="str">
        <f>LEFT(JV!C1714&amp;"      ",6)</f>
        <v xml:space="preserve">      </v>
      </c>
      <c r="K1705" s="22" t="str">
        <f>LEFT(JV!D1714&amp;"      ",6)</f>
        <v xml:space="preserve">      </v>
      </c>
      <c r="L1705" s="22" t="str">
        <f>LEFT(JV!E1714&amp;"      ",6)</f>
        <v xml:space="preserve">      </v>
      </c>
      <c r="M1705" s="22" t="str">
        <f>LEFT(JV!F1714&amp;"      ",6)</f>
        <v xml:space="preserve">01    </v>
      </c>
      <c r="N1705" s="22" t="str">
        <f>LEFT(JV!M1714&amp;"        ",8)&amp;LEFT(JV!N1714&amp;"    ",4)&amp;LEFT(JV!O1714&amp;"    ",4)&amp;LEFT(JV!P1714&amp;" ",1)&amp;LEFT(JV!Q1714&amp;"        ",8)&amp;LEFT(JV!R1714&amp;" ",1)</f>
        <v xml:space="preserve">                          </v>
      </c>
    </row>
    <row r="1706" spans="1:14" x14ac:dyDescent="0.2">
      <c r="A1706" s="22" t="s">
        <v>1770</v>
      </c>
      <c r="B1706" s="22" t="str">
        <f>LEFT(JV!$C$4&amp;"        ",8)&amp;"        "&amp;2</f>
        <v>AUPLOAD         2</v>
      </c>
      <c r="C1706" s="22" t="str">
        <f>LEFT((JV!$C$5&amp;" "),4)</f>
        <v>BD05</v>
      </c>
      <c r="D1706" s="22" t="str">
        <f>LEFT((JV!J1715&amp;"        "),8)</f>
        <v xml:space="preserve">        </v>
      </c>
      <c r="E1706" s="22" t="str">
        <f>RIGHT("000000000000"&amp;(ROUND((JV!G1715+JV!H1715),2)*100),12)</f>
        <v>000000000000</v>
      </c>
      <c r="F1706" s="22" t="str">
        <f>LEFT(JV!I1715&amp;"                                   ",35)</f>
        <v xml:space="preserve">0                                  </v>
      </c>
      <c r="G1706" s="22" t="str">
        <f>IF((JV!G1715&gt;0),"-",IF((JV!H1715&gt;0),"+"," "))&amp;LEFT(JV!$F$5&amp;"  ",2)&amp;JV!$F$6&amp;"      "</f>
        <v xml:space="preserve">   Q      </v>
      </c>
      <c r="H1706" s="22" t="str">
        <f>LEFT(JV!A1715&amp;"      ",6)</f>
        <v xml:space="preserve">      </v>
      </c>
      <c r="I1706" s="22" t="str">
        <f>LEFT(JV!B1715&amp;"      ",6)</f>
        <v xml:space="preserve">      </v>
      </c>
      <c r="J1706" s="22" t="str">
        <f>LEFT(JV!C1715&amp;"      ",6)</f>
        <v xml:space="preserve">      </v>
      </c>
      <c r="K1706" s="22" t="str">
        <f>LEFT(JV!D1715&amp;"      ",6)</f>
        <v xml:space="preserve">      </v>
      </c>
      <c r="L1706" s="22" t="str">
        <f>LEFT(JV!E1715&amp;"      ",6)</f>
        <v xml:space="preserve">      </v>
      </c>
      <c r="M1706" s="22" t="str">
        <f>LEFT(JV!F1715&amp;"      ",6)</f>
        <v xml:space="preserve">01    </v>
      </c>
      <c r="N1706" s="22" t="str">
        <f>LEFT(JV!M1715&amp;"        ",8)&amp;LEFT(JV!N1715&amp;"    ",4)&amp;LEFT(JV!O1715&amp;"    ",4)&amp;LEFT(JV!P1715&amp;" ",1)&amp;LEFT(JV!Q1715&amp;"        ",8)&amp;LEFT(JV!R1715&amp;" ",1)</f>
        <v xml:space="preserve">                          </v>
      </c>
    </row>
    <row r="1707" spans="1:14" x14ac:dyDescent="0.2">
      <c r="A1707" s="22" t="s">
        <v>1771</v>
      </c>
      <c r="B1707" s="22" t="str">
        <f>LEFT(JV!$C$4&amp;"        ",8)&amp;"        "&amp;2</f>
        <v>AUPLOAD         2</v>
      </c>
      <c r="C1707" s="22" t="str">
        <f>LEFT((JV!$C$5&amp;" "),4)</f>
        <v>BD05</v>
      </c>
      <c r="D1707" s="22" t="str">
        <f>LEFT((JV!J1716&amp;"        "),8)</f>
        <v xml:space="preserve">        </v>
      </c>
      <c r="E1707" s="22" t="str">
        <f>RIGHT("000000000000"&amp;(ROUND((JV!G1716+JV!H1716),2)*100),12)</f>
        <v>000000000000</v>
      </c>
      <c r="F1707" s="22" t="str">
        <f>LEFT(JV!I1716&amp;"                                   ",35)</f>
        <v xml:space="preserve">0                                  </v>
      </c>
      <c r="G1707" s="22" t="str">
        <f>IF((JV!G1716&gt;0),"-",IF((JV!H1716&gt;0),"+"," "))&amp;LEFT(JV!$F$5&amp;"  ",2)&amp;JV!$F$6&amp;"      "</f>
        <v xml:space="preserve">   Q      </v>
      </c>
      <c r="H1707" s="22" t="str">
        <f>LEFT(JV!A1716&amp;"      ",6)</f>
        <v xml:space="preserve">      </v>
      </c>
      <c r="I1707" s="22" t="str">
        <f>LEFT(JV!B1716&amp;"      ",6)</f>
        <v xml:space="preserve">      </v>
      </c>
      <c r="J1707" s="22" t="str">
        <f>LEFT(JV!C1716&amp;"      ",6)</f>
        <v xml:space="preserve">      </v>
      </c>
      <c r="K1707" s="22" t="str">
        <f>LEFT(JV!D1716&amp;"      ",6)</f>
        <v xml:space="preserve">      </v>
      </c>
      <c r="L1707" s="22" t="str">
        <f>LEFT(JV!E1716&amp;"      ",6)</f>
        <v xml:space="preserve">      </v>
      </c>
      <c r="M1707" s="22" t="str">
        <f>LEFT(JV!F1716&amp;"      ",6)</f>
        <v xml:space="preserve">01    </v>
      </c>
      <c r="N1707" s="22" t="str">
        <f>LEFT(JV!M1716&amp;"        ",8)&amp;LEFT(JV!N1716&amp;"    ",4)&amp;LEFT(JV!O1716&amp;"    ",4)&amp;LEFT(JV!P1716&amp;" ",1)&amp;LEFT(JV!Q1716&amp;"        ",8)&amp;LEFT(JV!R1716&amp;" ",1)</f>
        <v xml:space="preserve">                          </v>
      </c>
    </row>
    <row r="1708" spans="1:14" x14ac:dyDescent="0.2">
      <c r="A1708" s="22" t="s">
        <v>1772</v>
      </c>
      <c r="B1708" s="22" t="str">
        <f>LEFT(JV!$C$4&amp;"        ",8)&amp;"        "&amp;2</f>
        <v>AUPLOAD         2</v>
      </c>
      <c r="C1708" s="22" t="str">
        <f>LEFT((JV!$C$5&amp;" "),4)</f>
        <v>BD05</v>
      </c>
      <c r="D1708" s="22" t="str">
        <f>LEFT((JV!J1717&amp;"        "),8)</f>
        <v xml:space="preserve">        </v>
      </c>
      <c r="E1708" s="22" t="str">
        <f>RIGHT("000000000000"&amp;(ROUND((JV!G1717+JV!H1717),2)*100),12)</f>
        <v>000000000000</v>
      </c>
      <c r="F1708" s="22" t="str">
        <f>LEFT(JV!I1717&amp;"                                   ",35)</f>
        <v xml:space="preserve">0                                  </v>
      </c>
      <c r="G1708" s="22" t="str">
        <f>IF((JV!G1717&gt;0),"-",IF((JV!H1717&gt;0),"+"," "))&amp;LEFT(JV!$F$5&amp;"  ",2)&amp;JV!$F$6&amp;"      "</f>
        <v xml:space="preserve">   Q      </v>
      </c>
      <c r="H1708" s="22" t="str">
        <f>LEFT(JV!A1717&amp;"      ",6)</f>
        <v xml:space="preserve">      </v>
      </c>
      <c r="I1708" s="22" t="str">
        <f>LEFT(JV!B1717&amp;"      ",6)</f>
        <v xml:space="preserve">      </v>
      </c>
      <c r="J1708" s="22" t="str">
        <f>LEFT(JV!C1717&amp;"      ",6)</f>
        <v xml:space="preserve">      </v>
      </c>
      <c r="K1708" s="22" t="str">
        <f>LEFT(JV!D1717&amp;"      ",6)</f>
        <v xml:space="preserve">      </v>
      </c>
      <c r="L1708" s="22" t="str">
        <f>LEFT(JV!E1717&amp;"      ",6)</f>
        <v xml:space="preserve">      </v>
      </c>
      <c r="M1708" s="22" t="str">
        <f>LEFT(JV!F1717&amp;"      ",6)</f>
        <v xml:space="preserve">01    </v>
      </c>
      <c r="N1708" s="22" t="str">
        <f>LEFT(JV!M1717&amp;"        ",8)&amp;LEFT(JV!N1717&amp;"    ",4)&amp;LEFT(JV!O1717&amp;"    ",4)&amp;LEFT(JV!P1717&amp;" ",1)&amp;LEFT(JV!Q1717&amp;"        ",8)&amp;LEFT(JV!R1717&amp;" ",1)</f>
        <v xml:space="preserve">                          </v>
      </c>
    </row>
    <row r="1709" spans="1:14" x14ac:dyDescent="0.2">
      <c r="A1709" s="22" t="s">
        <v>1773</v>
      </c>
      <c r="B1709" s="22" t="str">
        <f>LEFT(JV!$C$4&amp;"        ",8)&amp;"        "&amp;2</f>
        <v>AUPLOAD         2</v>
      </c>
      <c r="C1709" s="22" t="str">
        <f>LEFT((JV!$C$5&amp;" "),4)</f>
        <v>BD05</v>
      </c>
      <c r="D1709" s="22" t="str">
        <f>LEFT((JV!J1718&amp;"        "),8)</f>
        <v xml:space="preserve">        </v>
      </c>
      <c r="E1709" s="22" t="str">
        <f>RIGHT("000000000000"&amp;(ROUND((JV!G1718+JV!H1718),2)*100),12)</f>
        <v>000000000000</v>
      </c>
      <c r="F1709" s="22" t="str">
        <f>LEFT(JV!I1718&amp;"                                   ",35)</f>
        <v xml:space="preserve">0                                  </v>
      </c>
      <c r="G1709" s="22" t="str">
        <f>IF((JV!G1718&gt;0),"-",IF((JV!H1718&gt;0),"+"," "))&amp;LEFT(JV!$F$5&amp;"  ",2)&amp;JV!$F$6&amp;"      "</f>
        <v xml:space="preserve">   Q      </v>
      </c>
      <c r="H1709" s="22" t="str">
        <f>LEFT(JV!A1718&amp;"      ",6)</f>
        <v xml:space="preserve">      </v>
      </c>
      <c r="I1709" s="22" t="str">
        <f>LEFT(JV!B1718&amp;"      ",6)</f>
        <v xml:space="preserve">      </v>
      </c>
      <c r="J1709" s="22" t="str">
        <f>LEFT(JV!C1718&amp;"      ",6)</f>
        <v xml:space="preserve">      </v>
      </c>
      <c r="K1709" s="22" t="str">
        <f>LEFT(JV!D1718&amp;"      ",6)</f>
        <v xml:space="preserve">      </v>
      </c>
      <c r="L1709" s="22" t="str">
        <f>LEFT(JV!E1718&amp;"      ",6)</f>
        <v xml:space="preserve">      </v>
      </c>
      <c r="M1709" s="22" t="str">
        <f>LEFT(JV!F1718&amp;"      ",6)</f>
        <v xml:space="preserve">01    </v>
      </c>
      <c r="N1709" s="22" t="str">
        <f>LEFT(JV!M1718&amp;"        ",8)&amp;LEFT(JV!N1718&amp;"    ",4)&amp;LEFT(JV!O1718&amp;"    ",4)&amp;LEFT(JV!P1718&amp;" ",1)&amp;LEFT(JV!Q1718&amp;"        ",8)&amp;LEFT(JV!R1718&amp;" ",1)</f>
        <v xml:space="preserve">                          </v>
      </c>
    </row>
    <row r="1710" spans="1:14" x14ac:dyDescent="0.2">
      <c r="A1710" s="22" t="s">
        <v>1774</v>
      </c>
      <c r="B1710" s="22" t="str">
        <f>LEFT(JV!$C$4&amp;"        ",8)&amp;"        "&amp;2</f>
        <v>AUPLOAD         2</v>
      </c>
      <c r="C1710" s="22" t="str">
        <f>LEFT((JV!$C$5&amp;" "),4)</f>
        <v>BD05</v>
      </c>
      <c r="D1710" s="22" t="str">
        <f>LEFT((JV!J1719&amp;"        "),8)</f>
        <v xml:space="preserve">        </v>
      </c>
      <c r="E1710" s="22" t="str">
        <f>RIGHT("000000000000"&amp;(ROUND((JV!G1719+JV!H1719),2)*100),12)</f>
        <v>000000000000</v>
      </c>
      <c r="F1710" s="22" t="str">
        <f>LEFT(JV!I1719&amp;"                                   ",35)</f>
        <v xml:space="preserve">0                                  </v>
      </c>
      <c r="G1710" s="22" t="str">
        <f>IF((JV!G1719&gt;0),"-",IF((JV!H1719&gt;0),"+"," "))&amp;LEFT(JV!$F$5&amp;"  ",2)&amp;JV!$F$6&amp;"      "</f>
        <v xml:space="preserve">   Q      </v>
      </c>
      <c r="H1710" s="22" t="str">
        <f>LEFT(JV!A1719&amp;"      ",6)</f>
        <v xml:space="preserve">      </v>
      </c>
      <c r="I1710" s="22" t="str">
        <f>LEFT(JV!B1719&amp;"      ",6)</f>
        <v xml:space="preserve">      </v>
      </c>
      <c r="J1710" s="22" t="str">
        <f>LEFT(JV!C1719&amp;"      ",6)</f>
        <v xml:space="preserve">      </v>
      </c>
      <c r="K1710" s="22" t="str">
        <f>LEFT(JV!D1719&amp;"      ",6)</f>
        <v xml:space="preserve">      </v>
      </c>
      <c r="L1710" s="22" t="str">
        <f>LEFT(JV!E1719&amp;"      ",6)</f>
        <v xml:space="preserve">      </v>
      </c>
      <c r="M1710" s="22" t="str">
        <f>LEFT(JV!F1719&amp;"      ",6)</f>
        <v xml:space="preserve">01    </v>
      </c>
      <c r="N1710" s="22" t="str">
        <f>LEFT(JV!M1719&amp;"        ",8)&amp;LEFT(JV!N1719&amp;"    ",4)&amp;LEFT(JV!O1719&amp;"    ",4)&amp;LEFT(JV!P1719&amp;" ",1)&amp;LEFT(JV!Q1719&amp;"        ",8)&amp;LEFT(JV!R1719&amp;" ",1)</f>
        <v xml:space="preserve">                          </v>
      </c>
    </row>
    <row r="1711" spans="1:14" x14ac:dyDescent="0.2">
      <c r="A1711" s="22" t="s">
        <v>1775</v>
      </c>
      <c r="B1711" s="22" t="str">
        <f>LEFT(JV!$C$4&amp;"        ",8)&amp;"        "&amp;2</f>
        <v>AUPLOAD         2</v>
      </c>
      <c r="C1711" s="22" t="str">
        <f>LEFT((JV!$C$5&amp;" "),4)</f>
        <v>BD05</v>
      </c>
      <c r="D1711" s="22" t="str">
        <f>LEFT((JV!J1720&amp;"        "),8)</f>
        <v xml:space="preserve">        </v>
      </c>
      <c r="E1711" s="22" t="str">
        <f>RIGHT("000000000000"&amp;(ROUND((JV!G1720+JV!H1720),2)*100),12)</f>
        <v>000000000000</v>
      </c>
      <c r="F1711" s="22" t="str">
        <f>LEFT(JV!I1720&amp;"                                   ",35)</f>
        <v xml:space="preserve">0                                  </v>
      </c>
      <c r="G1711" s="22" t="str">
        <f>IF((JV!G1720&gt;0),"-",IF((JV!H1720&gt;0),"+"," "))&amp;LEFT(JV!$F$5&amp;"  ",2)&amp;JV!$F$6&amp;"      "</f>
        <v xml:space="preserve">   Q      </v>
      </c>
      <c r="H1711" s="22" t="str">
        <f>LEFT(JV!A1720&amp;"      ",6)</f>
        <v xml:space="preserve">      </v>
      </c>
      <c r="I1711" s="22" t="str">
        <f>LEFT(JV!B1720&amp;"      ",6)</f>
        <v xml:space="preserve">      </v>
      </c>
      <c r="J1711" s="22" t="str">
        <f>LEFT(JV!C1720&amp;"      ",6)</f>
        <v xml:space="preserve">      </v>
      </c>
      <c r="K1711" s="22" t="str">
        <f>LEFT(JV!D1720&amp;"      ",6)</f>
        <v xml:space="preserve">      </v>
      </c>
      <c r="L1711" s="22" t="str">
        <f>LEFT(JV!E1720&amp;"      ",6)</f>
        <v xml:space="preserve">      </v>
      </c>
      <c r="M1711" s="22" t="str">
        <f>LEFT(JV!F1720&amp;"      ",6)</f>
        <v xml:space="preserve">01    </v>
      </c>
      <c r="N1711" s="22" t="str">
        <f>LEFT(JV!M1720&amp;"        ",8)&amp;LEFT(JV!N1720&amp;"    ",4)&amp;LEFT(JV!O1720&amp;"    ",4)&amp;LEFT(JV!P1720&amp;" ",1)&amp;LEFT(JV!Q1720&amp;"        ",8)&amp;LEFT(JV!R1720&amp;" ",1)</f>
        <v xml:space="preserve">                          </v>
      </c>
    </row>
    <row r="1712" spans="1:14" x14ac:dyDescent="0.2">
      <c r="A1712" s="22" t="s">
        <v>1776</v>
      </c>
      <c r="B1712" s="22" t="str">
        <f>LEFT(JV!$C$4&amp;"        ",8)&amp;"        "&amp;2</f>
        <v>AUPLOAD         2</v>
      </c>
      <c r="C1712" s="22" t="str">
        <f>LEFT((JV!$C$5&amp;" "),4)</f>
        <v>BD05</v>
      </c>
      <c r="D1712" s="22" t="str">
        <f>LEFT((JV!J1721&amp;"        "),8)</f>
        <v xml:space="preserve">        </v>
      </c>
      <c r="E1712" s="22" t="str">
        <f>RIGHT("000000000000"&amp;(ROUND((JV!G1721+JV!H1721),2)*100),12)</f>
        <v>000000000000</v>
      </c>
      <c r="F1712" s="22" t="str">
        <f>LEFT(JV!I1721&amp;"                                   ",35)</f>
        <v xml:space="preserve">0                                  </v>
      </c>
      <c r="G1712" s="22" t="str">
        <f>IF((JV!G1721&gt;0),"-",IF((JV!H1721&gt;0),"+"," "))&amp;LEFT(JV!$F$5&amp;"  ",2)&amp;JV!$F$6&amp;"      "</f>
        <v xml:space="preserve">   Q      </v>
      </c>
      <c r="H1712" s="22" t="str">
        <f>LEFT(JV!A1721&amp;"      ",6)</f>
        <v xml:space="preserve">      </v>
      </c>
      <c r="I1712" s="22" t="str">
        <f>LEFT(JV!B1721&amp;"      ",6)</f>
        <v xml:space="preserve">      </v>
      </c>
      <c r="J1712" s="22" t="str">
        <f>LEFT(JV!C1721&amp;"      ",6)</f>
        <v xml:space="preserve">      </v>
      </c>
      <c r="K1712" s="22" t="str">
        <f>LEFT(JV!D1721&amp;"      ",6)</f>
        <v xml:space="preserve">      </v>
      </c>
      <c r="L1712" s="22" t="str">
        <f>LEFT(JV!E1721&amp;"      ",6)</f>
        <v xml:space="preserve">      </v>
      </c>
      <c r="M1712" s="22" t="str">
        <f>LEFT(JV!F1721&amp;"      ",6)</f>
        <v xml:space="preserve">01    </v>
      </c>
      <c r="N1712" s="22" t="str">
        <f>LEFT(JV!M1721&amp;"        ",8)&amp;LEFT(JV!N1721&amp;"    ",4)&amp;LEFT(JV!O1721&amp;"    ",4)&amp;LEFT(JV!P1721&amp;" ",1)&amp;LEFT(JV!Q1721&amp;"        ",8)&amp;LEFT(JV!R1721&amp;" ",1)</f>
        <v xml:space="preserve">                          </v>
      </c>
    </row>
    <row r="1713" spans="1:14" x14ac:dyDescent="0.2">
      <c r="A1713" s="22" t="s">
        <v>1777</v>
      </c>
      <c r="B1713" s="22" t="str">
        <f>LEFT(JV!$C$4&amp;"        ",8)&amp;"        "&amp;2</f>
        <v>AUPLOAD         2</v>
      </c>
      <c r="C1713" s="22" t="str">
        <f>LEFT((JV!$C$5&amp;" "),4)</f>
        <v>BD05</v>
      </c>
      <c r="D1713" s="22" t="str">
        <f>LEFT((JV!J1722&amp;"        "),8)</f>
        <v xml:space="preserve">        </v>
      </c>
      <c r="E1713" s="22" t="str">
        <f>RIGHT("000000000000"&amp;(ROUND((JV!G1722+JV!H1722),2)*100),12)</f>
        <v>000000000000</v>
      </c>
      <c r="F1713" s="22" t="str">
        <f>LEFT(JV!I1722&amp;"                                   ",35)</f>
        <v xml:space="preserve">0                                  </v>
      </c>
      <c r="G1713" s="22" t="str">
        <f>IF((JV!G1722&gt;0),"-",IF((JV!H1722&gt;0),"+"," "))&amp;LEFT(JV!$F$5&amp;"  ",2)&amp;JV!$F$6&amp;"      "</f>
        <v xml:space="preserve">   Q      </v>
      </c>
      <c r="H1713" s="22" t="str">
        <f>LEFT(JV!A1722&amp;"      ",6)</f>
        <v xml:space="preserve">      </v>
      </c>
      <c r="I1713" s="22" t="str">
        <f>LEFT(JV!B1722&amp;"      ",6)</f>
        <v xml:space="preserve">      </v>
      </c>
      <c r="J1713" s="22" t="str">
        <f>LEFT(JV!C1722&amp;"      ",6)</f>
        <v xml:space="preserve">      </v>
      </c>
      <c r="K1713" s="22" t="str">
        <f>LEFT(JV!D1722&amp;"      ",6)</f>
        <v xml:space="preserve">      </v>
      </c>
      <c r="L1713" s="22" t="str">
        <f>LEFT(JV!E1722&amp;"      ",6)</f>
        <v xml:space="preserve">      </v>
      </c>
      <c r="M1713" s="22" t="str">
        <f>LEFT(JV!F1722&amp;"      ",6)</f>
        <v xml:space="preserve">01    </v>
      </c>
      <c r="N1713" s="22" t="str">
        <f>LEFT(JV!M1722&amp;"        ",8)&amp;LEFT(JV!N1722&amp;"    ",4)&amp;LEFT(JV!O1722&amp;"    ",4)&amp;LEFT(JV!P1722&amp;" ",1)&amp;LEFT(JV!Q1722&amp;"        ",8)&amp;LEFT(JV!R1722&amp;" ",1)</f>
        <v xml:space="preserve">                          </v>
      </c>
    </row>
    <row r="1714" spans="1:14" x14ac:dyDescent="0.2">
      <c r="A1714" s="22" t="s">
        <v>1778</v>
      </c>
      <c r="B1714" s="22" t="str">
        <f>LEFT(JV!$C$4&amp;"        ",8)&amp;"        "&amp;2</f>
        <v>AUPLOAD         2</v>
      </c>
      <c r="C1714" s="22" t="str">
        <f>LEFT((JV!$C$5&amp;" "),4)</f>
        <v>BD05</v>
      </c>
      <c r="D1714" s="22" t="str">
        <f>LEFT((JV!J1723&amp;"        "),8)</f>
        <v xml:space="preserve">        </v>
      </c>
      <c r="E1714" s="22" t="str">
        <f>RIGHT("000000000000"&amp;(ROUND((JV!G1723+JV!H1723),2)*100),12)</f>
        <v>000000000000</v>
      </c>
      <c r="F1714" s="22" t="str">
        <f>LEFT(JV!I1723&amp;"                                   ",35)</f>
        <v xml:space="preserve">0                                  </v>
      </c>
      <c r="G1714" s="22" t="str">
        <f>IF((JV!G1723&gt;0),"-",IF((JV!H1723&gt;0),"+"," "))&amp;LEFT(JV!$F$5&amp;"  ",2)&amp;JV!$F$6&amp;"      "</f>
        <v xml:space="preserve">   Q      </v>
      </c>
      <c r="H1714" s="22" t="str">
        <f>LEFT(JV!A1723&amp;"      ",6)</f>
        <v xml:space="preserve">      </v>
      </c>
      <c r="I1714" s="22" t="str">
        <f>LEFT(JV!B1723&amp;"      ",6)</f>
        <v xml:space="preserve">      </v>
      </c>
      <c r="J1714" s="22" t="str">
        <f>LEFT(JV!C1723&amp;"      ",6)</f>
        <v xml:space="preserve">      </v>
      </c>
      <c r="K1714" s="22" t="str">
        <f>LEFT(JV!D1723&amp;"      ",6)</f>
        <v xml:space="preserve">      </v>
      </c>
      <c r="L1714" s="22" t="str">
        <f>LEFT(JV!E1723&amp;"      ",6)</f>
        <v xml:space="preserve">      </v>
      </c>
      <c r="M1714" s="22" t="str">
        <f>LEFT(JV!F1723&amp;"      ",6)</f>
        <v xml:space="preserve">01    </v>
      </c>
      <c r="N1714" s="22" t="str">
        <f>LEFT(JV!M1723&amp;"        ",8)&amp;LEFT(JV!N1723&amp;"    ",4)&amp;LEFT(JV!O1723&amp;"    ",4)&amp;LEFT(JV!P1723&amp;" ",1)&amp;LEFT(JV!Q1723&amp;"        ",8)&amp;LEFT(JV!R1723&amp;" ",1)</f>
        <v xml:space="preserve">                          </v>
      </c>
    </row>
    <row r="1715" spans="1:14" x14ac:dyDescent="0.2">
      <c r="A1715" s="22" t="s">
        <v>1779</v>
      </c>
      <c r="B1715" s="22" t="str">
        <f>LEFT(JV!$C$4&amp;"        ",8)&amp;"        "&amp;2</f>
        <v>AUPLOAD         2</v>
      </c>
      <c r="C1715" s="22" t="str">
        <f>LEFT((JV!$C$5&amp;" "),4)</f>
        <v>BD05</v>
      </c>
      <c r="D1715" s="22" t="str">
        <f>LEFT((JV!J1724&amp;"        "),8)</f>
        <v xml:space="preserve">        </v>
      </c>
      <c r="E1715" s="22" t="str">
        <f>RIGHT("000000000000"&amp;(ROUND((JV!G1724+JV!H1724),2)*100),12)</f>
        <v>000000000000</v>
      </c>
      <c r="F1715" s="22" t="str">
        <f>LEFT(JV!I1724&amp;"                                   ",35)</f>
        <v xml:space="preserve">0                                  </v>
      </c>
      <c r="G1715" s="22" t="str">
        <f>IF((JV!G1724&gt;0),"-",IF((JV!H1724&gt;0),"+"," "))&amp;LEFT(JV!$F$5&amp;"  ",2)&amp;JV!$F$6&amp;"      "</f>
        <v xml:space="preserve">   Q      </v>
      </c>
      <c r="H1715" s="22" t="str">
        <f>LEFT(JV!A1724&amp;"      ",6)</f>
        <v xml:space="preserve">      </v>
      </c>
      <c r="I1715" s="22" t="str">
        <f>LEFT(JV!B1724&amp;"      ",6)</f>
        <v xml:space="preserve">      </v>
      </c>
      <c r="J1715" s="22" t="str">
        <f>LEFT(JV!C1724&amp;"      ",6)</f>
        <v xml:space="preserve">      </v>
      </c>
      <c r="K1715" s="22" t="str">
        <f>LEFT(JV!D1724&amp;"      ",6)</f>
        <v xml:space="preserve">      </v>
      </c>
      <c r="L1715" s="22" t="str">
        <f>LEFT(JV!E1724&amp;"      ",6)</f>
        <v xml:space="preserve">      </v>
      </c>
      <c r="M1715" s="22" t="str">
        <f>LEFT(JV!F1724&amp;"      ",6)</f>
        <v xml:space="preserve">01    </v>
      </c>
      <c r="N1715" s="22" t="str">
        <f>LEFT(JV!M1724&amp;"        ",8)&amp;LEFT(JV!N1724&amp;"    ",4)&amp;LEFT(JV!O1724&amp;"    ",4)&amp;LEFT(JV!P1724&amp;" ",1)&amp;LEFT(JV!Q1724&amp;"        ",8)&amp;LEFT(JV!R1724&amp;" ",1)</f>
        <v xml:space="preserve">                          </v>
      </c>
    </row>
    <row r="1716" spans="1:14" x14ac:dyDescent="0.2">
      <c r="A1716" s="22" t="s">
        <v>1780</v>
      </c>
      <c r="B1716" s="22" t="str">
        <f>LEFT(JV!$C$4&amp;"        ",8)&amp;"        "&amp;2</f>
        <v>AUPLOAD         2</v>
      </c>
      <c r="C1716" s="22" t="str">
        <f>LEFT((JV!$C$5&amp;" "),4)</f>
        <v>BD05</v>
      </c>
      <c r="D1716" s="22" t="str">
        <f>LEFT((JV!J1725&amp;"        "),8)</f>
        <v xml:space="preserve">        </v>
      </c>
      <c r="E1716" s="22" t="str">
        <f>RIGHT("000000000000"&amp;(ROUND((JV!G1725+JV!H1725),2)*100),12)</f>
        <v>000000000000</v>
      </c>
      <c r="F1716" s="22" t="str">
        <f>LEFT(JV!I1725&amp;"                                   ",35)</f>
        <v xml:space="preserve">0                                  </v>
      </c>
      <c r="G1716" s="22" t="str">
        <f>IF((JV!G1725&gt;0),"-",IF((JV!H1725&gt;0),"+"," "))&amp;LEFT(JV!$F$5&amp;"  ",2)&amp;JV!$F$6&amp;"      "</f>
        <v xml:space="preserve">   Q      </v>
      </c>
      <c r="H1716" s="22" t="str">
        <f>LEFT(JV!A1725&amp;"      ",6)</f>
        <v xml:space="preserve">      </v>
      </c>
      <c r="I1716" s="22" t="str">
        <f>LEFT(JV!B1725&amp;"      ",6)</f>
        <v xml:space="preserve">      </v>
      </c>
      <c r="J1716" s="22" t="str">
        <f>LEFT(JV!C1725&amp;"      ",6)</f>
        <v xml:space="preserve">      </v>
      </c>
      <c r="K1716" s="22" t="str">
        <f>LEFT(JV!D1725&amp;"      ",6)</f>
        <v xml:space="preserve">      </v>
      </c>
      <c r="L1716" s="22" t="str">
        <f>LEFT(JV!E1725&amp;"      ",6)</f>
        <v xml:space="preserve">      </v>
      </c>
      <c r="M1716" s="22" t="str">
        <f>LEFT(JV!F1725&amp;"      ",6)</f>
        <v xml:space="preserve">01    </v>
      </c>
      <c r="N1716" s="22" t="str">
        <f>LEFT(JV!M1725&amp;"        ",8)&amp;LEFT(JV!N1725&amp;"    ",4)&amp;LEFT(JV!O1725&amp;"    ",4)&amp;LEFT(JV!P1725&amp;" ",1)&amp;LEFT(JV!Q1725&amp;"        ",8)&amp;LEFT(JV!R1725&amp;" ",1)</f>
        <v xml:space="preserve">                          </v>
      </c>
    </row>
    <row r="1717" spans="1:14" x14ac:dyDescent="0.2">
      <c r="A1717" s="22" t="s">
        <v>1781</v>
      </c>
      <c r="B1717" s="22" t="str">
        <f>LEFT(JV!$C$4&amp;"        ",8)&amp;"        "&amp;2</f>
        <v>AUPLOAD         2</v>
      </c>
      <c r="C1717" s="22" t="str">
        <f>LEFT((JV!$C$5&amp;" "),4)</f>
        <v>BD05</v>
      </c>
      <c r="D1717" s="22" t="str">
        <f>LEFT((JV!J1726&amp;"        "),8)</f>
        <v xml:space="preserve">        </v>
      </c>
      <c r="E1717" s="22" t="str">
        <f>RIGHT("000000000000"&amp;(ROUND((JV!G1726+JV!H1726),2)*100),12)</f>
        <v>000000000000</v>
      </c>
      <c r="F1717" s="22" t="str">
        <f>LEFT(JV!I1726&amp;"                                   ",35)</f>
        <v xml:space="preserve">0                                  </v>
      </c>
      <c r="G1717" s="22" t="str">
        <f>IF((JV!G1726&gt;0),"-",IF((JV!H1726&gt;0),"+"," "))&amp;LEFT(JV!$F$5&amp;"  ",2)&amp;JV!$F$6&amp;"      "</f>
        <v xml:space="preserve">   Q      </v>
      </c>
      <c r="H1717" s="22" t="str">
        <f>LEFT(JV!A1726&amp;"      ",6)</f>
        <v xml:space="preserve">      </v>
      </c>
      <c r="I1717" s="22" t="str">
        <f>LEFT(JV!B1726&amp;"      ",6)</f>
        <v xml:space="preserve">      </v>
      </c>
      <c r="J1717" s="22" t="str">
        <f>LEFT(JV!C1726&amp;"      ",6)</f>
        <v xml:space="preserve">      </v>
      </c>
      <c r="K1717" s="22" t="str">
        <f>LEFT(JV!D1726&amp;"      ",6)</f>
        <v xml:space="preserve">      </v>
      </c>
      <c r="L1717" s="22" t="str">
        <f>LEFT(JV!E1726&amp;"      ",6)</f>
        <v xml:space="preserve">      </v>
      </c>
      <c r="M1717" s="22" t="str">
        <f>LEFT(JV!F1726&amp;"      ",6)</f>
        <v xml:space="preserve">01    </v>
      </c>
      <c r="N1717" s="22" t="str">
        <f>LEFT(JV!M1726&amp;"        ",8)&amp;LEFT(JV!N1726&amp;"    ",4)&amp;LEFT(JV!O1726&amp;"    ",4)&amp;LEFT(JV!P1726&amp;" ",1)&amp;LEFT(JV!Q1726&amp;"        ",8)&amp;LEFT(JV!R1726&amp;" ",1)</f>
        <v xml:space="preserve">                          </v>
      </c>
    </row>
    <row r="1718" spans="1:14" x14ac:dyDescent="0.2">
      <c r="A1718" s="22" t="s">
        <v>1782</v>
      </c>
      <c r="B1718" s="22" t="str">
        <f>LEFT(JV!$C$4&amp;"        ",8)&amp;"        "&amp;2</f>
        <v>AUPLOAD         2</v>
      </c>
      <c r="C1718" s="22" t="str">
        <f>LEFT((JV!$C$5&amp;" "),4)</f>
        <v>BD05</v>
      </c>
      <c r="D1718" s="22" t="str">
        <f>LEFT((JV!J1727&amp;"        "),8)</f>
        <v xml:space="preserve">        </v>
      </c>
      <c r="E1718" s="22" t="str">
        <f>RIGHT("000000000000"&amp;(ROUND((JV!G1727+JV!H1727),2)*100),12)</f>
        <v>000000000000</v>
      </c>
      <c r="F1718" s="22" t="str">
        <f>LEFT(JV!I1727&amp;"                                   ",35)</f>
        <v xml:space="preserve">0                                  </v>
      </c>
      <c r="G1718" s="22" t="str">
        <f>IF((JV!G1727&gt;0),"-",IF((JV!H1727&gt;0),"+"," "))&amp;LEFT(JV!$F$5&amp;"  ",2)&amp;JV!$F$6&amp;"      "</f>
        <v xml:space="preserve">   Q      </v>
      </c>
      <c r="H1718" s="22" t="str">
        <f>LEFT(JV!A1727&amp;"      ",6)</f>
        <v xml:space="preserve">      </v>
      </c>
      <c r="I1718" s="22" t="str">
        <f>LEFT(JV!B1727&amp;"      ",6)</f>
        <v xml:space="preserve">      </v>
      </c>
      <c r="J1718" s="22" t="str">
        <f>LEFT(JV!C1727&amp;"      ",6)</f>
        <v xml:space="preserve">      </v>
      </c>
      <c r="K1718" s="22" t="str">
        <f>LEFT(JV!D1727&amp;"      ",6)</f>
        <v xml:space="preserve">      </v>
      </c>
      <c r="L1718" s="22" t="str">
        <f>LEFT(JV!E1727&amp;"      ",6)</f>
        <v xml:space="preserve">      </v>
      </c>
      <c r="M1718" s="22" t="str">
        <f>LEFT(JV!F1727&amp;"      ",6)</f>
        <v xml:space="preserve">01    </v>
      </c>
      <c r="N1718" s="22" t="str">
        <f>LEFT(JV!M1727&amp;"        ",8)&amp;LEFT(JV!N1727&amp;"    ",4)&amp;LEFT(JV!O1727&amp;"    ",4)&amp;LEFT(JV!P1727&amp;" ",1)&amp;LEFT(JV!Q1727&amp;"        ",8)&amp;LEFT(JV!R1727&amp;" ",1)</f>
        <v xml:space="preserve">                          </v>
      </c>
    </row>
    <row r="1719" spans="1:14" x14ac:dyDescent="0.2">
      <c r="A1719" s="22" t="s">
        <v>1783</v>
      </c>
      <c r="B1719" s="22" t="str">
        <f>LEFT(JV!$C$4&amp;"        ",8)&amp;"        "&amp;2</f>
        <v>AUPLOAD         2</v>
      </c>
      <c r="C1719" s="22" t="str">
        <f>LEFT((JV!$C$5&amp;" "),4)</f>
        <v>BD05</v>
      </c>
      <c r="D1719" s="22" t="str">
        <f>LEFT((JV!J1728&amp;"        "),8)</f>
        <v xml:space="preserve">        </v>
      </c>
      <c r="E1719" s="22" t="str">
        <f>RIGHT("000000000000"&amp;(ROUND((JV!G1728+JV!H1728),2)*100),12)</f>
        <v>000000000000</v>
      </c>
      <c r="F1719" s="22" t="str">
        <f>LEFT(JV!I1728&amp;"                                   ",35)</f>
        <v xml:space="preserve">0                                  </v>
      </c>
      <c r="G1719" s="22" t="str">
        <f>IF((JV!G1728&gt;0),"-",IF((JV!H1728&gt;0),"+"," "))&amp;LEFT(JV!$F$5&amp;"  ",2)&amp;JV!$F$6&amp;"      "</f>
        <v xml:space="preserve">   Q      </v>
      </c>
      <c r="H1719" s="22" t="str">
        <f>LEFT(JV!A1728&amp;"      ",6)</f>
        <v xml:space="preserve">      </v>
      </c>
      <c r="I1719" s="22" t="str">
        <f>LEFT(JV!B1728&amp;"      ",6)</f>
        <v xml:space="preserve">      </v>
      </c>
      <c r="J1719" s="22" t="str">
        <f>LEFT(JV!C1728&amp;"      ",6)</f>
        <v xml:space="preserve">      </v>
      </c>
      <c r="K1719" s="22" t="str">
        <f>LEFT(JV!D1728&amp;"      ",6)</f>
        <v xml:space="preserve">      </v>
      </c>
      <c r="L1719" s="22" t="str">
        <f>LEFT(JV!E1728&amp;"      ",6)</f>
        <v xml:space="preserve">      </v>
      </c>
      <c r="M1719" s="22" t="str">
        <f>LEFT(JV!F1728&amp;"      ",6)</f>
        <v xml:space="preserve">01    </v>
      </c>
      <c r="N1719" s="22" t="str">
        <f>LEFT(JV!M1728&amp;"        ",8)&amp;LEFT(JV!N1728&amp;"    ",4)&amp;LEFT(JV!O1728&amp;"    ",4)&amp;LEFT(JV!P1728&amp;" ",1)&amp;LEFT(JV!Q1728&amp;"        ",8)&amp;LEFT(JV!R1728&amp;" ",1)</f>
        <v xml:space="preserve">                          </v>
      </c>
    </row>
    <row r="1720" spans="1:14" x14ac:dyDescent="0.2">
      <c r="A1720" s="22" t="s">
        <v>1784</v>
      </c>
      <c r="B1720" s="22" t="str">
        <f>LEFT(JV!$C$4&amp;"        ",8)&amp;"        "&amp;2</f>
        <v>AUPLOAD         2</v>
      </c>
      <c r="C1720" s="22" t="str">
        <f>LEFT((JV!$C$5&amp;" "),4)</f>
        <v>BD05</v>
      </c>
      <c r="D1720" s="22" t="str">
        <f>LEFT((JV!J1729&amp;"        "),8)</f>
        <v xml:space="preserve">        </v>
      </c>
      <c r="E1720" s="22" t="str">
        <f>RIGHT("000000000000"&amp;(ROUND((JV!G1729+JV!H1729),2)*100),12)</f>
        <v>000000000000</v>
      </c>
      <c r="F1720" s="22" t="str">
        <f>LEFT(JV!I1729&amp;"                                   ",35)</f>
        <v xml:space="preserve">0                                  </v>
      </c>
      <c r="G1720" s="22" t="str">
        <f>IF((JV!G1729&gt;0),"-",IF((JV!H1729&gt;0),"+"," "))&amp;LEFT(JV!$F$5&amp;"  ",2)&amp;JV!$F$6&amp;"      "</f>
        <v xml:space="preserve">   Q      </v>
      </c>
      <c r="H1720" s="22" t="str">
        <f>LEFT(JV!A1729&amp;"      ",6)</f>
        <v xml:space="preserve">      </v>
      </c>
      <c r="I1720" s="22" t="str">
        <f>LEFT(JV!B1729&amp;"      ",6)</f>
        <v xml:space="preserve">      </v>
      </c>
      <c r="J1720" s="22" t="str">
        <f>LEFT(JV!C1729&amp;"      ",6)</f>
        <v xml:space="preserve">      </v>
      </c>
      <c r="K1720" s="22" t="str">
        <f>LEFT(JV!D1729&amp;"      ",6)</f>
        <v xml:space="preserve">      </v>
      </c>
      <c r="L1720" s="22" t="str">
        <f>LEFT(JV!E1729&amp;"      ",6)</f>
        <v xml:space="preserve">      </v>
      </c>
      <c r="M1720" s="22" t="str">
        <f>LEFT(JV!F1729&amp;"      ",6)</f>
        <v xml:space="preserve">01    </v>
      </c>
      <c r="N1720" s="22" t="str">
        <f>LEFT(JV!M1729&amp;"        ",8)&amp;LEFT(JV!N1729&amp;"    ",4)&amp;LEFT(JV!O1729&amp;"    ",4)&amp;LEFT(JV!P1729&amp;" ",1)&amp;LEFT(JV!Q1729&amp;"        ",8)&amp;LEFT(JV!R1729&amp;" ",1)</f>
        <v xml:space="preserve">                          </v>
      </c>
    </row>
    <row r="1721" spans="1:14" x14ac:dyDescent="0.2">
      <c r="A1721" s="22" t="s">
        <v>1785</v>
      </c>
      <c r="B1721" s="22" t="str">
        <f>LEFT(JV!$C$4&amp;"        ",8)&amp;"        "&amp;2</f>
        <v>AUPLOAD         2</v>
      </c>
      <c r="C1721" s="22" t="str">
        <f>LEFT((JV!$C$5&amp;" "),4)</f>
        <v>BD05</v>
      </c>
      <c r="D1721" s="22" t="str">
        <f>LEFT((JV!J1730&amp;"        "),8)</f>
        <v xml:space="preserve">        </v>
      </c>
      <c r="E1721" s="22" t="str">
        <f>RIGHT("000000000000"&amp;(ROUND((JV!G1730+JV!H1730),2)*100),12)</f>
        <v>000000000000</v>
      </c>
      <c r="F1721" s="22" t="str">
        <f>LEFT(JV!I1730&amp;"                                   ",35)</f>
        <v xml:space="preserve">0                                  </v>
      </c>
      <c r="G1721" s="22" t="str">
        <f>IF((JV!G1730&gt;0),"-",IF((JV!H1730&gt;0),"+"," "))&amp;LEFT(JV!$F$5&amp;"  ",2)&amp;JV!$F$6&amp;"      "</f>
        <v xml:space="preserve">   Q      </v>
      </c>
      <c r="H1721" s="22" t="str">
        <f>LEFT(JV!A1730&amp;"      ",6)</f>
        <v xml:space="preserve">      </v>
      </c>
      <c r="I1721" s="22" t="str">
        <f>LEFT(JV!B1730&amp;"      ",6)</f>
        <v xml:space="preserve">      </v>
      </c>
      <c r="J1721" s="22" t="str">
        <f>LEFT(JV!C1730&amp;"      ",6)</f>
        <v xml:space="preserve">      </v>
      </c>
      <c r="K1721" s="22" t="str">
        <f>LEFT(JV!D1730&amp;"      ",6)</f>
        <v xml:space="preserve">      </v>
      </c>
      <c r="L1721" s="22" t="str">
        <f>LEFT(JV!E1730&amp;"      ",6)</f>
        <v xml:space="preserve">      </v>
      </c>
      <c r="M1721" s="22" t="str">
        <f>LEFT(JV!F1730&amp;"      ",6)</f>
        <v xml:space="preserve">01    </v>
      </c>
      <c r="N1721" s="22" t="str">
        <f>LEFT(JV!M1730&amp;"        ",8)&amp;LEFT(JV!N1730&amp;"    ",4)&amp;LEFT(JV!O1730&amp;"    ",4)&amp;LEFT(JV!P1730&amp;" ",1)&amp;LEFT(JV!Q1730&amp;"        ",8)&amp;LEFT(JV!R1730&amp;" ",1)</f>
        <v xml:space="preserve">                          </v>
      </c>
    </row>
    <row r="1722" spans="1:14" x14ac:dyDescent="0.2">
      <c r="A1722" s="22" t="s">
        <v>1786</v>
      </c>
      <c r="B1722" s="22" t="str">
        <f>LEFT(JV!$C$4&amp;"        ",8)&amp;"        "&amp;2</f>
        <v>AUPLOAD         2</v>
      </c>
      <c r="C1722" s="22" t="str">
        <f>LEFT((JV!$C$5&amp;" "),4)</f>
        <v>BD05</v>
      </c>
      <c r="D1722" s="22" t="str">
        <f>LEFT((JV!J1731&amp;"        "),8)</f>
        <v xml:space="preserve">        </v>
      </c>
      <c r="E1722" s="22" t="str">
        <f>RIGHT("000000000000"&amp;(ROUND((JV!G1731+JV!H1731),2)*100),12)</f>
        <v>000000000000</v>
      </c>
      <c r="F1722" s="22" t="str">
        <f>LEFT(JV!I1731&amp;"                                   ",35)</f>
        <v xml:space="preserve">0                                  </v>
      </c>
      <c r="G1722" s="22" t="str">
        <f>IF((JV!G1731&gt;0),"-",IF((JV!H1731&gt;0),"+"," "))&amp;LEFT(JV!$F$5&amp;"  ",2)&amp;JV!$F$6&amp;"      "</f>
        <v xml:space="preserve">   Q      </v>
      </c>
      <c r="H1722" s="22" t="str">
        <f>LEFT(JV!A1731&amp;"      ",6)</f>
        <v xml:space="preserve">      </v>
      </c>
      <c r="I1722" s="22" t="str">
        <f>LEFT(JV!B1731&amp;"      ",6)</f>
        <v xml:space="preserve">      </v>
      </c>
      <c r="J1722" s="22" t="str">
        <f>LEFT(JV!C1731&amp;"      ",6)</f>
        <v xml:space="preserve">      </v>
      </c>
      <c r="K1722" s="22" t="str">
        <f>LEFT(JV!D1731&amp;"      ",6)</f>
        <v xml:space="preserve">      </v>
      </c>
      <c r="L1722" s="22" t="str">
        <f>LEFT(JV!E1731&amp;"      ",6)</f>
        <v xml:space="preserve">      </v>
      </c>
      <c r="M1722" s="22" t="str">
        <f>LEFT(JV!F1731&amp;"      ",6)</f>
        <v xml:space="preserve">01    </v>
      </c>
      <c r="N1722" s="22" t="str">
        <f>LEFT(JV!M1731&amp;"        ",8)&amp;LEFT(JV!N1731&amp;"    ",4)&amp;LEFT(JV!O1731&amp;"    ",4)&amp;LEFT(JV!P1731&amp;" ",1)&amp;LEFT(JV!Q1731&amp;"        ",8)&amp;LEFT(JV!R1731&amp;" ",1)</f>
        <v xml:space="preserve">                          </v>
      </c>
    </row>
    <row r="1723" spans="1:14" x14ac:dyDescent="0.2">
      <c r="A1723" s="22" t="s">
        <v>1787</v>
      </c>
      <c r="B1723" s="22" t="str">
        <f>LEFT(JV!$C$4&amp;"        ",8)&amp;"        "&amp;2</f>
        <v>AUPLOAD         2</v>
      </c>
      <c r="C1723" s="22" t="str">
        <f>LEFT((JV!$C$5&amp;" "),4)</f>
        <v>BD05</v>
      </c>
      <c r="D1723" s="22" t="str">
        <f>LEFT((JV!J1732&amp;"        "),8)</f>
        <v xml:space="preserve">        </v>
      </c>
      <c r="E1723" s="22" t="str">
        <f>RIGHT("000000000000"&amp;(ROUND((JV!G1732+JV!H1732),2)*100),12)</f>
        <v>000000000000</v>
      </c>
      <c r="F1723" s="22" t="str">
        <f>LEFT(JV!I1732&amp;"                                   ",35)</f>
        <v xml:space="preserve">0                                  </v>
      </c>
      <c r="G1723" s="22" t="str">
        <f>IF((JV!G1732&gt;0),"-",IF((JV!H1732&gt;0),"+"," "))&amp;LEFT(JV!$F$5&amp;"  ",2)&amp;JV!$F$6&amp;"      "</f>
        <v xml:space="preserve">   Q      </v>
      </c>
      <c r="H1723" s="22" t="str">
        <f>LEFT(JV!A1732&amp;"      ",6)</f>
        <v xml:space="preserve">      </v>
      </c>
      <c r="I1723" s="22" t="str">
        <f>LEFT(JV!B1732&amp;"      ",6)</f>
        <v xml:space="preserve">      </v>
      </c>
      <c r="J1723" s="22" t="str">
        <f>LEFT(JV!C1732&amp;"      ",6)</f>
        <v xml:space="preserve">      </v>
      </c>
      <c r="K1723" s="22" t="str">
        <f>LEFT(JV!D1732&amp;"      ",6)</f>
        <v xml:space="preserve">      </v>
      </c>
      <c r="L1723" s="22" t="str">
        <f>LEFT(JV!E1732&amp;"      ",6)</f>
        <v xml:space="preserve">      </v>
      </c>
      <c r="M1723" s="22" t="str">
        <f>LEFT(JV!F1732&amp;"      ",6)</f>
        <v xml:space="preserve">01    </v>
      </c>
      <c r="N1723" s="22" t="str">
        <f>LEFT(JV!M1732&amp;"        ",8)&amp;LEFT(JV!N1732&amp;"    ",4)&amp;LEFT(JV!O1732&amp;"    ",4)&amp;LEFT(JV!P1732&amp;" ",1)&amp;LEFT(JV!Q1732&amp;"        ",8)&amp;LEFT(JV!R1732&amp;" ",1)</f>
        <v xml:space="preserve">                          </v>
      </c>
    </row>
    <row r="1724" spans="1:14" x14ac:dyDescent="0.2">
      <c r="A1724" s="22" t="s">
        <v>1788</v>
      </c>
      <c r="B1724" s="22" t="str">
        <f>LEFT(JV!$C$4&amp;"        ",8)&amp;"        "&amp;2</f>
        <v>AUPLOAD         2</v>
      </c>
      <c r="C1724" s="22" t="str">
        <f>LEFT((JV!$C$5&amp;" "),4)</f>
        <v>BD05</v>
      </c>
      <c r="D1724" s="22" t="str">
        <f>LEFT((JV!J1733&amp;"        "),8)</f>
        <v xml:space="preserve">        </v>
      </c>
      <c r="E1724" s="22" t="str">
        <f>RIGHT("000000000000"&amp;(ROUND((JV!G1733+JV!H1733),2)*100),12)</f>
        <v>000000000000</v>
      </c>
      <c r="F1724" s="22" t="str">
        <f>LEFT(JV!I1733&amp;"                                   ",35)</f>
        <v xml:space="preserve">0                                  </v>
      </c>
      <c r="G1724" s="22" t="str">
        <f>IF((JV!G1733&gt;0),"-",IF((JV!H1733&gt;0),"+"," "))&amp;LEFT(JV!$F$5&amp;"  ",2)&amp;JV!$F$6&amp;"      "</f>
        <v xml:space="preserve">   Q      </v>
      </c>
      <c r="H1724" s="22" t="str">
        <f>LEFT(JV!A1733&amp;"      ",6)</f>
        <v xml:space="preserve">      </v>
      </c>
      <c r="I1724" s="22" t="str">
        <f>LEFT(JV!B1733&amp;"      ",6)</f>
        <v xml:space="preserve">      </v>
      </c>
      <c r="J1724" s="22" t="str">
        <f>LEFT(JV!C1733&amp;"      ",6)</f>
        <v xml:space="preserve">      </v>
      </c>
      <c r="K1724" s="22" t="str">
        <f>LEFT(JV!D1733&amp;"      ",6)</f>
        <v xml:space="preserve">      </v>
      </c>
      <c r="L1724" s="22" t="str">
        <f>LEFT(JV!E1733&amp;"      ",6)</f>
        <v xml:space="preserve">      </v>
      </c>
      <c r="M1724" s="22" t="str">
        <f>LEFT(JV!F1733&amp;"      ",6)</f>
        <v xml:space="preserve">01    </v>
      </c>
      <c r="N1724" s="22" t="str">
        <f>LEFT(JV!M1733&amp;"        ",8)&amp;LEFT(JV!N1733&amp;"    ",4)&amp;LEFT(JV!O1733&amp;"    ",4)&amp;LEFT(JV!P1733&amp;" ",1)&amp;LEFT(JV!Q1733&amp;"        ",8)&amp;LEFT(JV!R1733&amp;" ",1)</f>
        <v xml:space="preserve">                          </v>
      </c>
    </row>
    <row r="1725" spans="1:14" x14ac:dyDescent="0.2">
      <c r="A1725" s="22" t="s">
        <v>1789</v>
      </c>
      <c r="B1725" s="22" t="str">
        <f>LEFT(JV!$C$4&amp;"        ",8)&amp;"        "&amp;2</f>
        <v>AUPLOAD         2</v>
      </c>
      <c r="C1725" s="22" t="str">
        <f>LEFT((JV!$C$5&amp;" "),4)</f>
        <v>BD05</v>
      </c>
      <c r="D1725" s="22" t="str">
        <f>LEFT((JV!J1734&amp;"        "),8)</f>
        <v xml:space="preserve">        </v>
      </c>
      <c r="E1725" s="22" t="str">
        <f>RIGHT("000000000000"&amp;(ROUND((JV!G1734+JV!H1734),2)*100),12)</f>
        <v>000000000000</v>
      </c>
      <c r="F1725" s="22" t="str">
        <f>LEFT(JV!I1734&amp;"                                   ",35)</f>
        <v xml:space="preserve">0                                  </v>
      </c>
      <c r="G1725" s="22" t="str">
        <f>IF((JV!G1734&gt;0),"-",IF((JV!H1734&gt;0),"+"," "))&amp;LEFT(JV!$F$5&amp;"  ",2)&amp;JV!$F$6&amp;"      "</f>
        <v xml:space="preserve">   Q      </v>
      </c>
      <c r="H1725" s="22" t="str">
        <f>LEFT(JV!A1734&amp;"      ",6)</f>
        <v xml:space="preserve">      </v>
      </c>
      <c r="I1725" s="22" t="str">
        <f>LEFT(JV!B1734&amp;"      ",6)</f>
        <v xml:space="preserve">      </v>
      </c>
      <c r="J1725" s="22" t="str">
        <f>LEFT(JV!C1734&amp;"      ",6)</f>
        <v xml:space="preserve">      </v>
      </c>
      <c r="K1725" s="22" t="str">
        <f>LEFT(JV!D1734&amp;"      ",6)</f>
        <v xml:space="preserve">      </v>
      </c>
      <c r="L1725" s="22" t="str">
        <f>LEFT(JV!E1734&amp;"      ",6)</f>
        <v xml:space="preserve">      </v>
      </c>
      <c r="M1725" s="22" t="str">
        <f>LEFT(JV!F1734&amp;"      ",6)</f>
        <v xml:space="preserve">01    </v>
      </c>
      <c r="N1725" s="22" t="str">
        <f>LEFT(JV!M1734&amp;"        ",8)&amp;LEFT(JV!N1734&amp;"    ",4)&amp;LEFT(JV!O1734&amp;"    ",4)&amp;LEFT(JV!P1734&amp;" ",1)&amp;LEFT(JV!Q1734&amp;"        ",8)&amp;LEFT(JV!R1734&amp;" ",1)</f>
        <v xml:space="preserve">                          </v>
      </c>
    </row>
    <row r="1726" spans="1:14" x14ac:dyDescent="0.2">
      <c r="A1726" s="22" t="s">
        <v>1790</v>
      </c>
      <c r="B1726" s="22" t="str">
        <f>LEFT(JV!$C$4&amp;"        ",8)&amp;"        "&amp;2</f>
        <v>AUPLOAD         2</v>
      </c>
      <c r="C1726" s="22" t="str">
        <f>LEFT((JV!$C$5&amp;" "),4)</f>
        <v>BD05</v>
      </c>
      <c r="D1726" s="22" t="str">
        <f>LEFT((JV!J1735&amp;"        "),8)</f>
        <v xml:space="preserve">        </v>
      </c>
      <c r="E1726" s="22" t="str">
        <f>RIGHT("000000000000"&amp;(ROUND((JV!G1735+JV!H1735),2)*100),12)</f>
        <v>000000000000</v>
      </c>
      <c r="F1726" s="22" t="str">
        <f>LEFT(JV!I1735&amp;"                                   ",35)</f>
        <v xml:space="preserve">0                                  </v>
      </c>
      <c r="G1726" s="22" t="str">
        <f>IF((JV!G1735&gt;0),"-",IF((JV!H1735&gt;0),"+"," "))&amp;LEFT(JV!$F$5&amp;"  ",2)&amp;JV!$F$6&amp;"      "</f>
        <v xml:space="preserve">   Q      </v>
      </c>
      <c r="H1726" s="22" t="str">
        <f>LEFT(JV!A1735&amp;"      ",6)</f>
        <v xml:space="preserve">      </v>
      </c>
      <c r="I1726" s="22" t="str">
        <f>LEFT(JV!B1735&amp;"      ",6)</f>
        <v xml:space="preserve">      </v>
      </c>
      <c r="J1726" s="22" t="str">
        <f>LEFT(JV!C1735&amp;"      ",6)</f>
        <v xml:space="preserve">      </v>
      </c>
      <c r="K1726" s="22" t="str">
        <f>LEFT(JV!D1735&amp;"      ",6)</f>
        <v xml:space="preserve">      </v>
      </c>
      <c r="L1726" s="22" t="str">
        <f>LEFT(JV!E1735&amp;"      ",6)</f>
        <v xml:space="preserve">      </v>
      </c>
      <c r="M1726" s="22" t="str">
        <f>LEFT(JV!F1735&amp;"      ",6)</f>
        <v xml:space="preserve">01    </v>
      </c>
      <c r="N1726" s="22" t="str">
        <f>LEFT(JV!M1735&amp;"        ",8)&amp;LEFT(JV!N1735&amp;"    ",4)&amp;LEFT(JV!O1735&amp;"    ",4)&amp;LEFT(JV!P1735&amp;" ",1)&amp;LEFT(JV!Q1735&amp;"        ",8)&amp;LEFT(JV!R1735&amp;" ",1)</f>
        <v xml:space="preserve">                          </v>
      </c>
    </row>
    <row r="1727" spans="1:14" x14ac:dyDescent="0.2">
      <c r="A1727" s="22" t="s">
        <v>1791</v>
      </c>
      <c r="B1727" s="22" t="str">
        <f>LEFT(JV!$C$4&amp;"        ",8)&amp;"        "&amp;2</f>
        <v>AUPLOAD         2</v>
      </c>
      <c r="C1727" s="22" t="str">
        <f>LEFT((JV!$C$5&amp;" "),4)</f>
        <v>BD05</v>
      </c>
      <c r="D1727" s="22" t="str">
        <f>LEFT((JV!J1736&amp;"        "),8)</f>
        <v xml:space="preserve">        </v>
      </c>
      <c r="E1727" s="22" t="str">
        <f>RIGHT("000000000000"&amp;(ROUND((JV!G1736+JV!H1736),2)*100),12)</f>
        <v>000000000000</v>
      </c>
      <c r="F1727" s="22" t="str">
        <f>LEFT(JV!I1736&amp;"                                   ",35)</f>
        <v xml:space="preserve">0                                  </v>
      </c>
      <c r="G1727" s="22" t="str">
        <f>IF((JV!G1736&gt;0),"-",IF((JV!H1736&gt;0),"+"," "))&amp;LEFT(JV!$F$5&amp;"  ",2)&amp;JV!$F$6&amp;"      "</f>
        <v xml:space="preserve">   Q      </v>
      </c>
      <c r="H1727" s="22" t="str">
        <f>LEFT(JV!A1736&amp;"      ",6)</f>
        <v xml:space="preserve">      </v>
      </c>
      <c r="I1727" s="22" t="str">
        <f>LEFT(JV!B1736&amp;"      ",6)</f>
        <v xml:space="preserve">      </v>
      </c>
      <c r="J1727" s="22" t="str">
        <f>LEFT(JV!C1736&amp;"      ",6)</f>
        <v xml:space="preserve">      </v>
      </c>
      <c r="K1727" s="22" t="str">
        <f>LEFT(JV!D1736&amp;"      ",6)</f>
        <v xml:space="preserve">      </v>
      </c>
      <c r="L1727" s="22" t="str">
        <f>LEFT(JV!E1736&amp;"      ",6)</f>
        <v xml:space="preserve">      </v>
      </c>
      <c r="M1727" s="22" t="str">
        <f>LEFT(JV!F1736&amp;"      ",6)</f>
        <v xml:space="preserve">01    </v>
      </c>
      <c r="N1727" s="22" t="str">
        <f>LEFT(JV!M1736&amp;"        ",8)&amp;LEFT(JV!N1736&amp;"    ",4)&amp;LEFT(JV!O1736&amp;"    ",4)&amp;LEFT(JV!P1736&amp;" ",1)&amp;LEFT(JV!Q1736&amp;"        ",8)&amp;LEFT(JV!R1736&amp;" ",1)</f>
        <v xml:space="preserve">                          </v>
      </c>
    </row>
    <row r="1728" spans="1:14" x14ac:dyDescent="0.2">
      <c r="A1728" s="22" t="s">
        <v>1792</v>
      </c>
      <c r="B1728" s="22" t="str">
        <f>LEFT(JV!$C$4&amp;"        ",8)&amp;"        "&amp;2</f>
        <v>AUPLOAD         2</v>
      </c>
      <c r="C1728" s="22" t="str">
        <f>LEFT((JV!$C$5&amp;" "),4)</f>
        <v>BD05</v>
      </c>
      <c r="D1728" s="22" t="str">
        <f>LEFT((JV!J1737&amp;"        "),8)</f>
        <v xml:space="preserve">        </v>
      </c>
      <c r="E1728" s="22" t="str">
        <f>RIGHT("000000000000"&amp;(ROUND((JV!G1737+JV!H1737),2)*100),12)</f>
        <v>000000000000</v>
      </c>
      <c r="F1728" s="22" t="str">
        <f>LEFT(JV!I1737&amp;"                                   ",35)</f>
        <v xml:space="preserve">0                                  </v>
      </c>
      <c r="G1728" s="22" t="str">
        <f>IF((JV!G1737&gt;0),"-",IF((JV!H1737&gt;0),"+"," "))&amp;LEFT(JV!$F$5&amp;"  ",2)&amp;JV!$F$6&amp;"      "</f>
        <v xml:space="preserve">   Q      </v>
      </c>
      <c r="H1728" s="22" t="str">
        <f>LEFT(JV!A1737&amp;"      ",6)</f>
        <v xml:space="preserve">      </v>
      </c>
      <c r="I1728" s="22" t="str">
        <f>LEFT(JV!B1737&amp;"      ",6)</f>
        <v xml:space="preserve">      </v>
      </c>
      <c r="J1728" s="22" t="str">
        <f>LEFT(JV!C1737&amp;"      ",6)</f>
        <v xml:space="preserve">      </v>
      </c>
      <c r="K1728" s="22" t="str">
        <f>LEFT(JV!D1737&amp;"      ",6)</f>
        <v xml:space="preserve">      </v>
      </c>
      <c r="L1728" s="22" t="str">
        <f>LEFT(JV!E1737&amp;"      ",6)</f>
        <v xml:space="preserve">      </v>
      </c>
      <c r="M1728" s="22" t="str">
        <f>LEFT(JV!F1737&amp;"      ",6)</f>
        <v xml:space="preserve">01    </v>
      </c>
      <c r="N1728" s="22" t="str">
        <f>LEFT(JV!M1737&amp;"        ",8)&amp;LEFT(JV!N1737&amp;"    ",4)&amp;LEFT(JV!O1737&amp;"    ",4)&amp;LEFT(JV!P1737&amp;" ",1)&amp;LEFT(JV!Q1737&amp;"        ",8)&amp;LEFT(JV!R1737&amp;" ",1)</f>
        <v xml:space="preserve">                          </v>
      </c>
    </row>
    <row r="1729" spans="1:14" x14ac:dyDescent="0.2">
      <c r="A1729" s="22" t="s">
        <v>1793</v>
      </c>
      <c r="B1729" s="22" t="str">
        <f>LEFT(JV!$C$4&amp;"        ",8)&amp;"        "&amp;2</f>
        <v>AUPLOAD         2</v>
      </c>
      <c r="C1729" s="22" t="str">
        <f>LEFT((JV!$C$5&amp;" "),4)</f>
        <v>BD05</v>
      </c>
      <c r="D1729" s="22" t="str">
        <f>LEFT((JV!J1738&amp;"        "),8)</f>
        <v xml:space="preserve">        </v>
      </c>
      <c r="E1729" s="22" t="str">
        <f>RIGHT("000000000000"&amp;(ROUND((JV!G1738+JV!H1738),2)*100),12)</f>
        <v>000000000000</v>
      </c>
      <c r="F1729" s="22" t="str">
        <f>LEFT(JV!I1738&amp;"                                   ",35)</f>
        <v xml:space="preserve">0                                  </v>
      </c>
      <c r="G1729" s="22" t="str">
        <f>IF((JV!G1738&gt;0),"-",IF((JV!H1738&gt;0),"+"," "))&amp;LEFT(JV!$F$5&amp;"  ",2)&amp;JV!$F$6&amp;"      "</f>
        <v xml:space="preserve">   Q      </v>
      </c>
      <c r="H1729" s="22" t="str">
        <f>LEFT(JV!A1738&amp;"      ",6)</f>
        <v xml:space="preserve">      </v>
      </c>
      <c r="I1729" s="22" t="str">
        <f>LEFT(JV!B1738&amp;"      ",6)</f>
        <v xml:space="preserve">      </v>
      </c>
      <c r="J1729" s="22" t="str">
        <f>LEFT(JV!C1738&amp;"      ",6)</f>
        <v xml:space="preserve">      </v>
      </c>
      <c r="K1729" s="22" t="str">
        <f>LEFT(JV!D1738&amp;"      ",6)</f>
        <v xml:space="preserve">      </v>
      </c>
      <c r="L1729" s="22" t="str">
        <f>LEFT(JV!E1738&amp;"      ",6)</f>
        <v xml:space="preserve">      </v>
      </c>
      <c r="M1729" s="22" t="str">
        <f>LEFT(JV!F1738&amp;"      ",6)</f>
        <v xml:space="preserve">01    </v>
      </c>
      <c r="N1729" s="22" t="str">
        <f>LEFT(JV!M1738&amp;"        ",8)&amp;LEFT(JV!N1738&amp;"    ",4)&amp;LEFT(JV!O1738&amp;"    ",4)&amp;LEFT(JV!P1738&amp;" ",1)&amp;LEFT(JV!Q1738&amp;"        ",8)&amp;LEFT(JV!R1738&amp;" ",1)</f>
        <v xml:space="preserve">                          </v>
      </c>
    </row>
    <row r="1730" spans="1:14" x14ac:dyDescent="0.2">
      <c r="A1730" s="22" t="s">
        <v>1794</v>
      </c>
      <c r="B1730" s="22" t="str">
        <f>LEFT(JV!$C$4&amp;"        ",8)&amp;"        "&amp;2</f>
        <v>AUPLOAD         2</v>
      </c>
      <c r="C1730" s="22" t="str">
        <f>LEFT((JV!$C$5&amp;" "),4)</f>
        <v>BD05</v>
      </c>
      <c r="D1730" s="22" t="str">
        <f>LEFT((JV!J1739&amp;"        "),8)</f>
        <v xml:space="preserve">        </v>
      </c>
      <c r="E1730" s="22" t="str">
        <f>RIGHT("000000000000"&amp;(ROUND((JV!G1739+JV!H1739),2)*100),12)</f>
        <v>000000000000</v>
      </c>
      <c r="F1730" s="22" t="str">
        <f>LEFT(JV!I1739&amp;"                                   ",35)</f>
        <v xml:space="preserve">0                                  </v>
      </c>
      <c r="G1730" s="22" t="str">
        <f>IF((JV!G1739&gt;0),"-",IF((JV!H1739&gt;0),"+"," "))&amp;LEFT(JV!$F$5&amp;"  ",2)&amp;JV!$F$6&amp;"      "</f>
        <v xml:space="preserve">   Q      </v>
      </c>
      <c r="H1730" s="22" t="str">
        <f>LEFT(JV!A1739&amp;"      ",6)</f>
        <v xml:space="preserve">      </v>
      </c>
      <c r="I1730" s="22" t="str">
        <f>LEFT(JV!B1739&amp;"      ",6)</f>
        <v xml:space="preserve">      </v>
      </c>
      <c r="J1730" s="22" t="str">
        <f>LEFT(JV!C1739&amp;"      ",6)</f>
        <v xml:space="preserve">      </v>
      </c>
      <c r="K1730" s="22" t="str">
        <f>LEFT(JV!D1739&amp;"      ",6)</f>
        <v xml:space="preserve">      </v>
      </c>
      <c r="L1730" s="22" t="str">
        <f>LEFT(JV!E1739&amp;"      ",6)</f>
        <v xml:space="preserve">      </v>
      </c>
      <c r="M1730" s="22" t="str">
        <f>LEFT(JV!F1739&amp;"      ",6)</f>
        <v xml:space="preserve">01    </v>
      </c>
      <c r="N1730" s="22" t="str">
        <f>LEFT(JV!M1739&amp;"        ",8)&amp;LEFT(JV!N1739&amp;"    ",4)&amp;LEFT(JV!O1739&amp;"    ",4)&amp;LEFT(JV!P1739&amp;" ",1)&amp;LEFT(JV!Q1739&amp;"        ",8)&amp;LEFT(JV!R1739&amp;" ",1)</f>
        <v xml:space="preserve">                          </v>
      </c>
    </row>
    <row r="1731" spans="1:14" x14ac:dyDescent="0.2">
      <c r="A1731" s="22" t="s">
        <v>1795</v>
      </c>
      <c r="B1731" s="22" t="str">
        <f>LEFT(JV!$C$4&amp;"        ",8)&amp;"        "&amp;2</f>
        <v>AUPLOAD         2</v>
      </c>
      <c r="C1731" s="22" t="str">
        <f>LEFT((JV!$C$5&amp;" "),4)</f>
        <v>BD05</v>
      </c>
      <c r="D1731" s="22" t="str">
        <f>LEFT((JV!J1740&amp;"        "),8)</f>
        <v xml:space="preserve">        </v>
      </c>
      <c r="E1731" s="22" t="str">
        <f>RIGHT("000000000000"&amp;(ROUND((JV!G1740+JV!H1740),2)*100),12)</f>
        <v>000000000000</v>
      </c>
      <c r="F1731" s="22" t="str">
        <f>LEFT(JV!I1740&amp;"                                   ",35)</f>
        <v xml:space="preserve">0                                  </v>
      </c>
      <c r="G1731" s="22" t="str">
        <f>IF((JV!G1740&gt;0),"-",IF((JV!H1740&gt;0),"+"," "))&amp;LEFT(JV!$F$5&amp;"  ",2)&amp;JV!$F$6&amp;"      "</f>
        <v xml:space="preserve">   Q      </v>
      </c>
      <c r="H1731" s="22" t="str">
        <f>LEFT(JV!A1740&amp;"      ",6)</f>
        <v xml:space="preserve">      </v>
      </c>
      <c r="I1731" s="22" t="str">
        <f>LEFT(JV!B1740&amp;"      ",6)</f>
        <v xml:space="preserve">      </v>
      </c>
      <c r="J1731" s="22" t="str">
        <f>LEFT(JV!C1740&amp;"      ",6)</f>
        <v xml:space="preserve">      </v>
      </c>
      <c r="K1731" s="22" t="str">
        <f>LEFT(JV!D1740&amp;"      ",6)</f>
        <v xml:space="preserve">      </v>
      </c>
      <c r="L1731" s="22" t="str">
        <f>LEFT(JV!E1740&amp;"      ",6)</f>
        <v xml:space="preserve">      </v>
      </c>
      <c r="M1731" s="22" t="str">
        <f>LEFT(JV!F1740&amp;"      ",6)</f>
        <v xml:space="preserve">01    </v>
      </c>
      <c r="N1731" s="22" t="str">
        <f>LEFT(JV!M1740&amp;"        ",8)&amp;LEFT(JV!N1740&amp;"    ",4)&amp;LEFT(JV!O1740&amp;"    ",4)&amp;LEFT(JV!P1740&amp;" ",1)&amp;LEFT(JV!Q1740&amp;"        ",8)&amp;LEFT(JV!R1740&amp;" ",1)</f>
        <v xml:space="preserve">                          </v>
      </c>
    </row>
    <row r="1732" spans="1:14" x14ac:dyDescent="0.2">
      <c r="A1732" s="22" t="s">
        <v>1796</v>
      </c>
      <c r="B1732" s="22" t="str">
        <f>LEFT(JV!$C$4&amp;"        ",8)&amp;"        "&amp;2</f>
        <v>AUPLOAD         2</v>
      </c>
      <c r="C1732" s="22" t="str">
        <f>LEFT((JV!$C$5&amp;" "),4)</f>
        <v>BD05</v>
      </c>
      <c r="D1732" s="22" t="str">
        <f>LEFT((JV!J1741&amp;"        "),8)</f>
        <v xml:space="preserve">        </v>
      </c>
      <c r="E1732" s="22" t="str">
        <f>RIGHT("000000000000"&amp;(ROUND((JV!G1741+JV!H1741),2)*100),12)</f>
        <v>000000000000</v>
      </c>
      <c r="F1732" s="22" t="str">
        <f>LEFT(JV!I1741&amp;"                                   ",35)</f>
        <v xml:space="preserve">0                                  </v>
      </c>
      <c r="G1732" s="22" t="str">
        <f>IF((JV!G1741&gt;0),"-",IF((JV!H1741&gt;0),"+"," "))&amp;LEFT(JV!$F$5&amp;"  ",2)&amp;JV!$F$6&amp;"      "</f>
        <v xml:space="preserve">   Q      </v>
      </c>
      <c r="H1732" s="22" t="str">
        <f>LEFT(JV!A1741&amp;"      ",6)</f>
        <v xml:space="preserve">      </v>
      </c>
      <c r="I1732" s="22" t="str">
        <f>LEFT(JV!B1741&amp;"      ",6)</f>
        <v xml:space="preserve">      </v>
      </c>
      <c r="J1732" s="22" t="str">
        <f>LEFT(JV!C1741&amp;"      ",6)</f>
        <v xml:space="preserve">      </v>
      </c>
      <c r="K1732" s="22" t="str">
        <f>LEFT(JV!D1741&amp;"      ",6)</f>
        <v xml:space="preserve">      </v>
      </c>
      <c r="L1732" s="22" t="str">
        <f>LEFT(JV!E1741&amp;"      ",6)</f>
        <v xml:space="preserve">      </v>
      </c>
      <c r="M1732" s="22" t="str">
        <f>LEFT(JV!F1741&amp;"      ",6)</f>
        <v xml:space="preserve">01    </v>
      </c>
      <c r="N1732" s="22" t="str">
        <f>LEFT(JV!M1741&amp;"        ",8)&amp;LEFT(JV!N1741&amp;"    ",4)&amp;LEFT(JV!O1741&amp;"    ",4)&amp;LEFT(JV!P1741&amp;" ",1)&amp;LEFT(JV!Q1741&amp;"        ",8)&amp;LEFT(JV!R1741&amp;" ",1)</f>
        <v xml:space="preserve">                          </v>
      </c>
    </row>
    <row r="1733" spans="1:14" x14ac:dyDescent="0.2">
      <c r="A1733" s="22" t="s">
        <v>1797</v>
      </c>
      <c r="B1733" s="22" t="str">
        <f>LEFT(JV!$C$4&amp;"        ",8)&amp;"        "&amp;2</f>
        <v>AUPLOAD         2</v>
      </c>
      <c r="C1733" s="22" t="str">
        <f>LEFT((JV!$C$5&amp;" "),4)</f>
        <v>BD05</v>
      </c>
      <c r="D1733" s="22" t="str">
        <f>LEFT((JV!J1742&amp;"        "),8)</f>
        <v xml:space="preserve">        </v>
      </c>
      <c r="E1733" s="22" t="str">
        <f>RIGHT("000000000000"&amp;(ROUND((JV!G1742+JV!H1742),2)*100),12)</f>
        <v>000000000000</v>
      </c>
      <c r="F1733" s="22" t="str">
        <f>LEFT(JV!I1742&amp;"                                   ",35)</f>
        <v xml:space="preserve">0                                  </v>
      </c>
      <c r="G1733" s="22" t="str">
        <f>IF((JV!G1742&gt;0),"-",IF((JV!H1742&gt;0),"+"," "))&amp;LEFT(JV!$F$5&amp;"  ",2)&amp;JV!$F$6&amp;"      "</f>
        <v xml:space="preserve">   Q      </v>
      </c>
      <c r="H1733" s="22" t="str">
        <f>LEFT(JV!A1742&amp;"      ",6)</f>
        <v xml:space="preserve">      </v>
      </c>
      <c r="I1733" s="22" t="str">
        <f>LEFT(JV!B1742&amp;"      ",6)</f>
        <v xml:space="preserve">      </v>
      </c>
      <c r="J1733" s="22" t="str">
        <f>LEFT(JV!C1742&amp;"      ",6)</f>
        <v xml:space="preserve">      </v>
      </c>
      <c r="K1733" s="22" t="str">
        <f>LEFT(JV!D1742&amp;"      ",6)</f>
        <v xml:space="preserve">      </v>
      </c>
      <c r="L1733" s="22" t="str">
        <f>LEFT(JV!E1742&amp;"      ",6)</f>
        <v xml:space="preserve">      </v>
      </c>
      <c r="M1733" s="22" t="str">
        <f>LEFT(JV!F1742&amp;"      ",6)</f>
        <v xml:space="preserve">01    </v>
      </c>
      <c r="N1733" s="22" t="str">
        <f>LEFT(JV!M1742&amp;"        ",8)&amp;LEFT(JV!N1742&amp;"    ",4)&amp;LEFT(JV!O1742&amp;"    ",4)&amp;LEFT(JV!P1742&amp;" ",1)&amp;LEFT(JV!Q1742&amp;"        ",8)&amp;LEFT(JV!R1742&amp;" ",1)</f>
        <v xml:space="preserve">                          </v>
      </c>
    </row>
    <row r="1734" spans="1:14" x14ac:dyDescent="0.2">
      <c r="A1734" s="22" t="s">
        <v>1798</v>
      </c>
      <c r="B1734" s="22" t="str">
        <f>LEFT(JV!$C$4&amp;"        ",8)&amp;"        "&amp;2</f>
        <v>AUPLOAD         2</v>
      </c>
      <c r="C1734" s="22" t="str">
        <f>LEFT((JV!$C$5&amp;" "),4)</f>
        <v>BD05</v>
      </c>
      <c r="D1734" s="22" t="str">
        <f>LEFT((JV!J1743&amp;"        "),8)</f>
        <v xml:space="preserve">        </v>
      </c>
      <c r="E1734" s="22" t="str">
        <f>RIGHT("000000000000"&amp;(ROUND((JV!G1743+JV!H1743),2)*100),12)</f>
        <v>000000000000</v>
      </c>
      <c r="F1734" s="22" t="str">
        <f>LEFT(JV!I1743&amp;"                                   ",35)</f>
        <v xml:space="preserve">0                                  </v>
      </c>
      <c r="G1734" s="22" t="str">
        <f>IF((JV!G1743&gt;0),"-",IF((JV!H1743&gt;0),"+"," "))&amp;LEFT(JV!$F$5&amp;"  ",2)&amp;JV!$F$6&amp;"      "</f>
        <v xml:space="preserve">   Q      </v>
      </c>
      <c r="H1734" s="22" t="str">
        <f>LEFT(JV!A1743&amp;"      ",6)</f>
        <v xml:space="preserve">      </v>
      </c>
      <c r="I1734" s="22" t="str">
        <f>LEFT(JV!B1743&amp;"      ",6)</f>
        <v xml:space="preserve">      </v>
      </c>
      <c r="J1734" s="22" t="str">
        <f>LEFT(JV!C1743&amp;"      ",6)</f>
        <v xml:space="preserve">      </v>
      </c>
      <c r="K1734" s="22" t="str">
        <f>LEFT(JV!D1743&amp;"      ",6)</f>
        <v xml:space="preserve">      </v>
      </c>
      <c r="L1734" s="22" t="str">
        <f>LEFT(JV!E1743&amp;"      ",6)</f>
        <v xml:space="preserve">      </v>
      </c>
      <c r="M1734" s="22" t="str">
        <f>LEFT(JV!F1743&amp;"      ",6)</f>
        <v xml:space="preserve">01    </v>
      </c>
      <c r="N1734" s="22" t="str">
        <f>LEFT(JV!M1743&amp;"        ",8)&amp;LEFT(JV!N1743&amp;"    ",4)&amp;LEFT(JV!O1743&amp;"    ",4)&amp;LEFT(JV!P1743&amp;" ",1)&amp;LEFT(JV!Q1743&amp;"        ",8)&amp;LEFT(JV!R1743&amp;" ",1)</f>
        <v xml:space="preserve">                          </v>
      </c>
    </row>
    <row r="1735" spans="1:14" x14ac:dyDescent="0.2">
      <c r="A1735" s="22" t="s">
        <v>1799</v>
      </c>
      <c r="B1735" s="22" t="str">
        <f>LEFT(JV!$C$4&amp;"        ",8)&amp;"        "&amp;2</f>
        <v>AUPLOAD         2</v>
      </c>
      <c r="C1735" s="22" t="str">
        <f>LEFT((JV!$C$5&amp;" "),4)</f>
        <v>BD05</v>
      </c>
      <c r="D1735" s="22" t="str">
        <f>LEFT((JV!J1744&amp;"        "),8)</f>
        <v xml:space="preserve">        </v>
      </c>
      <c r="E1735" s="22" t="str">
        <f>RIGHT("000000000000"&amp;(ROUND((JV!G1744+JV!H1744),2)*100),12)</f>
        <v>000000000000</v>
      </c>
      <c r="F1735" s="22" t="str">
        <f>LEFT(JV!I1744&amp;"                                   ",35)</f>
        <v xml:space="preserve">0                                  </v>
      </c>
      <c r="G1735" s="22" t="str">
        <f>IF((JV!G1744&gt;0),"-",IF((JV!H1744&gt;0),"+"," "))&amp;LEFT(JV!$F$5&amp;"  ",2)&amp;JV!$F$6&amp;"      "</f>
        <v xml:space="preserve">   Q      </v>
      </c>
      <c r="H1735" s="22" t="str">
        <f>LEFT(JV!A1744&amp;"      ",6)</f>
        <v xml:space="preserve">      </v>
      </c>
      <c r="I1735" s="22" t="str">
        <f>LEFT(JV!B1744&amp;"      ",6)</f>
        <v xml:space="preserve">      </v>
      </c>
      <c r="J1735" s="22" t="str">
        <f>LEFT(JV!C1744&amp;"      ",6)</f>
        <v xml:space="preserve">      </v>
      </c>
      <c r="K1735" s="22" t="str">
        <f>LEFT(JV!D1744&amp;"      ",6)</f>
        <v xml:space="preserve">      </v>
      </c>
      <c r="L1735" s="22" t="str">
        <f>LEFT(JV!E1744&amp;"      ",6)</f>
        <v xml:space="preserve">      </v>
      </c>
      <c r="M1735" s="22" t="str">
        <f>LEFT(JV!F1744&amp;"      ",6)</f>
        <v xml:space="preserve">01    </v>
      </c>
      <c r="N1735" s="22" t="str">
        <f>LEFT(JV!M1744&amp;"        ",8)&amp;LEFT(JV!N1744&amp;"    ",4)&amp;LEFT(JV!O1744&amp;"    ",4)&amp;LEFT(JV!P1744&amp;" ",1)&amp;LEFT(JV!Q1744&amp;"        ",8)&amp;LEFT(JV!R1744&amp;" ",1)</f>
        <v xml:space="preserve">                          </v>
      </c>
    </row>
    <row r="1736" spans="1:14" x14ac:dyDescent="0.2">
      <c r="A1736" s="22" t="s">
        <v>1800</v>
      </c>
      <c r="B1736" s="22" t="str">
        <f>LEFT(JV!$C$4&amp;"        ",8)&amp;"        "&amp;2</f>
        <v>AUPLOAD         2</v>
      </c>
      <c r="C1736" s="22" t="str">
        <f>LEFT((JV!$C$5&amp;" "),4)</f>
        <v>BD05</v>
      </c>
      <c r="D1736" s="22" t="str">
        <f>LEFT((JV!J1745&amp;"        "),8)</f>
        <v xml:space="preserve">        </v>
      </c>
      <c r="E1736" s="22" t="str">
        <f>RIGHT("000000000000"&amp;(ROUND((JV!G1745+JV!H1745),2)*100),12)</f>
        <v>000000000000</v>
      </c>
      <c r="F1736" s="22" t="str">
        <f>LEFT(JV!I1745&amp;"                                   ",35)</f>
        <v xml:space="preserve">0                                  </v>
      </c>
      <c r="G1736" s="22" t="str">
        <f>IF((JV!G1745&gt;0),"-",IF((JV!H1745&gt;0),"+"," "))&amp;LEFT(JV!$F$5&amp;"  ",2)&amp;JV!$F$6&amp;"      "</f>
        <v xml:space="preserve">   Q      </v>
      </c>
      <c r="H1736" s="22" t="str">
        <f>LEFT(JV!A1745&amp;"      ",6)</f>
        <v xml:space="preserve">      </v>
      </c>
      <c r="I1736" s="22" t="str">
        <f>LEFT(JV!B1745&amp;"      ",6)</f>
        <v xml:space="preserve">      </v>
      </c>
      <c r="J1736" s="22" t="str">
        <f>LEFT(JV!C1745&amp;"      ",6)</f>
        <v xml:space="preserve">      </v>
      </c>
      <c r="K1736" s="22" t="str">
        <f>LEFT(JV!D1745&amp;"      ",6)</f>
        <v xml:space="preserve">      </v>
      </c>
      <c r="L1736" s="22" t="str">
        <f>LEFT(JV!E1745&amp;"      ",6)</f>
        <v xml:space="preserve">      </v>
      </c>
      <c r="M1736" s="22" t="str">
        <f>LEFT(JV!F1745&amp;"      ",6)</f>
        <v xml:space="preserve">01    </v>
      </c>
      <c r="N1736" s="22" t="str">
        <f>LEFT(JV!M1745&amp;"        ",8)&amp;LEFT(JV!N1745&amp;"    ",4)&amp;LEFT(JV!O1745&amp;"    ",4)&amp;LEFT(JV!P1745&amp;" ",1)&amp;LEFT(JV!Q1745&amp;"        ",8)&amp;LEFT(JV!R1745&amp;" ",1)</f>
        <v xml:space="preserve">                          </v>
      </c>
    </row>
    <row r="1737" spans="1:14" x14ac:dyDescent="0.2">
      <c r="A1737" s="22" t="s">
        <v>1801</v>
      </c>
      <c r="B1737" s="22" t="str">
        <f>LEFT(JV!$C$4&amp;"        ",8)&amp;"        "&amp;2</f>
        <v>AUPLOAD         2</v>
      </c>
      <c r="C1737" s="22" t="str">
        <f>LEFT((JV!$C$5&amp;" "),4)</f>
        <v>BD05</v>
      </c>
      <c r="D1737" s="22" t="str">
        <f>LEFT((JV!J1746&amp;"        "),8)</f>
        <v xml:space="preserve">        </v>
      </c>
      <c r="E1737" s="22" t="str">
        <f>RIGHT("000000000000"&amp;(ROUND((JV!G1746+JV!H1746),2)*100),12)</f>
        <v>000000000000</v>
      </c>
      <c r="F1737" s="22" t="str">
        <f>LEFT(JV!I1746&amp;"                                   ",35)</f>
        <v xml:space="preserve">0                                  </v>
      </c>
      <c r="G1737" s="22" t="str">
        <f>IF((JV!G1746&gt;0),"-",IF((JV!H1746&gt;0),"+"," "))&amp;LEFT(JV!$F$5&amp;"  ",2)&amp;JV!$F$6&amp;"      "</f>
        <v xml:space="preserve">   Q      </v>
      </c>
      <c r="H1737" s="22" t="str">
        <f>LEFT(JV!A1746&amp;"      ",6)</f>
        <v xml:space="preserve">      </v>
      </c>
      <c r="I1737" s="22" t="str">
        <f>LEFT(JV!B1746&amp;"      ",6)</f>
        <v xml:space="preserve">      </v>
      </c>
      <c r="J1737" s="22" t="str">
        <f>LEFT(JV!C1746&amp;"      ",6)</f>
        <v xml:space="preserve">      </v>
      </c>
      <c r="K1737" s="22" t="str">
        <f>LEFT(JV!D1746&amp;"      ",6)</f>
        <v xml:space="preserve">      </v>
      </c>
      <c r="L1737" s="22" t="str">
        <f>LEFT(JV!E1746&amp;"      ",6)</f>
        <v xml:space="preserve">      </v>
      </c>
      <c r="M1737" s="22" t="str">
        <f>LEFT(JV!F1746&amp;"      ",6)</f>
        <v xml:space="preserve">01    </v>
      </c>
      <c r="N1737" s="22" t="str">
        <f>LEFT(JV!M1746&amp;"        ",8)&amp;LEFT(JV!N1746&amp;"    ",4)&amp;LEFT(JV!O1746&amp;"    ",4)&amp;LEFT(JV!P1746&amp;" ",1)&amp;LEFT(JV!Q1746&amp;"        ",8)&amp;LEFT(JV!R1746&amp;" ",1)</f>
        <v xml:space="preserve">                          </v>
      </c>
    </row>
    <row r="1738" spans="1:14" x14ac:dyDescent="0.2">
      <c r="A1738" s="22" t="s">
        <v>1802</v>
      </c>
      <c r="B1738" s="22" t="str">
        <f>LEFT(JV!$C$4&amp;"        ",8)&amp;"        "&amp;2</f>
        <v>AUPLOAD         2</v>
      </c>
      <c r="C1738" s="22" t="str">
        <f>LEFT((JV!$C$5&amp;" "),4)</f>
        <v>BD05</v>
      </c>
      <c r="D1738" s="22" t="str">
        <f>LEFT((JV!J1747&amp;"        "),8)</f>
        <v xml:space="preserve">        </v>
      </c>
      <c r="E1738" s="22" t="str">
        <f>RIGHT("000000000000"&amp;(ROUND((JV!G1747+JV!H1747),2)*100),12)</f>
        <v>000000000000</v>
      </c>
      <c r="F1738" s="22" t="str">
        <f>LEFT(JV!I1747&amp;"                                   ",35)</f>
        <v xml:space="preserve">0                                  </v>
      </c>
      <c r="G1738" s="22" t="str">
        <f>IF((JV!G1747&gt;0),"-",IF((JV!H1747&gt;0),"+"," "))&amp;LEFT(JV!$F$5&amp;"  ",2)&amp;JV!$F$6&amp;"      "</f>
        <v xml:space="preserve">   Q      </v>
      </c>
      <c r="H1738" s="22" t="str">
        <f>LEFT(JV!A1747&amp;"      ",6)</f>
        <v xml:space="preserve">      </v>
      </c>
      <c r="I1738" s="22" t="str">
        <f>LEFT(JV!B1747&amp;"      ",6)</f>
        <v xml:space="preserve">      </v>
      </c>
      <c r="J1738" s="22" t="str">
        <f>LEFT(JV!C1747&amp;"      ",6)</f>
        <v xml:space="preserve">      </v>
      </c>
      <c r="K1738" s="22" t="str">
        <f>LEFT(JV!D1747&amp;"      ",6)</f>
        <v xml:space="preserve">      </v>
      </c>
      <c r="L1738" s="22" t="str">
        <f>LEFT(JV!E1747&amp;"      ",6)</f>
        <v xml:space="preserve">      </v>
      </c>
      <c r="M1738" s="22" t="str">
        <f>LEFT(JV!F1747&amp;"      ",6)</f>
        <v xml:space="preserve">01    </v>
      </c>
      <c r="N1738" s="22" t="str">
        <f>LEFT(JV!M1747&amp;"        ",8)&amp;LEFT(JV!N1747&amp;"    ",4)&amp;LEFT(JV!O1747&amp;"    ",4)&amp;LEFT(JV!P1747&amp;" ",1)&amp;LEFT(JV!Q1747&amp;"        ",8)&amp;LEFT(JV!R1747&amp;" ",1)</f>
        <v xml:space="preserve">                          </v>
      </c>
    </row>
    <row r="1739" spans="1:14" x14ac:dyDescent="0.2">
      <c r="A1739" s="22" t="s">
        <v>1803</v>
      </c>
      <c r="B1739" s="22" t="str">
        <f>LEFT(JV!$C$4&amp;"        ",8)&amp;"        "&amp;2</f>
        <v>AUPLOAD         2</v>
      </c>
      <c r="C1739" s="22" t="str">
        <f>LEFT((JV!$C$5&amp;" "),4)</f>
        <v>BD05</v>
      </c>
      <c r="D1739" s="22" t="str">
        <f>LEFT((JV!J1748&amp;"        "),8)</f>
        <v xml:space="preserve">        </v>
      </c>
      <c r="E1739" s="22" t="str">
        <f>RIGHT("000000000000"&amp;(ROUND((JV!G1748+JV!H1748),2)*100),12)</f>
        <v>000000000000</v>
      </c>
      <c r="F1739" s="22" t="str">
        <f>LEFT(JV!I1748&amp;"                                   ",35)</f>
        <v xml:space="preserve">0                                  </v>
      </c>
      <c r="G1739" s="22" t="str">
        <f>IF((JV!G1748&gt;0),"-",IF((JV!H1748&gt;0),"+"," "))&amp;LEFT(JV!$F$5&amp;"  ",2)&amp;JV!$F$6&amp;"      "</f>
        <v xml:space="preserve">   Q      </v>
      </c>
      <c r="H1739" s="22" t="str">
        <f>LEFT(JV!A1748&amp;"      ",6)</f>
        <v xml:space="preserve">      </v>
      </c>
      <c r="I1739" s="22" t="str">
        <f>LEFT(JV!B1748&amp;"      ",6)</f>
        <v xml:space="preserve">      </v>
      </c>
      <c r="J1739" s="22" t="str">
        <f>LEFT(JV!C1748&amp;"      ",6)</f>
        <v xml:space="preserve">      </v>
      </c>
      <c r="K1739" s="22" t="str">
        <f>LEFT(JV!D1748&amp;"      ",6)</f>
        <v xml:space="preserve">      </v>
      </c>
      <c r="L1739" s="22" t="str">
        <f>LEFT(JV!E1748&amp;"      ",6)</f>
        <v xml:space="preserve">      </v>
      </c>
      <c r="M1739" s="22" t="str">
        <f>LEFT(JV!F1748&amp;"      ",6)</f>
        <v xml:space="preserve">01    </v>
      </c>
      <c r="N1739" s="22" t="str">
        <f>LEFT(JV!M1748&amp;"        ",8)&amp;LEFT(JV!N1748&amp;"    ",4)&amp;LEFT(JV!O1748&amp;"    ",4)&amp;LEFT(JV!P1748&amp;" ",1)&amp;LEFT(JV!Q1748&amp;"        ",8)&amp;LEFT(JV!R1748&amp;" ",1)</f>
        <v xml:space="preserve">                          </v>
      </c>
    </row>
    <row r="1740" spans="1:14" x14ac:dyDescent="0.2">
      <c r="A1740" s="22" t="s">
        <v>1804</v>
      </c>
      <c r="B1740" s="22" t="str">
        <f>LEFT(JV!$C$4&amp;"        ",8)&amp;"        "&amp;2</f>
        <v>AUPLOAD         2</v>
      </c>
      <c r="C1740" s="22" t="str">
        <f>LEFT((JV!$C$5&amp;" "),4)</f>
        <v>BD05</v>
      </c>
      <c r="D1740" s="22" t="str">
        <f>LEFT((JV!J1749&amp;"        "),8)</f>
        <v xml:space="preserve">        </v>
      </c>
      <c r="E1740" s="22" t="str">
        <f>RIGHT("000000000000"&amp;(ROUND((JV!G1749+JV!H1749),2)*100),12)</f>
        <v>000000000000</v>
      </c>
      <c r="F1740" s="22" t="str">
        <f>LEFT(JV!I1749&amp;"                                   ",35)</f>
        <v xml:space="preserve">0                                  </v>
      </c>
      <c r="G1740" s="22" t="str">
        <f>IF((JV!G1749&gt;0),"-",IF((JV!H1749&gt;0),"+"," "))&amp;LEFT(JV!$F$5&amp;"  ",2)&amp;JV!$F$6&amp;"      "</f>
        <v xml:space="preserve">   Q      </v>
      </c>
      <c r="H1740" s="22" t="str">
        <f>LEFT(JV!A1749&amp;"      ",6)</f>
        <v xml:space="preserve">      </v>
      </c>
      <c r="I1740" s="22" t="str">
        <f>LEFT(JV!B1749&amp;"      ",6)</f>
        <v xml:space="preserve">      </v>
      </c>
      <c r="J1740" s="22" t="str">
        <f>LEFT(JV!C1749&amp;"      ",6)</f>
        <v xml:space="preserve">      </v>
      </c>
      <c r="K1740" s="22" t="str">
        <f>LEFT(JV!D1749&amp;"      ",6)</f>
        <v xml:space="preserve">      </v>
      </c>
      <c r="L1740" s="22" t="str">
        <f>LEFT(JV!E1749&amp;"      ",6)</f>
        <v xml:space="preserve">      </v>
      </c>
      <c r="M1740" s="22" t="str">
        <f>LEFT(JV!F1749&amp;"      ",6)</f>
        <v xml:space="preserve">01    </v>
      </c>
      <c r="N1740" s="22" t="str">
        <f>LEFT(JV!M1749&amp;"        ",8)&amp;LEFT(JV!N1749&amp;"    ",4)&amp;LEFT(JV!O1749&amp;"    ",4)&amp;LEFT(JV!P1749&amp;" ",1)&amp;LEFT(JV!Q1749&amp;"        ",8)&amp;LEFT(JV!R1749&amp;" ",1)</f>
        <v xml:space="preserve">                          </v>
      </c>
    </row>
    <row r="1741" spans="1:14" x14ac:dyDescent="0.2">
      <c r="A1741" s="22" t="s">
        <v>1805</v>
      </c>
      <c r="B1741" s="22" t="str">
        <f>LEFT(JV!$C$4&amp;"        ",8)&amp;"        "&amp;2</f>
        <v>AUPLOAD         2</v>
      </c>
      <c r="C1741" s="22" t="str">
        <f>LEFT((JV!$C$5&amp;" "),4)</f>
        <v>BD05</v>
      </c>
      <c r="D1741" s="22" t="str">
        <f>LEFT((JV!J1750&amp;"        "),8)</f>
        <v xml:space="preserve">        </v>
      </c>
      <c r="E1741" s="22" t="str">
        <f>RIGHT("000000000000"&amp;(ROUND((JV!G1750+JV!H1750),2)*100),12)</f>
        <v>000000000000</v>
      </c>
      <c r="F1741" s="22" t="str">
        <f>LEFT(JV!I1750&amp;"                                   ",35)</f>
        <v xml:space="preserve">0                                  </v>
      </c>
      <c r="G1741" s="22" t="str">
        <f>IF((JV!G1750&gt;0),"-",IF((JV!H1750&gt;0),"+"," "))&amp;LEFT(JV!$F$5&amp;"  ",2)&amp;JV!$F$6&amp;"      "</f>
        <v xml:space="preserve">   Q      </v>
      </c>
      <c r="H1741" s="22" t="str">
        <f>LEFT(JV!A1750&amp;"      ",6)</f>
        <v xml:space="preserve">      </v>
      </c>
      <c r="I1741" s="22" t="str">
        <f>LEFT(JV!B1750&amp;"      ",6)</f>
        <v xml:space="preserve">      </v>
      </c>
      <c r="J1741" s="22" t="str">
        <f>LEFT(JV!C1750&amp;"      ",6)</f>
        <v xml:space="preserve">      </v>
      </c>
      <c r="K1741" s="22" t="str">
        <f>LEFT(JV!D1750&amp;"      ",6)</f>
        <v xml:space="preserve">      </v>
      </c>
      <c r="L1741" s="22" t="str">
        <f>LEFT(JV!E1750&amp;"      ",6)</f>
        <v xml:space="preserve">      </v>
      </c>
      <c r="M1741" s="22" t="str">
        <f>LEFT(JV!F1750&amp;"      ",6)</f>
        <v xml:space="preserve">01    </v>
      </c>
      <c r="N1741" s="22" t="str">
        <f>LEFT(JV!M1750&amp;"        ",8)&amp;LEFT(JV!N1750&amp;"    ",4)&amp;LEFT(JV!O1750&amp;"    ",4)&amp;LEFT(JV!P1750&amp;" ",1)&amp;LEFT(JV!Q1750&amp;"        ",8)&amp;LEFT(JV!R1750&amp;" ",1)</f>
        <v xml:space="preserve">                          </v>
      </c>
    </row>
    <row r="1742" spans="1:14" x14ac:dyDescent="0.2">
      <c r="A1742" s="22" t="s">
        <v>1806</v>
      </c>
      <c r="B1742" s="22" t="str">
        <f>LEFT(JV!$C$4&amp;"        ",8)&amp;"        "&amp;2</f>
        <v>AUPLOAD         2</v>
      </c>
      <c r="C1742" s="22" t="str">
        <f>LEFT((JV!$C$5&amp;" "),4)</f>
        <v>BD05</v>
      </c>
      <c r="D1742" s="22" t="str">
        <f>LEFT((JV!J1751&amp;"        "),8)</f>
        <v xml:space="preserve">        </v>
      </c>
      <c r="E1742" s="22" t="str">
        <f>RIGHT("000000000000"&amp;(ROUND((JV!G1751+JV!H1751),2)*100),12)</f>
        <v>000000000000</v>
      </c>
      <c r="F1742" s="22" t="str">
        <f>LEFT(JV!I1751&amp;"                                   ",35)</f>
        <v xml:space="preserve">0                                  </v>
      </c>
      <c r="G1742" s="22" t="str">
        <f>IF((JV!G1751&gt;0),"-",IF((JV!H1751&gt;0),"+"," "))&amp;LEFT(JV!$F$5&amp;"  ",2)&amp;JV!$F$6&amp;"      "</f>
        <v xml:space="preserve">   Q      </v>
      </c>
      <c r="H1742" s="22" t="str">
        <f>LEFT(JV!A1751&amp;"      ",6)</f>
        <v xml:space="preserve">      </v>
      </c>
      <c r="I1742" s="22" t="str">
        <f>LEFT(JV!B1751&amp;"      ",6)</f>
        <v xml:space="preserve">      </v>
      </c>
      <c r="J1742" s="22" t="str">
        <f>LEFT(JV!C1751&amp;"      ",6)</f>
        <v xml:space="preserve">      </v>
      </c>
      <c r="K1742" s="22" t="str">
        <f>LEFT(JV!D1751&amp;"      ",6)</f>
        <v xml:space="preserve">      </v>
      </c>
      <c r="L1742" s="22" t="str">
        <f>LEFT(JV!E1751&amp;"      ",6)</f>
        <v xml:space="preserve">      </v>
      </c>
      <c r="M1742" s="22" t="str">
        <f>LEFT(JV!F1751&amp;"      ",6)</f>
        <v xml:space="preserve">01    </v>
      </c>
      <c r="N1742" s="22" t="str">
        <f>LEFT(JV!M1751&amp;"        ",8)&amp;LEFT(JV!N1751&amp;"    ",4)&amp;LEFT(JV!O1751&amp;"    ",4)&amp;LEFT(JV!P1751&amp;" ",1)&amp;LEFT(JV!Q1751&amp;"        ",8)&amp;LEFT(JV!R1751&amp;" ",1)</f>
        <v xml:space="preserve">                          </v>
      </c>
    </row>
    <row r="1743" spans="1:14" x14ac:dyDescent="0.2">
      <c r="A1743" s="22" t="s">
        <v>1807</v>
      </c>
      <c r="B1743" s="22" t="str">
        <f>LEFT(JV!$C$4&amp;"        ",8)&amp;"        "&amp;2</f>
        <v>AUPLOAD         2</v>
      </c>
      <c r="C1743" s="22" t="str">
        <f>LEFT((JV!$C$5&amp;" "),4)</f>
        <v>BD05</v>
      </c>
      <c r="D1743" s="22" t="str">
        <f>LEFT((JV!J1752&amp;"        "),8)</f>
        <v xml:space="preserve">        </v>
      </c>
      <c r="E1743" s="22" t="str">
        <f>RIGHT("000000000000"&amp;(ROUND((JV!G1752+JV!H1752),2)*100),12)</f>
        <v>000000000000</v>
      </c>
      <c r="F1743" s="22" t="str">
        <f>LEFT(JV!I1752&amp;"                                   ",35)</f>
        <v xml:space="preserve">0                                  </v>
      </c>
      <c r="G1743" s="22" t="str">
        <f>IF((JV!G1752&gt;0),"-",IF((JV!H1752&gt;0),"+"," "))&amp;LEFT(JV!$F$5&amp;"  ",2)&amp;JV!$F$6&amp;"      "</f>
        <v xml:space="preserve">   Q      </v>
      </c>
      <c r="H1743" s="22" t="str">
        <f>LEFT(JV!A1752&amp;"      ",6)</f>
        <v xml:space="preserve">      </v>
      </c>
      <c r="I1743" s="22" t="str">
        <f>LEFT(JV!B1752&amp;"      ",6)</f>
        <v xml:space="preserve">      </v>
      </c>
      <c r="J1743" s="22" t="str">
        <f>LEFT(JV!C1752&amp;"      ",6)</f>
        <v xml:space="preserve">      </v>
      </c>
      <c r="K1743" s="22" t="str">
        <f>LEFT(JV!D1752&amp;"      ",6)</f>
        <v xml:space="preserve">      </v>
      </c>
      <c r="L1743" s="22" t="str">
        <f>LEFT(JV!E1752&amp;"      ",6)</f>
        <v xml:space="preserve">      </v>
      </c>
      <c r="M1743" s="22" t="str">
        <f>LEFT(JV!F1752&amp;"      ",6)</f>
        <v xml:space="preserve">01    </v>
      </c>
      <c r="N1743" s="22" t="str">
        <f>LEFT(JV!M1752&amp;"        ",8)&amp;LEFT(JV!N1752&amp;"    ",4)&amp;LEFT(JV!O1752&amp;"    ",4)&amp;LEFT(JV!P1752&amp;" ",1)&amp;LEFT(JV!Q1752&amp;"        ",8)&amp;LEFT(JV!R1752&amp;" ",1)</f>
        <v xml:space="preserve">                          </v>
      </c>
    </row>
    <row r="1744" spans="1:14" x14ac:dyDescent="0.2">
      <c r="A1744" s="22" t="s">
        <v>1808</v>
      </c>
      <c r="B1744" s="22" t="str">
        <f>LEFT(JV!$C$4&amp;"        ",8)&amp;"        "&amp;2</f>
        <v>AUPLOAD         2</v>
      </c>
      <c r="C1744" s="22" t="str">
        <f>LEFT((JV!$C$5&amp;" "),4)</f>
        <v>BD05</v>
      </c>
      <c r="D1744" s="22" t="str">
        <f>LEFT((JV!J1753&amp;"        "),8)</f>
        <v xml:space="preserve">        </v>
      </c>
      <c r="E1744" s="22" t="str">
        <f>RIGHT("000000000000"&amp;(ROUND((JV!G1753+JV!H1753),2)*100),12)</f>
        <v>000000000000</v>
      </c>
      <c r="F1744" s="22" t="str">
        <f>LEFT(JV!I1753&amp;"                                   ",35)</f>
        <v xml:space="preserve">0                                  </v>
      </c>
      <c r="G1744" s="22" t="str">
        <f>IF((JV!G1753&gt;0),"-",IF((JV!H1753&gt;0),"+"," "))&amp;LEFT(JV!$F$5&amp;"  ",2)&amp;JV!$F$6&amp;"      "</f>
        <v xml:space="preserve">   Q      </v>
      </c>
      <c r="H1744" s="22" t="str">
        <f>LEFT(JV!A1753&amp;"      ",6)</f>
        <v xml:space="preserve">      </v>
      </c>
      <c r="I1744" s="22" t="str">
        <f>LEFT(JV!B1753&amp;"      ",6)</f>
        <v xml:space="preserve">      </v>
      </c>
      <c r="J1744" s="22" t="str">
        <f>LEFT(JV!C1753&amp;"      ",6)</f>
        <v xml:space="preserve">      </v>
      </c>
      <c r="K1744" s="22" t="str">
        <f>LEFT(JV!D1753&amp;"      ",6)</f>
        <v xml:space="preserve">      </v>
      </c>
      <c r="L1744" s="22" t="str">
        <f>LEFT(JV!E1753&amp;"      ",6)</f>
        <v xml:space="preserve">      </v>
      </c>
      <c r="M1744" s="22" t="str">
        <f>LEFT(JV!F1753&amp;"      ",6)</f>
        <v xml:space="preserve">01    </v>
      </c>
      <c r="N1744" s="22" t="str">
        <f>LEFT(JV!M1753&amp;"        ",8)&amp;LEFT(JV!N1753&amp;"    ",4)&amp;LEFT(JV!O1753&amp;"    ",4)&amp;LEFT(JV!P1753&amp;" ",1)&amp;LEFT(JV!Q1753&amp;"        ",8)&amp;LEFT(JV!R1753&amp;" ",1)</f>
        <v xml:space="preserve">                          </v>
      </c>
    </row>
    <row r="1745" spans="1:14" x14ac:dyDescent="0.2">
      <c r="A1745" s="22" t="s">
        <v>1809</v>
      </c>
      <c r="B1745" s="22" t="str">
        <f>LEFT(JV!$C$4&amp;"        ",8)&amp;"        "&amp;2</f>
        <v>AUPLOAD         2</v>
      </c>
      <c r="C1745" s="22" t="str">
        <f>LEFT((JV!$C$5&amp;" "),4)</f>
        <v>BD05</v>
      </c>
      <c r="D1745" s="22" t="str">
        <f>LEFT((JV!J1754&amp;"        "),8)</f>
        <v xml:space="preserve">        </v>
      </c>
      <c r="E1745" s="22" t="str">
        <f>RIGHT("000000000000"&amp;(ROUND((JV!G1754+JV!H1754),2)*100),12)</f>
        <v>000000000000</v>
      </c>
      <c r="F1745" s="22" t="str">
        <f>LEFT(JV!I1754&amp;"                                   ",35)</f>
        <v xml:space="preserve">0                                  </v>
      </c>
      <c r="G1745" s="22" t="str">
        <f>IF((JV!G1754&gt;0),"-",IF((JV!H1754&gt;0),"+"," "))&amp;LEFT(JV!$F$5&amp;"  ",2)&amp;JV!$F$6&amp;"      "</f>
        <v xml:space="preserve">   Q      </v>
      </c>
      <c r="H1745" s="22" t="str">
        <f>LEFT(JV!A1754&amp;"      ",6)</f>
        <v xml:space="preserve">      </v>
      </c>
      <c r="I1745" s="22" t="str">
        <f>LEFT(JV!B1754&amp;"      ",6)</f>
        <v xml:space="preserve">      </v>
      </c>
      <c r="J1745" s="22" t="str">
        <f>LEFT(JV!C1754&amp;"      ",6)</f>
        <v xml:space="preserve">      </v>
      </c>
      <c r="K1745" s="22" t="str">
        <f>LEFT(JV!D1754&amp;"      ",6)</f>
        <v xml:space="preserve">      </v>
      </c>
      <c r="L1745" s="22" t="str">
        <f>LEFT(JV!E1754&amp;"      ",6)</f>
        <v xml:space="preserve">      </v>
      </c>
      <c r="M1745" s="22" t="str">
        <f>LEFT(JV!F1754&amp;"      ",6)</f>
        <v xml:space="preserve">01    </v>
      </c>
      <c r="N1745" s="22" t="str">
        <f>LEFT(JV!M1754&amp;"        ",8)&amp;LEFT(JV!N1754&amp;"    ",4)&amp;LEFT(JV!O1754&amp;"    ",4)&amp;LEFT(JV!P1754&amp;" ",1)&amp;LEFT(JV!Q1754&amp;"        ",8)&amp;LEFT(JV!R1754&amp;" ",1)</f>
        <v xml:space="preserve">                          </v>
      </c>
    </row>
    <row r="1746" spans="1:14" x14ac:dyDescent="0.2">
      <c r="A1746" s="22" t="s">
        <v>1810</v>
      </c>
      <c r="B1746" s="22" t="str">
        <f>LEFT(JV!$C$4&amp;"        ",8)&amp;"        "&amp;2</f>
        <v>AUPLOAD         2</v>
      </c>
      <c r="C1746" s="22" t="str">
        <f>LEFT((JV!$C$5&amp;" "),4)</f>
        <v>BD05</v>
      </c>
      <c r="D1746" s="22" t="str">
        <f>LEFT((JV!J1755&amp;"        "),8)</f>
        <v xml:space="preserve">        </v>
      </c>
      <c r="E1746" s="22" t="str">
        <f>RIGHT("000000000000"&amp;(ROUND((JV!G1755+JV!H1755),2)*100),12)</f>
        <v>000000000000</v>
      </c>
      <c r="F1746" s="22" t="str">
        <f>LEFT(JV!I1755&amp;"                                   ",35)</f>
        <v xml:space="preserve">0                                  </v>
      </c>
      <c r="G1746" s="22" t="str">
        <f>IF((JV!G1755&gt;0),"-",IF((JV!H1755&gt;0),"+"," "))&amp;LEFT(JV!$F$5&amp;"  ",2)&amp;JV!$F$6&amp;"      "</f>
        <v xml:space="preserve">   Q      </v>
      </c>
      <c r="H1746" s="22" t="str">
        <f>LEFT(JV!A1755&amp;"      ",6)</f>
        <v xml:space="preserve">      </v>
      </c>
      <c r="I1746" s="22" t="str">
        <f>LEFT(JV!B1755&amp;"      ",6)</f>
        <v xml:space="preserve">      </v>
      </c>
      <c r="J1746" s="22" t="str">
        <f>LEFT(JV!C1755&amp;"      ",6)</f>
        <v xml:space="preserve">      </v>
      </c>
      <c r="K1746" s="22" t="str">
        <f>LEFT(JV!D1755&amp;"      ",6)</f>
        <v xml:space="preserve">      </v>
      </c>
      <c r="L1746" s="22" t="str">
        <f>LEFT(JV!E1755&amp;"      ",6)</f>
        <v xml:space="preserve">      </v>
      </c>
      <c r="M1746" s="22" t="str">
        <f>LEFT(JV!F1755&amp;"      ",6)</f>
        <v xml:space="preserve">01    </v>
      </c>
      <c r="N1746" s="22" t="str">
        <f>LEFT(JV!M1755&amp;"        ",8)&amp;LEFT(JV!N1755&amp;"    ",4)&amp;LEFT(JV!O1755&amp;"    ",4)&amp;LEFT(JV!P1755&amp;" ",1)&amp;LEFT(JV!Q1755&amp;"        ",8)&amp;LEFT(JV!R1755&amp;" ",1)</f>
        <v xml:space="preserve">                          </v>
      </c>
    </row>
    <row r="1747" spans="1:14" x14ac:dyDescent="0.2">
      <c r="A1747" s="22" t="s">
        <v>1811</v>
      </c>
      <c r="B1747" s="22" t="str">
        <f>LEFT(JV!$C$4&amp;"        ",8)&amp;"        "&amp;2</f>
        <v>AUPLOAD         2</v>
      </c>
      <c r="C1747" s="22" t="str">
        <f>LEFT((JV!$C$5&amp;" "),4)</f>
        <v>BD05</v>
      </c>
      <c r="D1747" s="22" t="str">
        <f>LEFT((JV!J1756&amp;"        "),8)</f>
        <v xml:space="preserve">        </v>
      </c>
      <c r="E1747" s="22" t="str">
        <f>RIGHT("000000000000"&amp;(ROUND((JV!G1756+JV!H1756),2)*100),12)</f>
        <v>000000000000</v>
      </c>
      <c r="F1747" s="22" t="str">
        <f>LEFT(JV!I1756&amp;"                                   ",35)</f>
        <v xml:space="preserve">0                                  </v>
      </c>
      <c r="G1747" s="22" t="str">
        <f>IF((JV!G1756&gt;0),"-",IF((JV!H1756&gt;0),"+"," "))&amp;LEFT(JV!$F$5&amp;"  ",2)&amp;JV!$F$6&amp;"      "</f>
        <v xml:space="preserve">   Q      </v>
      </c>
      <c r="H1747" s="22" t="str">
        <f>LEFT(JV!A1756&amp;"      ",6)</f>
        <v xml:space="preserve">      </v>
      </c>
      <c r="I1747" s="22" t="str">
        <f>LEFT(JV!B1756&amp;"      ",6)</f>
        <v xml:space="preserve">      </v>
      </c>
      <c r="J1747" s="22" t="str">
        <f>LEFT(JV!C1756&amp;"      ",6)</f>
        <v xml:space="preserve">      </v>
      </c>
      <c r="K1747" s="22" t="str">
        <f>LEFT(JV!D1756&amp;"      ",6)</f>
        <v xml:space="preserve">      </v>
      </c>
      <c r="L1747" s="22" t="str">
        <f>LEFT(JV!E1756&amp;"      ",6)</f>
        <v xml:space="preserve">      </v>
      </c>
      <c r="M1747" s="22" t="str">
        <f>LEFT(JV!F1756&amp;"      ",6)</f>
        <v xml:space="preserve">01    </v>
      </c>
      <c r="N1747" s="22" t="str">
        <f>LEFT(JV!M1756&amp;"        ",8)&amp;LEFT(JV!N1756&amp;"    ",4)&amp;LEFT(JV!O1756&amp;"    ",4)&amp;LEFT(JV!P1756&amp;" ",1)&amp;LEFT(JV!Q1756&amp;"        ",8)&amp;LEFT(JV!R1756&amp;" ",1)</f>
        <v xml:space="preserve">                          </v>
      </c>
    </row>
    <row r="1748" spans="1:14" x14ac:dyDescent="0.2">
      <c r="A1748" s="22" t="s">
        <v>1812</v>
      </c>
      <c r="B1748" s="22" t="str">
        <f>LEFT(JV!$C$4&amp;"        ",8)&amp;"        "&amp;2</f>
        <v>AUPLOAD         2</v>
      </c>
      <c r="C1748" s="22" t="str">
        <f>LEFT((JV!$C$5&amp;" "),4)</f>
        <v>BD05</v>
      </c>
      <c r="D1748" s="22" t="str">
        <f>LEFT((JV!J1757&amp;"        "),8)</f>
        <v xml:space="preserve">        </v>
      </c>
      <c r="E1748" s="22" t="str">
        <f>RIGHT("000000000000"&amp;(ROUND((JV!G1757+JV!H1757),2)*100),12)</f>
        <v>000000000000</v>
      </c>
      <c r="F1748" s="22" t="str">
        <f>LEFT(JV!I1757&amp;"                                   ",35)</f>
        <v xml:space="preserve">0                                  </v>
      </c>
      <c r="G1748" s="22" t="str">
        <f>IF((JV!G1757&gt;0),"-",IF((JV!H1757&gt;0),"+"," "))&amp;LEFT(JV!$F$5&amp;"  ",2)&amp;JV!$F$6&amp;"      "</f>
        <v xml:space="preserve">   Q      </v>
      </c>
      <c r="H1748" s="22" t="str">
        <f>LEFT(JV!A1757&amp;"      ",6)</f>
        <v xml:space="preserve">      </v>
      </c>
      <c r="I1748" s="22" t="str">
        <f>LEFT(JV!B1757&amp;"      ",6)</f>
        <v xml:space="preserve">      </v>
      </c>
      <c r="J1748" s="22" t="str">
        <f>LEFT(JV!C1757&amp;"      ",6)</f>
        <v xml:space="preserve">      </v>
      </c>
      <c r="K1748" s="22" t="str">
        <f>LEFT(JV!D1757&amp;"      ",6)</f>
        <v xml:space="preserve">      </v>
      </c>
      <c r="L1748" s="22" t="str">
        <f>LEFT(JV!E1757&amp;"      ",6)</f>
        <v xml:space="preserve">      </v>
      </c>
      <c r="M1748" s="22" t="str">
        <f>LEFT(JV!F1757&amp;"      ",6)</f>
        <v xml:space="preserve">01    </v>
      </c>
      <c r="N1748" s="22" t="str">
        <f>LEFT(JV!M1757&amp;"        ",8)&amp;LEFT(JV!N1757&amp;"    ",4)&amp;LEFT(JV!O1757&amp;"    ",4)&amp;LEFT(JV!P1757&amp;" ",1)&amp;LEFT(JV!Q1757&amp;"        ",8)&amp;LEFT(JV!R1757&amp;" ",1)</f>
        <v xml:space="preserve">                          </v>
      </c>
    </row>
    <row r="1749" spans="1:14" x14ac:dyDescent="0.2">
      <c r="A1749" s="22" t="s">
        <v>1813</v>
      </c>
      <c r="B1749" s="22" t="str">
        <f>LEFT(JV!$C$4&amp;"        ",8)&amp;"        "&amp;2</f>
        <v>AUPLOAD         2</v>
      </c>
      <c r="C1749" s="22" t="str">
        <f>LEFT((JV!$C$5&amp;" "),4)</f>
        <v>BD05</v>
      </c>
      <c r="D1749" s="22" t="str">
        <f>LEFT((JV!J1758&amp;"        "),8)</f>
        <v xml:space="preserve">        </v>
      </c>
      <c r="E1749" s="22" t="str">
        <f>RIGHT("000000000000"&amp;(ROUND((JV!G1758+JV!H1758),2)*100),12)</f>
        <v>000000000000</v>
      </c>
      <c r="F1749" s="22" t="str">
        <f>LEFT(JV!I1758&amp;"                                   ",35)</f>
        <v xml:space="preserve">0                                  </v>
      </c>
      <c r="G1749" s="22" t="str">
        <f>IF((JV!G1758&gt;0),"-",IF((JV!H1758&gt;0),"+"," "))&amp;LEFT(JV!$F$5&amp;"  ",2)&amp;JV!$F$6&amp;"      "</f>
        <v xml:space="preserve">   Q      </v>
      </c>
      <c r="H1749" s="22" t="str">
        <f>LEFT(JV!A1758&amp;"      ",6)</f>
        <v xml:space="preserve">      </v>
      </c>
      <c r="I1749" s="22" t="str">
        <f>LEFT(JV!B1758&amp;"      ",6)</f>
        <v xml:space="preserve">      </v>
      </c>
      <c r="J1749" s="22" t="str">
        <f>LEFT(JV!C1758&amp;"      ",6)</f>
        <v xml:space="preserve">      </v>
      </c>
      <c r="K1749" s="22" t="str">
        <f>LEFT(JV!D1758&amp;"      ",6)</f>
        <v xml:space="preserve">      </v>
      </c>
      <c r="L1749" s="22" t="str">
        <f>LEFT(JV!E1758&amp;"      ",6)</f>
        <v xml:space="preserve">      </v>
      </c>
      <c r="M1749" s="22" t="str">
        <f>LEFT(JV!F1758&amp;"      ",6)</f>
        <v xml:space="preserve">01    </v>
      </c>
      <c r="N1749" s="22" t="str">
        <f>LEFT(JV!M1758&amp;"        ",8)&amp;LEFT(JV!N1758&amp;"    ",4)&amp;LEFT(JV!O1758&amp;"    ",4)&amp;LEFT(JV!P1758&amp;" ",1)&amp;LEFT(JV!Q1758&amp;"        ",8)&amp;LEFT(JV!R1758&amp;" ",1)</f>
        <v xml:space="preserve">                          </v>
      </c>
    </row>
    <row r="1750" spans="1:14" x14ac:dyDescent="0.2">
      <c r="A1750" s="22" t="s">
        <v>1814</v>
      </c>
      <c r="B1750" s="22" t="str">
        <f>LEFT(JV!$C$4&amp;"        ",8)&amp;"        "&amp;2</f>
        <v>AUPLOAD         2</v>
      </c>
      <c r="C1750" s="22" t="str">
        <f>LEFT((JV!$C$5&amp;" "),4)</f>
        <v>BD05</v>
      </c>
      <c r="D1750" s="22" t="str">
        <f>LEFT((JV!J1759&amp;"        "),8)</f>
        <v xml:space="preserve">        </v>
      </c>
      <c r="E1750" s="22" t="str">
        <f>RIGHT("000000000000"&amp;(ROUND((JV!G1759+JV!H1759),2)*100),12)</f>
        <v>000000000000</v>
      </c>
      <c r="F1750" s="22" t="str">
        <f>LEFT(JV!I1759&amp;"                                   ",35)</f>
        <v xml:space="preserve">0                                  </v>
      </c>
      <c r="G1750" s="22" t="str">
        <f>IF((JV!G1759&gt;0),"-",IF((JV!H1759&gt;0),"+"," "))&amp;LEFT(JV!$F$5&amp;"  ",2)&amp;JV!$F$6&amp;"      "</f>
        <v xml:space="preserve">   Q      </v>
      </c>
      <c r="H1750" s="22" t="str">
        <f>LEFT(JV!A1759&amp;"      ",6)</f>
        <v xml:space="preserve">      </v>
      </c>
      <c r="I1750" s="22" t="str">
        <f>LEFT(JV!B1759&amp;"      ",6)</f>
        <v xml:space="preserve">      </v>
      </c>
      <c r="J1750" s="22" t="str">
        <f>LEFT(JV!C1759&amp;"      ",6)</f>
        <v xml:space="preserve">      </v>
      </c>
      <c r="K1750" s="22" t="str">
        <f>LEFT(JV!D1759&amp;"      ",6)</f>
        <v xml:space="preserve">      </v>
      </c>
      <c r="L1750" s="22" t="str">
        <f>LEFT(JV!E1759&amp;"      ",6)</f>
        <v xml:space="preserve">      </v>
      </c>
      <c r="M1750" s="22" t="str">
        <f>LEFT(JV!F1759&amp;"      ",6)</f>
        <v xml:space="preserve">01    </v>
      </c>
      <c r="N1750" s="22" t="str">
        <f>LEFT(JV!M1759&amp;"        ",8)&amp;LEFT(JV!N1759&amp;"    ",4)&amp;LEFT(JV!O1759&amp;"    ",4)&amp;LEFT(JV!P1759&amp;" ",1)&amp;LEFT(JV!Q1759&amp;"        ",8)&amp;LEFT(JV!R1759&amp;" ",1)</f>
        <v xml:space="preserve">                          </v>
      </c>
    </row>
    <row r="1751" spans="1:14" x14ac:dyDescent="0.2">
      <c r="A1751" s="22" t="s">
        <v>1815</v>
      </c>
      <c r="B1751" s="22" t="str">
        <f>LEFT(JV!$C$4&amp;"        ",8)&amp;"        "&amp;2</f>
        <v>AUPLOAD         2</v>
      </c>
      <c r="C1751" s="22" t="str">
        <f>LEFT((JV!$C$5&amp;" "),4)</f>
        <v>BD05</v>
      </c>
      <c r="D1751" s="22" t="str">
        <f>LEFT((JV!J1760&amp;"        "),8)</f>
        <v xml:space="preserve">        </v>
      </c>
      <c r="E1751" s="22" t="str">
        <f>RIGHT("000000000000"&amp;(ROUND((JV!G1760+JV!H1760),2)*100),12)</f>
        <v>000000000000</v>
      </c>
      <c r="F1751" s="22" t="str">
        <f>LEFT(JV!I1760&amp;"                                   ",35)</f>
        <v xml:space="preserve">0                                  </v>
      </c>
      <c r="G1751" s="22" t="str">
        <f>IF((JV!G1760&gt;0),"-",IF((JV!H1760&gt;0),"+"," "))&amp;LEFT(JV!$F$5&amp;"  ",2)&amp;JV!$F$6&amp;"      "</f>
        <v xml:space="preserve">   Q      </v>
      </c>
      <c r="H1751" s="22" t="str">
        <f>LEFT(JV!A1760&amp;"      ",6)</f>
        <v xml:space="preserve">      </v>
      </c>
      <c r="I1751" s="22" t="str">
        <f>LEFT(JV!B1760&amp;"      ",6)</f>
        <v xml:space="preserve">      </v>
      </c>
      <c r="J1751" s="22" t="str">
        <f>LEFT(JV!C1760&amp;"      ",6)</f>
        <v xml:space="preserve">      </v>
      </c>
      <c r="K1751" s="22" t="str">
        <f>LEFT(JV!D1760&amp;"      ",6)</f>
        <v xml:space="preserve">      </v>
      </c>
      <c r="L1751" s="22" t="str">
        <f>LEFT(JV!E1760&amp;"      ",6)</f>
        <v xml:space="preserve">      </v>
      </c>
      <c r="M1751" s="22" t="str">
        <f>LEFT(JV!F1760&amp;"      ",6)</f>
        <v xml:space="preserve">01    </v>
      </c>
      <c r="N1751" s="22" t="str">
        <f>LEFT(JV!M1760&amp;"        ",8)&amp;LEFT(JV!N1760&amp;"    ",4)&amp;LEFT(JV!O1760&amp;"    ",4)&amp;LEFT(JV!P1760&amp;" ",1)&amp;LEFT(JV!Q1760&amp;"        ",8)&amp;LEFT(JV!R1760&amp;" ",1)</f>
        <v xml:space="preserve">                          </v>
      </c>
    </row>
    <row r="1752" spans="1:14" x14ac:dyDescent="0.2">
      <c r="A1752" s="22" t="s">
        <v>1816</v>
      </c>
      <c r="B1752" s="22" t="str">
        <f>LEFT(JV!$C$4&amp;"        ",8)&amp;"        "&amp;2</f>
        <v>AUPLOAD         2</v>
      </c>
      <c r="C1752" s="22" t="str">
        <f>LEFT((JV!$C$5&amp;" "),4)</f>
        <v>BD05</v>
      </c>
      <c r="D1752" s="22" t="str">
        <f>LEFT((JV!J1761&amp;"        "),8)</f>
        <v xml:space="preserve">        </v>
      </c>
      <c r="E1752" s="22" t="str">
        <f>RIGHT("000000000000"&amp;(ROUND((JV!G1761+JV!H1761),2)*100),12)</f>
        <v>000000000000</v>
      </c>
      <c r="F1752" s="22" t="str">
        <f>LEFT(JV!I1761&amp;"                                   ",35)</f>
        <v xml:space="preserve">0                                  </v>
      </c>
      <c r="G1752" s="22" t="str">
        <f>IF((JV!G1761&gt;0),"-",IF((JV!H1761&gt;0),"+"," "))&amp;LEFT(JV!$F$5&amp;"  ",2)&amp;JV!$F$6&amp;"      "</f>
        <v xml:space="preserve">   Q      </v>
      </c>
      <c r="H1752" s="22" t="str">
        <f>LEFT(JV!A1761&amp;"      ",6)</f>
        <v xml:space="preserve">      </v>
      </c>
      <c r="I1752" s="22" t="str">
        <f>LEFT(JV!B1761&amp;"      ",6)</f>
        <v xml:space="preserve">      </v>
      </c>
      <c r="J1752" s="22" t="str">
        <f>LEFT(JV!C1761&amp;"      ",6)</f>
        <v xml:space="preserve">      </v>
      </c>
      <c r="K1752" s="22" t="str">
        <f>LEFT(JV!D1761&amp;"      ",6)</f>
        <v xml:space="preserve">      </v>
      </c>
      <c r="L1752" s="22" t="str">
        <f>LEFT(JV!E1761&amp;"      ",6)</f>
        <v xml:space="preserve">      </v>
      </c>
      <c r="M1752" s="22" t="str">
        <f>LEFT(JV!F1761&amp;"      ",6)</f>
        <v xml:space="preserve">01    </v>
      </c>
      <c r="N1752" s="22" t="str">
        <f>LEFT(JV!M1761&amp;"        ",8)&amp;LEFT(JV!N1761&amp;"    ",4)&amp;LEFT(JV!O1761&amp;"    ",4)&amp;LEFT(JV!P1761&amp;" ",1)&amp;LEFT(JV!Q1761&amp;"        ",8)&amp;LEFT(JV!R1761&amp;" ",1)</f>
        <v xml:space="preserve">                          </v>
      </c>
    </row>
    <row r="1753" spans="1:14" x14ac:dyDescent="0.2">
      <c r="A1753" s="22" t="s">
        <v>1817</v>
      </c>
      <c r="B1753" s="22" t="str">
        <f>LEFT(JV!$C$4&amp;"        ",8)&amp;"        "&amp;2</f>
        <v>AUPLOAD         2</v>
      </c>
      <c r="C1753" s="22" t="str">
        <f>LEFT((JV!$C$5&amp;" "),4)</f>
        <v>BD05</v>
      </c>
      <c r="D1753" s="22" t="str">
        <f>LEFT((JV!J1762&amp;"        "),8)</f>
        <v xml:space="preserve">        </v>
      </c>
      <c r="E1753" s="22" t="str">
        <f>RIGHT("000000000000"&amp;(ROUND((JV!G1762+JV!H1762),2)*100),12)</f>
        <v>000000000000</v>
      </c>
      <c r="F1753" s="22" t="str">
        <f>LEFT(JV!I1762&amp;"                                   ",35)</f>
        <v xml:space="preserve">0                                  </v>
      </c>
      <c r="G1753" s="22" t="str">
        <f>IF((JV!G1762&gt;0),"-",IF((JV!H1762&gt;0),"+"," "))&amp;LEFT(JV!$F$5&amp;"  ",2)&amp;JV!$F$6&amp;"      "</f>
        <v xml:space="preserve">   Q      </v>
      </c>
      <c r="H1753" s="22" t="str">
        <f>LEFT(JV!A1762&amp;"      ",6)</f>
        <v xml:space="preserve">      </v>
      </c>
      <c r="I1753" s="22" t="str">
        <f>LEFT(JV!B1762&amp;"      ",6)</f>
        <v xml:space="preserve">      </v>
      </c>
      <c r="J1753" s="22" t="str">
        <f>LEFT(JV!C1762&amp;"      ",6)</f>
        <v xml:space="preserve">      </v>
      </c>
      <c r="K1753" s="22" t="str">
        <f>LEFT(JV!D1762&amp;"      ",6)</f>
        <v xml:space="preserve">      </v>
      </c>
      <c r="L1753" s="22" t="str">
        <f>LEFT(JV!E1762&amp;"      ",6)</f>
        <v xml:space="preserve">      </v>
      </c>
      <c r="M1753" s="22" t="str">
        <f>LEFT(JV!F1762&amp;"      ",6)</f>
        <v xml:space="preserve">01    </v>
      </c>
      <c r="N1753" s="22" t="str">
        <f>LEFT(JV!M1762&amp;"        ",8)&amp;LEFT(JV!N1762&amp;"    ",4)&amp;LEFT(JV!O1762&amp;"    ",4)&amp;LEFT(JV!P1762&amp;" ",1)&amp;LEFT(JV!Q1762&amp;"        ",8)&amp;LEFT(JV!R1762&amp;" ",1)</f>
        <v xml:space="preserve">                          </v>
      </c>
    </row>
    <row r="1754" spans="1:14" x14ac:dyDescent="0.2">
      <c r="A1754" s="22" t="s">
        <v>1818</v>
      </c>
      <c r="B1754" s="22" t="str">
        <f>LEFT(JV!$C$4&amp;"        ",8)&amp;"        "&amp;2</f>
        <v>AUPLOAD         2</v>
      </c>
      <c r="C1754" s="22" t="str">
        <f>LEFT((JV!$C$5&amp;" "),4)</f>
        <v>BD05</v>
      </c>
      <c r="D1754" s="22" t="str">
        <f>LEFT((JV!J1763&amp;"        "),8)</f>
        <v xml:space="preserve">        </v>
      </c>
      <c r="E1754" s="22" t="str">
        <f>RIGHT("000000000000"&amp;(ROUND((JV!G1763+JV!H1763),2)*100),12)</f>
        <v>000000000000</v>
      </c>
      <c r="F1754" s="22" t="str">
        <f>LEFT(JV!I1763&amp;"                                   ",35)</f>
        <v xml:space="preserve">0                                  </v>
      </c>
      <c r="G1754" s="22" t="str">
        <f>IF((JV!G1763&gt;0),"-",IF((JV!H1763&gt;0),"+"," "))&amp;LEFT(JV!$F$5&amp;"  ",2)&amp;JV!$F$6&amp;"      "</f>
        <v xml:space="preserve">   Q      </v>
      </c>
      <c r="H1754" s="22" t="str">
        <f>LEFT(JV!A1763&amp;"      ",6)</f>
        <v xml:space="preserve">      </v>
      </c>
      <c r="I1754" s="22" t="str">
        <f>LEFT(JV!B1763&amp;"      ",6)</f>
        <v xml:space="preserve">      </v>
      </c>
      <c r="J1754" s="22" t="str">
        <f>LEFT(JV!C1763&amp;"      ",6)</f>
        <v xml:space="preserve">      </v>
      </c>
      <c r="K1754" s="22" t="str">
        <f>LEFT(JV!D1763&amp;"      ",6)</f>
        <v xml:space="preserve">      </v>
      </c>
      <c r="L1754" s="22" t="str">
        <f>LEFT(JV!E1763&amp;"      ",6)</f>
        <v xml:space="preserve">      </v>
      </c>
      <c r="M1754" s="22" t="str">
        <f>LEFT(JV!F1763&amp;"      ",6)</f>
        <v xml:space="preserve">01    </v>
      </c>
      <c r="N1754" s="22" t="str">
        <f>LEFT(JV!M1763&amp;"        ",8)&amp;LEFT(JV!N1763&amp;"    ",4)&amp;LEFT(JV!O1763&amp;"    ",4)&amp;LEFT(JV!P1763&amp;" ",1)&amp;LEFT(JV!Q1763&amp;"        ",8)&amp;LEFT(JV!R1763&amp;" ",1)</f>
        <v xml:space="preserve">                          </v>
      </c>
    </row>
    <row r="1755" spans="1:14" x14ac:dyDescent="0.2">
      <c r="A1755" s="22" t="s">
        <v>1819</v>
      </c>
      <c r="B1755" s="22" t="str">
        <f>LEFT(JV!$C$4&amp;"        ",8)&amp;"        "&amp;2</f>
        <v>AUPLOAD         2</v>
      </c>
      <c r="C1755" s="22" t="str">
        <f>LEFT((JV!$C$5&amp;" "),4)</f>
        <v>BD05</v>
      </c>
      <c r="D1755" s="22" t="str">
        <f>LEFT((JV!J1764&amp;"        "),8)</f>
        <v xml:space="preserve">        </v>
      </c>
      <c r="E1755" s="22" t="str">
        <f>RIGHT("000000000000"&amp;(ROUND((JV!G1764+JV!H1764),2)*100),12)</f>
        <v>000000000000</v>
      </c>
      <c r="F1755" s="22" t="str">
        <f>LEFT(JV!I1764&amp;"                                   ",35)</f>
        <v xml:space="preserve">0                                  </v>
      </c>
      <c r="G1755" s="22" t="str">
        <f>IF((JV!G1764&gt;0),"-",IF((JV!H1764&gt;0),"+"," "))&amp;LEFT(JV!$F$5&amp;"  ",2)&amp;JV!$F$6&amp;"      "</f>
        <v xml:space="preserve">   Q      </v>
      </c>
      <c r="H1755" s="22" t="str">
        <f>LEFT(JV!A1764&amp;"      ",6)</f>
        <v xml:space="preserve">      </v>
      </c>
      <c r="I1755" s="22" t="str">
        <f>LEFT(JV!B1764&amp;"      ",6)</f>
        <v xml:space="preserve">      </v>
      </c>
      <c r="J1755" s="22" t="str">
        <f>LEFT(JV!C1764&amp;"      ",6)</f>
        <v xml:space="preserve">      </v>
      </c>
      <c r="K1755" s="22" t="str">
        <f>LEFT(JV!D1764&amp;"      ",6)</f>
        <v xml:space="preserve">      </v>
      </c>
      <c r="L1755" s="22" t="str">
        <f>LEFT(JV!E1764&amp;"      ",6)</f>
        <v xml:space="preserve">      </v>
      </c>
      <c r="M1755" s="22" t="str">
        <f>LEFT(JV!F1764&amp;"      ",6)</f>
        <v xml:space="preserve">01    </v>
      </c>
      <c r="N1755" s="22" t="str">
        <f>LEFT(JV!M1764&amp;"        ",8)&amp;LEFT(JV!N1764&amp;"    ",4)&amp;LEFT(JV!O1764&amp;"    ",4)&amp;LEFT(JV!P1764&amp;" ",1)&amp;LEFT(JV!Q1764&amp;"        ",8)&amp;LEFT(JV!R1764&amp;" ",1)</f>
        <v xml:space="preserve">                          </v>
      </c>
    </row>
    <row r="1756" spans="1:14" x14ac:dyDescent="0.2">
      <c r="A1756" s="22" t="s">
        <v>1820</v>
      </c>
      <c r="B1756" s="22" t="str">
        <f>LEFT(JV!$C$4&amp;"        ",8)&amp;"        "&amp;2</f>
        <v>AUPLOAD         2</v>
      </c>
      <c r="C1756" s="22" t="str">
        <f>LEFT((JV!$C$5&amp;" "),4)</f>
        <v>BD05</v>
      </c>
      <c r="D1756" s="22" t="str">
        <f>LEFT((JV!J1765&amp;"        "),8)</f>
        <v xml:space="preserve">        </v>
      </c>
      <c r="E1756" s="22" t="str">
        <f>RIGHT("000000000000"&amp;(ROUND((JV!G1765+JV!H1765),2)*100),12)</f>
        <v>000000000000</v>
      </c>
      <c r="F1756" s="22" t="str">
        <f>LEFT(JV!I1765&amp;"                                   ",35)</f>
        <v xml:space="preserve">0                                  </v>
      </c>
      <c r="G1756" s="22" t="str">
        <f>IF((JV!G1765&gt;0),"-",IF((JV!H1765&gt;0),"+"," "))&amp;LEFT(JV!$F$5&amp;"  ",2)&amp;JV!$F$6&amp;"      "</f>
        <v xml:space="preserve">   Q      </v>
      </c>
      <c r="H1756" s="22" t="str">
        <f>LEFT(JV!A1765&amp;"      ",6)</f>
        <v xml:space="preserve">      </v>
      </c>
      <c r="I1756" s="22" t="str">
        <f>LEFT(JV!B1765&amp;"      ",6)</f>
        <v xml:space="preserve">      </v>
      </c>
      <c r="J1756" s="22" t="str">
        <f>LEFT(JV!C1765&amp;"      ",6)</f>
        <v xml:space="preserve">      </v>
      </c>
      <c r="K1756" s="22" t="str">
        <f>LEFT(JV!D1765&amp;"      ",6)</f>
        <v xml:space="preserve">      </v>
      </c>
      <c r="L1756" s="22" t="str">
        <f>LEFT(JV!E1765&amp;"      ",6)</f>
        <v xml:space="preserve">      </v>
      </c>
      <c r="M1756" s="22" t="str">
        <f>LEFT(JV!F1765&amp;"      ",6)</f>
        <v xml:space="preserve">01    </v>
      </c>
      <c r="N1756" s="22" t="str">
        <f>LEFT(JV!M1765&amp;"        ",8)&amp;LEFT(JV!N1765&amp;"    ",4)&amp;LEFT(JV!O1765&amp;"    ",4)&amp;LEFT(JV!P1765&amp;" ",1)&amp;LEFT(JV!Q1765&amp;"        ",8)&amp;LEFT(JV!R1765&amp;" ",1)</f>
        <v xml:space="preserve">                          </v>
      </c>
    </row>
    <row r="1757" spans="1:14" x14ac:dyDescent="0.2">
      <c r="A1757" s="22" t="s">
        <v>1821</v>
      </c>
      <c r="B1757" s="22" t="str">
        <f>LEFT(JV!$C$4&amp;"        ",8)&amp;"        "&amp;2</f>
        <v>AUPLOAD         2</v>
      </c>
      <c r="C1757" s="22" t="str">
        <f>LEFT((JV!$C$5&amp;" "),4)</f>
        <v>BD05</v>
      </c>
      <c r="D1757" s="22" t="str">
        <f>LEFT((JV!J1766&amp;"        "),8)</f>
        <v xml:space="preserve">        </v>
      </c>
      <c r="E1757" s="22" t="str">
        <f>RIGHT("000000000000"&amp;(ROUND((JV!G1766+JV!H1766),2)*100),12)</f>
        <v>000000000000</v>
      </c>
      <c r="F1757" s="22" t="str">
        <f>LEFT(JV!I1766&amp;"                                   ",35)</f>
        <v xml:space="preserve">0                                  </v>
      </c>
      <c r="G1757" s="22" t="str">
        <f>IF((JV!G1766&gt;0),"-",IF((JV!H1766&gt;0),"+"," "))&amp;LEFT(JV!$F$5&amp;"  ",2)&amp;JV!$F$6&amp;"      "</f>
        <v xml:space="preserve">   Q      </v>
      </c>
      <c r="H1757" s="22" t="str">
        <f>LEFT(JV!A1766&amp;"      ",6)</f>
        <v xml:space="preserve">      </v>
      </c>
      <c r="I1757" s="22" t="str">
        <f>LEFT(JV!B1766&amp;"      ",6)</f>
        <v xml:space="preserve">      </v>
      </c>
      <c r="J1757" s="22" t="str">
        <f>LEFT(JV!C1766&amp;"      ",6)</f>
        <v xml:space="preserve">      </v>
      </c>
      <c r="K1757" s="22" t="str">
        <f>LEFT(JV!D1766&amp;"      ",6)</f>
        <v xml:space="preserve">      </v>
      </c>
      <c r="L1757" s="22" t="str">
        <f>LEFT(JV!E1766&amp;"      ",6)</f>
        <v xml:space="preserve">      </v>
      </c>
      <c r="M1757" s="22" t="str">
        <f>LEFT(JV!F1766&amp;"      ",6)</f>
        <v xml:space="preserve">01    </v>
      </c>
      <c r="N1757" s="22" t="str">
        <f>LEFT(JV!M1766&amp;"        ",8)&amp;LEFT(JV!N1766&amp;"    ",4)&amp;LEFT(JV!O1766&amp;"    ",4)&amp;LEFT(JV!P1766&amp;" ",1)&amp;LEFT(JV!Q1766&amp;"        ",8)&amp;LEFT(JV!R1766&amp;" ",1)</f>
        <v xml:space="preserve">                          </v>
      </c>
    </row>
    <row r="1758" spans="1:14" x14ac:dyDescent="0.2">
      <c r="A1758" s="22" t="s">
        <v>1822</v>
      </c>
      <c r="B1758" s="22" t="str">
        <f>LEFT(JV!$C$4&amp;"        ",8)&amp;"        "&amp;2</f>
        <v>AUPLOAD         2</v>
      </c>
      <c r="C1758" s="22" t="str">
        <f>LEFT((JV!$C$5&amp;" "),4)</f>
        <v>BD05</v>
      </c>
      <c r="D1758" s="22" t="str">
        <f>LEFT((JV!J1767&amp;"        "),8)</f>
        <v xml:space="preserve">        </v>
      </c>
      <c r="E1758" s="22" t="str">
        <f>RIGHT("000000000000"&amp;(ROUND((JV!G1767+JV!H1767),2)*100),12)</f>
        <v>000000000000</v>
      </c>
      <c r="F1758" s="22" t="str">
        <f>LEFT(JV!I1767&amp;"                                   ",35)</f>
        <v xml:space="preserve">0                                  </v>
      </c>
      <c r="G1758" s="22" t="str">
        <f>IF((JV!G1767&gt;0),"-",IF((JV!H1767&gt;0),"+"," "))&amp;LEFT(JV!$F$5&amp;"  ",2)&amp;JV!$F$6&amp;"      "</f>
        <v xml:space="preserve">   Q      </v>
      </c>
      <c r="H1758" s="22" t="str">
        <f>LEFT(JV!A1767&amp;"      ",6)</f>
        <v xml:space="preserve">      </v>
      </c>
      <c r="I1758" s="22" t="str">
        <f>LEFT(JV!B1767&amp;"      ",6)</f>
        <v xml:space="preserve">      </v>
      </c>
      <c r="J1758" s="22" t="str">
        <f>LEFT(JV!C1767&amp;"      ",6)</f>
        <v xml:space="preserve">      </v>
      </c>
      <c r="K1758" s="22" t="str">
        <f>LEFT(JV!D1767&amp;"      ",6)</f>
        <v xml:space="preserve">      </v>
      </c>
      <c r="L1758" s="22" t="str">
        <f>LEFT(JV!E1767&amp;"      ",6)</f>
        <v xml:space="preserve">      </v>
      </c>
      <c r="M1758" s="22" t="str">
        <f>LEFT(JV!F1767&amp;"      ",6)</f>
        <v xml:space="preserve">01    </v>
      </c>
      <c r="N1758" s="22" t="str">
        <f>LEFT(JV!M1767&amp;"        ",8)&amp;LEFT(JV!N1767&amp;"    ",4)&amp;LEFT(JV!O1767&amp;"    ",4)&amp;LEFT(JV!P1767&amp;" ",1)&amp;LEFT(JV!Q1767&amp;"        ",8)&amp;LEFT(JV!R1767&amp;" ",1)</f>
        <v xml:space="preserve">                          </v>
      </c>
    </row>
    <row r="1759" spans="1:14" x14ac:dyDescent="0.2">
      <c r="A1759" s="22" t="s">
        <v>1823</v>
      </c>
      <c r="B1759" s="22" t="str">
        <f>LEFT(JV!$C$4&amp;"        ",8)&amp;"        "&amp;2</f>
        <v>AUPLOAD         2</v>
      </c>
      <c r="C1759" s="22" t="str">
        <f>LEFT((JV!$C$5&amp;" "),4)</f>
        <v>BD05</v>
      </c>
      <c r="D1759" s="22" t="str">
        <f>LEFT((JV!J1768&amp;"        "),8)</f>
        <v xml:space="preserve">        </v>
      </c>
      <c r="E1759" s="22" t="str">
        <f>RIGHT("000000000000"&amp;(ROUND((JV!G1768+JV!H1768),2)*100),12)</f>
        <v>000000000000</v>
      </c>
      <c r="F1759" s="22" t="str">
        <f>LEFT(JV!I1768&amp;"                                   ",35)</f>
        <v xml:space="preserve">0                                  </v>
      </c>
      <c r="G1759" s="22" t="str">
        <f>IF((JV!G1768&gt;0),"-",IF((JV!H1768&gt;0),"+"," "))&amp;LEFT(JV!$F$5&amp;"  ",2)&amp;JV!$F$6&amp;"      "</f>
        <v xml:space="preserve">   Q      </v>
      </c>
      <c r="H1759" s="22" t="str">
        <f>LEFT(JV!A1768&amp;"      ",6)</f>
        <v xml:space="preserve">      </v>
      </c>
      <c r="I1759" s="22" t="str">
        <f>LEFT(JV!B1768&amp;"      ",6)</f>
        <v xml:space="preserve">      </v>
      </c>
      <c r="J1759" s="22" t="str">
        <f>LEFT(JV!C1768&amp;"      ",6)</f>
        <v xml:space="preserve">      </v>
      </c>
      <c r="K1759" s="22" t="str">
        <f>LEFT(JV!D1768&amp;"      ",6)</f>
        <v xml:space="preserve">      </v>
      </c>
      <c r="L1759" s="22" t="str">
        <f>LEFT(JV!E1768&amp;"      ",6)</f>
        <v xml:space="preserve">      </v>
      </c>
      <c r="M1759" s="22" t="str">
        <f>LEFT(JV!F1768&amp;"      ",6)</f>
        <v xml:space="preserve">01    </v>
      </c>
      <c r="N1759" s="22" t="str">
        <f>LEFT(JV!M1768&amp;"        ",8)&amp;LEFT(JV!N1768&amp;"    ",4)&amp;LEFT(JV!O1768&amp;"    ",4)&amp;LEFT(JV!P1768&amp;" ",1)&amp;LEFT(JV!Q1768&amp;"        ",8)&amp;LEFT(JV!R1768&amp;" ",1)</f>
        <v xml:space="preserve">                          </v>
      </c>
    </row>
    <row r="1760" spans="1:14" x14ac:dyDescent="0.2">
      <c r="A1760" s="22" t="s">
        <v>1824</v>
      </c>
      <c r="B1760" s="22" t="str">
        <f>LEFT(JV!$C$4&amp;"        ",8)&amp;"        "&amp;2</f>
        <v>AUPLOAD         2</v>
      </c>
      <c r="C1760" s="22" t="str">
        <f>LEFT((JV!$C$5&amp;" "),4)</f>
        <v>BD05</v>
      </c>
      <c r="D1760" s="22" t="str">
        <f>LEFT((JV!J1769&amp;"        "),8)</f>
        <v xml:space="preserve">        </v>
      </c>
      <c r="E1760" s="22" t="str">
        <f>RIGHT("000000000000"&amp;(ROUND((JV!G1769+JV!H1769),2)*100),12)</f>
        <v>000000000000</v>
      </c>
      <c r="F1760" s="22" t="str">
        <f>LEFT(JV!I1769&amp;"                                   ",35)</f>
        <v xml:space="preserve">0                                  </v>
      </c>
      <c r="G1760" s="22" t="str">
        <f>IF((JV!G1769&gt;0),"-",IF((JV!H1769&gt;0),"+"," "))&amp;LEFT(JV!$F$5&amp;"  ",2)&amp;JV!$F$6&amp;"      "</f>
        <v xml:space="preserve">   Q      </v>
      </c>
      <c r="H1760" s="22" t="str">
        <f>LEFT(JV!A1769&amp;"      ",6)</f>
        <v xml:space="preserve">      </v>
      </c>
      <c r="I1760" s="22" t="str">
        <f>LEFT(JV!B1769&amp;"      ",6)</f>
        <v xml:space="preserve">      </v>
      </c>
      <c r="J1760" s="22" t="str">
        <f>LEFT(JV!C1769&amp;"      ",6)</f>
        <v xml:space="preserve">      </v>
      </c>
      <c r="K1760" s="22" t="str">
        <f>LEFT(JV!D1769&amp;"      ",6)</f>
        <v xml:space="preserve">      </v>
      </c>
      <c r="L1760" s="22" t="str">
        <f>LEFT(JV!E1769&amp;"      ",6)</f>
        <v xml:space="preserve">      </v>
      </c>
      <c r="M1760" s="22" t="str">
        <f>LEFT(JV!F1769&amp;"      ",6)</f>
        <v xml:space="preserve">01    </v>
      </c>
      <c r="N1760" s="22" t="str">
        <f>LEFT(JV!M1769&amp;"        ",8)&amp;LEFT(JV!N1769&amp;"    ",4)&amp;LEFT(JV!O1769&amp;"    ",4)&amp;LEFT(JV!P1769&amp;" ",1)&amp;LEFT(JV!Q1769&amp;"        ",8)&amp;LEFT(JV!R1769&amp;" ",1)</f>
        <v xml:space="preserve">                          </v>
      </c>
    </row>
    <row r="1761" spans="1:14" x14ac:dyDescent="0.2">
      <c r="A1761" s="22" t="s">
        <v>1825</v>
      </c>
      <c r="B1761" s="22" t="str">
        <f>LEFT(JV!$C$4&amp;"        ",8)&amp;"        "&amp;2</f>
        <v>AUPLOAD         2</v>
      </c>
      <c r="C1761" s="22" t="str">
        <f>LEFT((JV!$C$5&amp;" "),4)</f>
        <v>BD05</v>
      </c>
      <c r="D1761" s="22" t="str">
        <f>LEFT((JV!J1770&amp;"        "),8)</f>
        <v xml:space="preserve">        </v>
      </c>
      <c r="E1761" s="22" t="str">
        <f>RIGHT("000000000000"&amp;(ROUND((JV!G1770+JV!H1770),2)*100),12)</f>
        <v>000000000000</v>
      </c>
      <c r="F1761" s="22" t="str">
        <f>LEFT(JV!I1770&amp;"                                   ",35)</f>
        <v xml:space="preserve">0                                  </v>
      </c>
      <c r="G1761" s="22" t="str">
        <f>IF((JV!G1770&gt;0),"-",IF((JV!H1770&gt;0),"+"," "))&amp;LEFT(JV!$F$5&amp;"  ",2)&amp;JV!$F$6&amp;"      "</f>
        <v xml:space="preserve">   Q      </v>
      </c>
      <c r="H1761" s="22" t="str">
        <f>LEFT(JV!A1770&amp;"      ",6)</f>
        <v xml:space="preserve">      </v>
      </c>
      <c r="I1761" s="22" t="str">
        <f>LEFT(JV!B1770&amp;"      ",6)</f>
        <v xml:space="preserve">      </v>
      </c>
      <c r="J1761" s="22" t="str">
        <f>LEFT(JV!C1770&amp;"      ",6)</f>
        <v xml:space="preserve">      </v>
      </c>
      <c r="K1761" s="22" t="str">
        <f>LEFT(JV!D1770&amp;"      ",6)</f>
        <v xml:space="preserve">      </v>
      </c>
      <c r="L1761" s="22" t="str">
        <f>LEFT(JV!E1770&amp;"      ",6)</f>
        <v xml:space="preserve">      </v>
      </c>
      <c r="M1761" s="22" t="str">
        <f>LEFT(JV!F1770&amp;"      ",6)</f>
        <v xml:space="preserve">01    </v>
      </c>
      <c r="N1761" s="22" t="str">
        <f>LEFT(JV!M1770&amp;"        ",8)&amp;LEFT(JV!N1770&amp;"    ",4)&amp;LEFT(JV!O1770&amp;"    ",4)&amp;LEFT(JV!P1770&amp;" ",1)&amp;LEFT(JV!Q1770&amp;"        ",8)&amp;LEFT(JV!R1770&amp;" ",1)</f>
        <v xml:space="preserve">                          </v>
      </c>
    </row>
    <row r="1762" spans="1:14" x14ac:dyDescent="0.2">
      <c r="A1762" s="22" t="s">
        <v>1826</v>
      </c>
      <c r="B1762" s="22" t="str">
        <f>LEFT(JV!$C$4&amp;"        ",8)&amp;"        "&amp;2</f>
        <v>AUPLOAD         2</v>
      </c>
      <c r="C1762" s="22" t="str">
        <f>LEFT((JV!$C$5&amp;" "),4)</f>
        <v>BD05</v>
      </c>
      <c r="D1762" s="22" t="str">
        <f>LEFT((JV!J1771&amp;"        "),8)</f>
        <v xml:space="preserve">        </v>
      </c>
      <c r="E1762" s="22" t="str">
        <f>RIGHT("000000000000"&amp;(ROUND((JV!G1771+JV!H1771),2)*100),12)</f>
        <v>000000000000</v>
      </c>
      <c r="F1762" s="22" t="str">
        <f>LEFT(JV!I1771&amp;"                                   ",35)</f>
        <v xml:space="preserve">0                                  </v>
      </c>
      <c r="G1762" s="22" t="str">
        <f>IF((JV!G1771&gt;0),"-",IF((JV!H1771&gt;0),"+"," "))&amp;LEFT(JV!$F$5&amp;"  ",2)&amp;JV!$F$6&amp;"      "</f>
        <v xml:space="preserve">   Q      </v>
      </c>
      <c r="H1762" s="22" t="str">
        <f>LEFT(JV!A1771&amp;"      ",6)</f>
        <v xml:space="preserve">      </v>
      </c>
      <c r="I1762" s="22" t="str">
        <f>LEFT(JV!B1771&amp;"      ",6)</f>
        <v xml:space="preserve">      </v>
      </c>
      <c r="J1762" s="22" t="str">
        <f>LEFT(JV!C1771&amp;"      ",6)</f>
        <v xml:space="preserve">      </v>
      </c>
      <c r="K1762" s="22" t="str">
        <f>LEFT(JV!D1771&amp;"      ",6)</f>
        <v xml:space="preserve">      </v>
      </c>
      <c r="L1762" s="22" t="str">
        <f>LEFT(JV!E1771&amp;"      ",6)</f>
        <v xml:space="preserve">      </v>
      </c>
      <c r="M1762" s="22" t="str">
        <f>LEFT(JV!F1771&amp;"      ",6)</f>
        <v xml:space="preserve">01    </v>
      </c>
      <c r="N1762" s="22" t="str">
        <f>LEFT(JV!M1771&amp;"        ",8)&amp;LEFT(JV!N1771&amp;"    ",4)&amp;LEFT(JV!O1771&amp;"    ",4)&amp;LEFT(JV!P1771&amp;" ",1)&amp;LEFT(JV!Q1771&amp;"        ",8)&amp;LEFT(JV!R1771&amp;" ",1)</f>
        <v xml:space="preserve">                          </v>
      </c>
    </row>
    <row r="1763" spans="1:14" x14ac:dyDescent="0.2">
      <c r="A1763" s="22" t="s">
        <v>1827</v>
      </c>
      <c r="B1763" s="22" t="str">
        <f>LEFT(JV!$C$4&amp;"        ",8)&amp;"        "&amp;2</f>
        <v>AUPLOAD         2</v>
      </c>
      <c r="C1763" s="22" t="str">
        <f>LEFT((JV!$C$5&amp;" "),4)</f>
        <v>BD05</v>
      </c>
      <c r="D1763" s="22" t="str">
        <f>LEFT((JV!J1772&amp;"        "),8)</f>
        <v xml:space="preserve">        </v>
      </c>
      <c r="E1763" s="22" t="str">
        <f>RIGHT("000000000000"&amp;(ROUND((JV!G1772+JV!H1772),2)*100),12)</f>
        <v>000000000000</v>
      </c>
      <c r="F1763" s="22" t="str">
        <f>LEFT(JV!I1772&amp;"                                   ",35)</f>
        <v xml:space="preserve">0                                  </v>
      </c>
      <c r="G1763" s="22" t="str">
        <f>IF((JV!G1772&gt;0),"-",IF((JV!H1772&gt;0),"+"," "))&amp;LEFT(JV!$F$5&amp;"  ",2)&amp;JV!$F$6&amp;"      "</f>
        <v xml:space="preserve">   Q      </v>
      </c>
      <c r="H1763" s="22" t="str">
        <f>LEFT(JV!A1772&amp;"      ",6)</f>
        <v xml:space="preserve">      </v>
      </c>
      <c r="I1763" s="22" t="str">
        <f>LEFT(JV!B1772&amp;"      ",6)</f>
        <v xml:space="preserve">      </v>
      </c>
      <c r="J1763" s="22" t="str">
        <f>LEFT(JV!C1772&amp;"      ",6)</f>
        <v xml:space="preserve">      </v>
      </c>
      <c r="K1763" s="22" t="str">
        <f>LEFT(JV!D1772&amp;"      ",6)</f>
        <v xml:space="preserve">      </v>
      </c>
      <c r="L1763" s="22" t="str">
        <f>LEFT(JV!E1772&amp;"      ",6)</f>
        <v xml:space="preserve">      </v>
      </c>
      <c r="M1763" s="22" t="str">
        <f>LEFT(JV!F1772&amp;"      ",6)</f>
        <v xml:space="preserve">01    </v>
      </c>
      <c r="N1763" s="22" t="str">
        <f>LEFT(JV!M1772&amp;"        ",8)&amp;LEFT(JV!N1772&amp;"    ",4)&amp;LEFT(JV!O1772&amp;"    ",4)&amp;LEFT(JV!P1772&amp;" ",1)&amp;LEFT(JV!Q1772&amp;"        ",8)&amp;LEFT(JV!R1772&amp;" ",1)</f>
        <v xml:space="preserve">                          </v>
      </c>
    </row>
    <row r="1764" spans="1:14" x14ac:dyDescent="0.2">
      <c r="A1764" s="22" t="s">
        <v>1828</v>
      </c>
      <c r="B1764" s="22" t="str">
        <f>LEFT(JV!$C$4&amp;"        ",8)&amp;"        "&amp;2</f>
        <v>AUPLOAD         2</v>
      </c>
      <c r="C1764" s="22" t="str">
        <f>LEFT((JV!$C$5&amp;" "),4)</f>
        <v>BD05</v>
      </c>
      <c r="D1764" s="22" t="str">
        <f>LEFT((JV!J1773&amp;"        "),8)</f>
        <v xml:space="preserve">        </v>
      </c>
      <c r="E1764" s="22" t="str">
        <f>RIGHT("000000000000"&amp;(ROUND((JV!G1773+JV!H1773),2)*100),12)</f>
        <v>000000000000</v>
      </c>
      <c r="F1764" s="22" t="str">
        <f>LEFT(JV!I1773&amp;"                                   ",35)</f>
        <v xml:space="preserve">0                                  </v>
      </c>
      <c r="G1764" s="22" t="str">
        <f>IF((JV!G1773&gt;0),"-",IF((JV!H1773&gt;0),"+"," "))&amp;LEFT(JV!$F$5&amp;"  ",2)&amp;JV!$F$6&amp;"      "</f>
        <v xml:space="preserve">   Q      </v>
      </c>
      <c r="H1764" s="22" t="str">
        <f>LEFT(JV!A1773&amp;"      ",6)</f>
        <v xml:space="preserve">      </v>
      </c>
      <c r="I1764" s="22" t="str">
        <f>LEFT(JV!B1773&amp;"      ",6)</f>
        <v xml:space="preserve">      </v>
      </c>
      <c r="J1764" s="22" t="str">
        <f>LEFT(JV!C1773&amp;"      ",6)</f>
        <v xml:space="preserve">      </v>
      </c>
      <c r="K1764" s="22" t="str">
        <f>LEFT(JV!D1773&amp;"      ",6)</f>
        <v xml:space="preserve">      </v>
      </c>
      <c r="L1764" s="22" t="str">
        <f>LEFT(JV!E1773&amp;"      ",6)</f>
        <v xml:space="preserve">      </v>
      </c>
      <c r="M1764" s="22" t="str">
        <f>LEFT(JV!F1773&amp;"      ",6)</f>
        <v xml:space="preserve">01    </v>
      </c>
      <c r="N1764" s="22" t="str">
        <f>LEFT(JV!M1773&amp;"        ",8)&amp;LEFT(JV!N1773&amp;"    ",4)&amp;LEFT(JV!O1773&amp;"    ",4)&amp;LEFT(JV!P1773&amp;" ",1)&amp;LEFT(JV!Q1773&amp;"        ",8)&amp;LEFT(JV!R1773&amp;" ",1)</f>
        <v xml:space="preserve">                          </v>
      </c>
    </row>
    <row r="1765" spans="1:14" x14ac:dyDescent="0.2">
      <c r="A1765" s="22" t="s">
        <v>1829</v>
      </c>
      <c r="B1765" s="22" t="str">
        <f>LEFT(JV!$C$4&amp;"        ",8)&amp;"        "&amp;2</f>
        <v>AUPLOAD         2</v>
      </c>
      <c r="C1765" s="22" t="str">
        <f>LEFT((JV!$C$5&amp;" "),4)</f>
        <v>BD05</v>
      </c>
      <c r="D1765" s="22" t="str">
        <f>LEFT((JV!J1774&amp;"        "),8)</f>
        <v xml:space="preserve">        </v>
      </c>
      <c r="E1765" s="22" t="str">
        <f>RIGHT("000000000000"&amp;(ROUND((JV!G1774+JV!H1774),2)*100),12)</f>
        <v>000000000000</v>
      </c>
      <c r="F1765" s="22" t="str">
        <f>LEFT(JV!I1774&amp;"                                   ",35)</f>
        <v xml:space="preserve">0                                  </v>
      </c>
      <c r="G1765" s="22" t="str">
        <f>IF((JV!G1774&gt;0),"-",IF((JV!H1774&gt;0),"+"," "))&amp;LEFT(JV!$F$5&amp;"  ",2)&amp;JV!$F$6&amp;"      "</f>
        <v xml:space="preserve">   Q      </v>
      </c>
      <c r="H1765" s="22" t="str">
        <f>LEFT(JV!A1774&amp;"      ",6)</f>
        <v xml:space="preserve">      </v>
      </c>
      <c r="I1765" s="22" t="str">
        <f>LEFT(JV!B1774&amp;"      ",6)</f>
        <v xml:space="preserve">      </v>
      </c>
      <c r="J1765" s="22" t="str">
        <f>LEFT(JV!C1774&amp;"      ",6)</f>
        <v xml:space="preserve">      </v>
      </c>
      <c r="K1765" s="22" t="str">
        <f>LEFT(JV!D1774&amp;"      ",6)</f>
        <v xml:space="preserve">      </v>
      </c>
      <c r="L1765" s="22" t="str">
        <f>LEFT(JV!E1774&amp;"      ",6)</f>
        <v xml:space="preserve">      </v>
      </c>
      <c r="M1765" s="22" t="str">
        <f>LEFT(JV!F1774&amp;"      ",6)</f>
        <v xml:space="preserve">01    </v>
      </c>
      <c r="N1765" s="22" t="str">
        <f>LEFT(JV!M1774&amp;"        ",8)&amp;LEFT(JV!N1774&amp;"    ",4)&amp;LEFT(JV!O1774&amp;"    ",4)&amp;LEFT(JV!P1774&amp;" ",1)&amp;LEFT(JV!Q1774&amp;"        ",8)&amp;LEFT(JV!R1774&amp;" ",1)</f>
        <v xml:space="preserve">                          </v>
      </c>
    </row>
    <row r="1766" spans="1:14" x14ac:dyDescent="0.2">
      <c r="A1766" s="22" t="s">
        <v>1830</v>
      </c>
      <c r="B1766" s="22" t="str">
        <f>LEFT(JV!$C$4&amp;"        ",8)&amp;"        "&amp;2</f>
        <v>AUPLOAD         2</v>
      </c>
      <c r="C1766" s="22" t="str">
        <f>LEFT((JV!$C$5&amp;" "),4)</f>
        <v>BD05</v>
      </c>
      <c r="D1766" s="22" t="str">
        <f>LEFT((JV!J1775&amp;"        "),8)</f>
        <v xml:space="preserve">        </v>
      </c>
      <c r="E1766" s="22" t="str">
        <f>RIGHT("000000000000"&amp;(ROUND((JV!G1775+JV!H1775),2)*100),12)</f>
        <v>000000000000</v>
      </c>
      <c r="F1766" s="22" t="str">
        <f>LEFT(JV!I1775&amp;"                                   ",35)</f>
        <v xml:space="preserve">0                                  </v>
      </c>
      <c r="G1766" s="22" t="str">
        <f>IF((JV!G1775&gt;0),"-",IF((JV!H1775&gt;0),"+"," "))&amp;LEFT(JV!$F$5&amp;"  ",2)&amp;JV!$F$6&amp;"      "</f>
        <v xml:space="preserve">   Q      </v>
      </c>
      <c r="H1766" s="22" t="str">
        <f>LEFT(JV!A1775&amp;"      ",6)</f>
        <v xml:space="preserve">      </v>
      </c>
      <c r="I1766" s="22" t="str">
        <f>LEFT(JV!B1775&amp;"      ",6)</f>
        <v xml:space="preserve">      </v>
      </c>
      <c r="J1766" s="22" t="str">
        <f>LEFT(JV!C1775&amp;"      ",6)</f>
        <v xml:space="preserve">      </v>
      </c>
      <c r="K1766" s="22" t="str">
        <f>LEFT(JV!D1775&amp;"      ",6)</f>
        <v xml:space="preserve">      </v>
      </c>
      <c r="L1766" s="22" t="str">
        <f>LEFT(JV!E1775&amp;"      ",6)</f>
        <v xml:space="preserve">      </v>
      </c>
      <c r="M1766" s="22" t="str">
        <f>LEFT(JV!F1775&amp;"      ",6)</f>
        <v xml:space="preserve">01    </v>
      </c>
      <c r="N1766" s="22" t="str">
        <f>LEFT(JV!M1775&amp;"        ",8)&amp;LEFT(JV!N1775&amp;"    ",4)&amp;LEFT(JV!O1775&amp;"    ",4)&amp;LEFT(JV!P1775&amp;" ",1)&amp;LEFT(JV!Q1775&amp;"        ",8)&amp;LEFT(JV!R1775&amp;" ",1)</f>
        <v xml:space="preserve">                          </v>
      </c>
    </row>
    <row r="1767" spans="1:14" x14ac:dyDescent="0.2">
      <c r="A1767" s="22" t="s">
        <v>1831</v>
      </c>
      <c r="B1767" s="22" t="str">
        <f>LEFT(JV!$C$4&amp;"        ",8)&amp;"        "&amp;2</f>
        <v>AUPLOAD         2</v>
      </c>
      <c r="C1767" s="22" t="str">
        <f>LEFT((JV!$C$5&amp;" "),4)</f>
        <v>BD05</v>
      </c>
      <c r="D1767" s="22" t="str">
        <f>LEFT((JV!J1776&amp;"        "),8)</f>
        <v xml:space="preserve">        </v>
      </c>
      <c r="E1767" s="22" t="str">
        <f>RIGHT("000000000000"&amp;(ROUND((JV!G1776+JV!H1776),2)*100),12)</f>
        <v>000000000000</v>
      </c>
      <c r="F1767" s="22" t="str">
        <f>LEFT(JV!I1776&amp;"                                   ",35)</f>
        <v xml:space="preserve">0                                  </v>
      </c>
      <c r="G1767" s="22" t="str">
        <f>IF((JV!G1776&gt;0),"-",IF((JV!H1776&gt;0),"+"," "))&amp;LEFT(JV!$F$5&amp;"  ",2)&amp;JV!$F$6&amp;"      "</f>
        <v xml:space="preserve">   Q      </v>
      </c>
      <c r="H1767" s="22" t="str">
        <f>LEFT(JV!A1776&amp;"      ",6)</f>
        <v xml:space="preserve">      </v>
      </c>
      <c r="I1767" s="22" t="str">
        <f>LEFT(JV!B1776&amp;"      ",6)</f>
        <v xml:space="preserve">      </v>
      </c>
      <c r="J1767" s="22" t="str">
        <f>LEFT(JV!C1776&amp;"      ",6)</f>
        <v xml:space="preserve">      </v>
      </c>
      <c r="K1767" s="22" t="str">
        <f>LEFT(JV!D1776&amp;"      ",6)</f>
        <v xml:space="preserve">      </v>
      </c>
      <c r="L1767" s="22" t="str">
        <f>LEFT(JV!E1776&amp;"      ",6)</f>
        <v xml:space="preserve">      </v>
      </c>
      <c r="M1767" s="22" t="str">
        <f>LEFT(JV!F1776&amp;"      ",6)</f>
        <v xml:space="preserve">01    </v>
      </c>
      <c r="N1767" s="22" t="str">
        <f>LEFT(JV!M1776&amp;"        ",8)&amp;LEFT(JV!N1776&amp;"    ",4)&amp;LEFT(JV!O1776&amp;"    ",4)&amp;LEFT(JV!P1776&amp;" ",1)&amp;LEFT(JV!Q1776&amp;"        ",8)&amp;LEFT(JV!R1776&amp;" ",1)</f>
        <v xml:space="preserve">                          </v>
      </c>
    </row>
    <row r="1768" spans="1:14" x14ac:dyDescent="0.2">
      <c r="A1768" s="22" t="s">
        <v>1832</v>
      </c>
      <c r="B1768" s="22" t="str">
        <f>LEFT(JV!$C$4&amp;"        ",8)&amp;"        "&amp;2</f>
        <v>AUPLOAD         2</v>
      </c>
      <c r="C1768" s="22" t="str">
        <f>LEFT((JV!$C$5&amp;" "),4)</f>
        <v>BD05</v>
      </c>
      <c r="D1768" s="22" t="str">
        <f>LEFT((JV!J1777&amp;"        "),8)</f>
        <v xml:space="preserve">        </v>
      </c>
      <c r="E1768" s="22" t="str">
        <f>RIGHT("000000000000"&amp;(ROUND((JV!G1777+JV!H1777),2)*100),12)</f>
        <v>000000000000</v>
      </c>
      <c r="F1768" s="22" t="str">
        <f>LEFT(JV!I1777&amp;"                                   ",35)</f>
        <v xml:space="preserve">0                                  </v>
      </c>
      <c r="G1768" s="22" t="str">
        <f>IF((JV!G1777&gt;0),"-",IF((JV!H1777&gt;0),"+"," "))&amp;LEFT(JV!$F$5&amp;"  ",2)&amp;JV!$F$6&amp;"      "</f>
        <v xml:space="preserve">   Q      </v>
      </c>
      <c r="H1768" s="22" t="str">
        <f>LEFT(JV!A1777&amp;"      ",6)</f>
        <v xml:space="preserve">      </v>
      </c>
      <c r="I1768" s="22" t="str">
        <f>LEFT(JV!B1777&amp;"      ",6)</f>
        <v xml:space="preserve">      </v>
      </c>
      <c r="J1768" s="22" t="str">
        <f>LEFT(JV!C1777&amp;"      ",6)</f>
        <v xml:space="preserve">      </v>
      </c>
      <c r="K1768" s="22" t="str">
        <f>LEFT(JV!D1777&amp;"      ",6)</f>
        <v xml:space="preserve">      </v>
      </c>
      <c r="L1768" s="22" t="str">
        <f>LEFT(JV!E1777&amp;"      ",6)</f>
        <v xml:space="preserve">      </v>
      </c>
      <c r="M1768" s="22" t="str">
        <f>LEFT(JV!F1777&amp;"      ",6)</f>
        <v xml:space="preserve">01    </v>
      </c>
      <c r="N1768" s="22" t="str">
        <f>LEFT(JV!M1777&amp;"        ",8)&amp;LEFT(JV!N1777&amp;"    ",4)&amp;LEFT(JV!O1777&amp;"    ",4)&amp;LEFT(JV!P1777&amp;" ",1)&amp;LEFT(JV!Q1777&amp;"        ",8)&amp;LEFT(JV!R1777&amp;" ",1)</f>
        <v xml:space="preserve">                          </v>
      </c>
    </row>
    <row r="1769" spans="1:14" x14ac:dyDescent="0.2">
      <c r="A1769" s="22" t="s">
        <v>1833</v>
      </c>
      <c r="B1769" s="22" t="str">
        <f>LEFT(JV!$C$4&amp;"        ",8)&amp;"        "&amp;2</f>
        <v>AUPLOAD         2</v>
      </c>
      <c r="C1769" s="22" t="str">
        <f>LEFT((JV!$C$5&amp;" "),4)</f>
        <v>BD05</v>
      </c>
      <c r="D1769" s="22" t="str">
        <f>LEFT((JV!J1778&amp;"        "),8)</f>
        <v xml:space="preserve">        </v>
      </c>
      <c r="E1769" s="22" t="str">
        <f>RIGHT("000000000000"&amp;(ROUND((JV!G1778+JV!H1778),2)*100),12)</f>
        <v>000000000000</v>
      </c>
      <c r="F1769" s="22" t="str">
        <f>LEFT(JV!I1778&amp;"                                   ",35)</f>
        <v xml:space="preserve">0                                  </v>
      </c>
      <c r="G1769" s="22" t="str">
        <f>IF((JV!G1778&gt;0),"-",IF((JV!H1778&gt;0),"+"," "))&amp;LEFT(JV!$F$5&amp;"  ",2)&amp;JV!$F$6&amp;"      "</f>
        <v xml:space="preserve">   Q      </v>
      </c>
      <c r="H1769" s="22" t="str">
        <f>LEFT(JV!A1778&amp;"      ",6)</f>
        <v xml:space="preserve">      </v>
      </c>
      <c r="I1769" s="22" t="str">
        <f>LEFT(JV!B1778&amp;"      ",6)</f>
        <v xml:space="preserve">      </v>
      </c>
      <c r="J1769" s="22" t="str">
        <f>LEFT(JV!C1778&amp;"      ",6)</f>
        <v xml:space="preserve">      </v>
      </c>
      <c r="K1769" s="22" t="str">
        <f>LEFT(JV!D1778&amp;"      ",6)</f>
        <v xml:space="preserve">      </v>
      </c>
      <c r="L1769" s="22" t="str">
        <f>LEFT(JV!E1778&amp;"      ",6)</f>
        <v xml:space="preserve">      </v>
      </c>
      <c r="M1769" s="22" t="str">
        <f>LEFT(JV!F1778&amp;"      ",6)</f>
        <v xml:space="preserve">01    </v>
      </c>
      <c r="N1769" s="22" t="str">
        <f>LEFT(JV!M1778&amp;"        ",8)&amp;LEFT(JV!N1778&amp;"    ",4)&amp;LEFT(JV!O1778&amp;"    ",4)&amp;LEFT(JV!P1778&amp;" ",1)&amp;LEFT(JV!Q1778&amp;"        ",8)&amp;LEFT(JV!R1778&amp;" ",1)</f>
        <v xml:space="preserve">                          </v>
      </c>
    </row>
    <row r="1770" spans="1:14" x14ac:dyDescent="0.2">
      <c r="A1770" s="22" t="s">
        <v>1834</v>
      </c>
      <c r="B1770" s="22" t="str">
        <f>LEFT(JV!$C$4&amp;"        ",8)&amp;"        "&amp;2</f>
        <v>AUPLOAD         2</v>
      </c>
      <c r="C1770" s="22" t="str">
        <f>LEFT((JV!$C$5&amp;" "),4)</f>
        <v>BD05</v>
      </c>
      <c r="D1770" s="22" t="str">
        <f>LEFT((JV!J1779&amp;"        "),8)</f>
        <v xml:space="preserve">        </v>
      </c>
      <c r="E1770" s="22" t="str">
        <f>RIGHT("000000000000"&amp;(ROUND((JV!G1779+JV!H1779),2)*100),12)</f>
        <v>000000000000</v>
      </c>
      <c r="F1770" s="22" t="str">
        <f>LEFT(JV!I1779&amp;"                                   ",35)</f>
        <v xml:space="preserve">0                                  </v>
      </c>
      <c r="G1770" s="22" t="str">
        <f>IF((JV!G1779&gt;0),"-",IF((JV!H1779&gt;0),"+"," "))&amp;LEFT(JV!$F$5&amp;"  ",2)&amp;JV!$F$6&amp;"      "</f>
        <v xml:space="preserve">   Q      </v>
      </c>
      <c r="H1770" s="22" t="str">
        <f>LEFT(JV!A1779&amp;"      ",6)</f>
        <v xml:space="preserve">      </v>
      </c>
      <c r="I1770" s="22" t="str">
        <f>LEFT(JV!B1779&amp;"      ",6)</f>
        <v xml:space="preserve">      </v>
      </c>
      <c r="J1770" s="22" t="str">
        <f>LEFT(JV!C1779&amp;"      ",6)</f>
        <v xml:space="preserve">      </v>
      </c>
      <c r="K1770" s="22" t="str">
        <f>LEFT(JV!D1779&amp;"      ",6)</f>
        <v xml:space="preserve">      </v>
      </c>
      <c r="L1770" s="22" t="str">
        <f>LEFT(JV!E1779&amp;"      ",6)</f>
        <v xml:space="preserve">      </v>
      </c>
      <c r="M1770" s="22" t="str">
        <f>LEFT(JV!F1779&amp;"      ",6)</f>
        <v xml:space="preserve">01    </v>
      </c>
      <c r="N1770" s="22" t="str">
        <f>LEFT(JV!M1779&amp;"        ",8)&amp;LEFT(JV!N1779&amp;"    ",4)&amp;LEFT(JV!O1779&amp;"    ",4)&amp;LEFT(JV!P1779&amp;" ",1)&amp;LEFT(JV!Q1779&amp;"        ",8)&amp;LEFT(JV!R1779&amp;" ",1)</f>
        <v xml:space="preserve">                          </v>
      </c>
    </row>
    <row r="1771" spans="1:14" x14ac:dyDescent="0.2">
      <c r="A1771" s="22" t="s">
        <v>1835</v>
      </c>
      <c r="B1771" s="22" t="str">
        <f>LEFT(JV!$C$4&amp;"        ",8)&amp;"        "&amp;2</f>
        <v>AUPLOAD         2</v>
      </c>
      <c r="C1771" s="22" t="str">
        <f>LEFT((JV!$C$5&amp;" "),4)</f>
        <v>BD05</v>
      </c>
      <c r="D1771" s="22" t="str">
        <f>LEFT((JV!J1780&amp;"        "),8)</f>
        <v xml:space="preserve">        </v>
      </c>
      <c r="E1771" s="22" t="str">
        <f>RIGHT("000000000000"&amp;(ROUND((JV!G1780+JV!H1780),2)*100),12)</f>
        <v>000000000000</v>
      </c>
      <c r="F1771" s="22" t="str">
        <f>LEFT(JV!I1780&amp;"                                   ",35)</f>
        <v xml:space="preserve">0                                  </v>
      </c>
      <c r="G1771" s="22" t="str">
        <f>IF((JV!G1780&gt;0),"-",IF((JV!H1780&gt;0),"+"," "))&amp;LEFT(JV!$F$5&amp;"  ",2)&amp;JV!$F$6&amp;"      "</f>
        <v xml:space="preserve">   Q      </v>
      </c>
      <c r="H1771" s="22" t="str">
        <f>LEFT(JV!A1780&amp;"      ",6)</f>
        <v xml:space="preserve">      </v>
      </c>
      <c r="I1771" s="22" t="str">
        <f>LEFT(JV!B1780&amp;"      ",6)</f>
        <v xml:space="preserve">      </v>
      </c>
      <c r="J1771" s="22" t="str">
        <f>LEFT(JV!C1780&amp;"      ",6)</f>
        <v xml:space="preserve">      </v>
      </c>
      <c r="K1771" s="22" t="str">
        <f>LEFT(JV!D1780&amp;"      ",6)</f>
        <v xml:space="preserve">      </v>
      </c>
      <c r="L1771" s="22" t="str">
        <f>LEFT(JV!E1780&amp;"      ",6)</f>
        <v xml:space="preserve">      </v>
      </c>
      <c r="M1771" s="22" t="str">
        <f>LEFT(JV!F1780&amp;"      ",6)</f>
        <v xml:space="preserve">01    </v>
      </c>
      <c r="N1771" s="22" t="str">
        <f>LEFT(JV!M1780&amp;"        ",8)&amp;LEFT(JV!N1780&amp;"    ",4)&amp;LEFT(JV!O1780&amp;"    ",4)&amp;LEFT(JV!P1780&amp;" ",1)&amp;LEFT(JV!Q1780&amp;"        ",8)&amp;LEFT(JV!R1780&amp;" ",1)</f>
        <v xml:space="preserve">                          </v>
      </c>
    </row>
    <row r="1772" spans="1:14" x14ac:dyDescent="0.2">
      <c r="A1772" s="22" t="s">
        <v>1836</v>
      </c>
      <c r="B1772" s="22" t="str">
        <f>LEFT(JV!$C$4&amp;"        ",8)&amp;"        "&amp;2</f>
        <v>AUPLOAD         2</v>
      </c>
      <c r="C1772" s="22" t="str">
        <f>LEFT((JV!$C$5&amp;" "),4)</f>
        <v>BD05</v>
      </c>
      <c r="D1772" s="22" t="str">
        <f>LEFT((JV!J1781&amp;"        "),8)</f>
        <v xml:space="preserve">        </v>
      </c>
      <c r="E1772" s="22" t="str">
        <f>RIGHT("000000000000"&amp;(ROUND((JV!G1781+JV!H1781),2)*100),12)</f>
        <v>000000000000</v>
      </c>
      <c r="F1772" s="22" t="str">
        <f>LEFT(JV!I1781&amp;"                                   ",35)</f>
        <v xml:space="preserve">0                                  </v>
      </c>
      <c r="G1772" s="22" t="str">
        <f>IF((JV!G1781&gt;0),"-",IF((JV!H1781&gt;0),"+"," "))&amp;LEFT(JV!$F$5&amp;"  ",2)&amp;JV!$F$6&amp;"      "</f>
        <v xml:space="preserve">   Q      </v>
      </c>
      <c r="H1772" s="22" t="str">
        <f>LEFT(JV!A1781&amp;"      ",6)</f>
        <v xml:space="preserve">      </v>
      </c>
      <c r="I1772" s="22" t="str">
        <f>LEFT(JV!B1781&amp;"      ",6)</f>
        <v xml:space="preserve">      </v>
      </c>
      <c r="J1772" s="22" t="str">
        <f>LEFT(JV!C1781&amp;"      ",6)</f>
        <v xml:space="preserve">      </v>
      </c>
      <c r="K1772" s="22" t="str">
        <f>LEFT(JV!D1781&amp;"      ",6)</f>
        <v xml:space="preserve">      </v>
      </c>
      <c r="L1772" s="22" t="str">
        <f>LEFT(JV!E1781&amp;"      ",6)</f>
        <v xml:space="preserve">      </v>
      </c>
      <c r="M1772" s="22" t="str">
        <f>LEFT(JV!F1781&amp;"      ",6)</f>
        <v xml:space="preserve">01    </v>
      </c>
      <c r="N1772" s="22" t="str">
        <f>LEFT(JV!M1781&amp;"        ",8)&amp;LEFT(JV!N1781&amp;"    ",4)&amp;LEFT(JV!O1781&amp;"    ",4)&amp;LEFT(JV!P1781&amp;" ",1)&amp;LEFT(JV!Q1781&amp;"        ",8)&amp;LEFT(JV!R1781&amp;" ",1)</f>
        <v xml:space="preserve">                          </v>
      </c>
    </row>
    <row r="1773" spans="1:14" x14ac:dyDescent="0.2">
      <c r="A1773" s="22" t="s">
        <v>1837</v>
      </c>
      <c r="B1773" s="22" t="str">
        <f>LEFT(JV!$C$4&amp;"        ",8)&amp;"        "&amp;2</f>
        <v>AUPLOAD         2</v>
      </c>
      <c r="C1773" s="22" t="str">
        <f>LEFT((JV!$C$5&amp;" "),4)</f>
        <v>BD05</v>
      </c>
      <c r="D1773" s="22" t="str">
        <f>LEFT((JV!J1782&amp;"        "),8)</f>
        <v xml:space="preserve">        </v>
      </c>
      <c r="E1773" s="22" t="str">
        <f>RIGHT("000000000000"&amp;(ROUND((JV!G1782+JV!H1782),2)*100),12)</f>
        <v>000000000000</v>
      </c>
      <c r="F1773" s="22" t="str">
        <f>LEFT(JV!I1782&amp;"                                   ",35)</f>
        <v xml:space="preserve">0                                  </v>
      </c>
      <c r="G1773" s="22" t="str">
        <f>IF((JV!G1782&gt;0),"-",IF((JV!H1782&gt;0),"+"," "))&amp;LEFT(JV!$F$5&amp;"  ",2)&amp;JV!$F$6&amp;"      "</f>
        <v xml:space="preserve">   Q      </v>
      </c>
      <c r="H1773" s="22" t="str">
        <f>LEFT(JV!A1782&amp;"      ",6)</f>
        <v xml:space="preserve">      </v>
      </c>
      <c r="I1773" s="22" t="str">
        <f>LEFT(JV!B1782&amp;"      ",6)</f>
        <v xml:space="preserve">      </v>
      </c>
      <c r="J1773" s="22" t="str">
        <f>LEFT(JV!C1782&amp;"      ",6)</f>
        <v xml:space="preserve">      </v>
      </c>
      <c r="K1773" s="22" t="str">
        <f>LEFT(JV!D1782&amp;"      ",6)</f>
        <v xml:space="preserve">      </v>
      </c>
      <c r="L1773" s="22" t="str">
        <f>LEFT(JV!E1782&amp;"      ",6)</f>
        <v xml:space="preserve">      </v>
      </c>
      <c r="M1773" s="22" t="str">
        <f>LEFT(JV!F1782&amp;"      ",6)</f>
        <v xml:space="preserve">01    </v>
      </c>
      <c r="N1773" s="22" t="str">
        <f>LEFT(JV!M1782&amp;"        ",8)&amp;LEFT(JV!N1782&amp;"    ",4)&amp;LEFT(JV!O1782&amp;"    ",4)&amp;LEFT(JV!P1782&amp;" ",1)&amp;LEFT(JV!Q1782&amp;"        ",8)&amp;LEFT(JV!R1782&amp;" ",1)</f>
        <v xml:space="preserve">                          </v>
      </c>
    </row>
    <row r="1774" spans="1:14" x14ac:dyDescent="0.2">
      <c r="A1774" s="22" t="s">
        <v>1838</v>
      </c>
      <c r="B1774" s="22" t="str">
        <f>LEFT(JV!$C$4&amp;"        ",8)&amp;"        "&amp;2</f>
        <v>AUPLOAD         2</v>
      </c>
      <c r="C1774" s="22" t="str">
        <f>LEFT((JV!$C$5&amp;" "),4)</f>
        <v>BD05</v>
      </c>
      <c r="D1774" s="22" t="str">
        <f>LEFT((JV!J1783&amp;"        "),8)</f>
        <v xml:space="preserve">        </v>
      </c>
      <c r="E1774" s="22" t="str">
        <f>RIGHT("000000000000"&amp;(ROUND((JV!G1783+JV!H1783),2)*100),12)</f>
        <v>000000000000</v>
      </c>
      <c r="F1774" s="22" t="str">
        <f>LEFT(JV!I1783&amp;"                                   ",35)</f>
        <v xml:space="preserve">0                                  </v>
      </c>
      <c r="G1774" s="22" t="str">
        <f>IF((JV!G1783&gt;0),"-",IF((JV!H1783&gt;0),"+"," "))&amp;LEFT(JV!$F$5&amp;"  ",2)&amp;JV!$F$6&amp;"      "</f>
        <v xml:space="preserve">   Q      </v>
      </c>
      <c r="H1774" s="22" t="str">
        <f>LEFT(JV!A1783&amp;"      ",6)</f>
        <v xml:space="preserve">      </v>
      </c>
      <c r="I1774" s="22" t="str">
        <f>LEFT(JV!B1783&amp;"      ",6)</f>
        <v xml:space="preserve">      </v>
      </c>
      <c r="J1774" s="22" t="str">
        <f>LEFT(JV!C1783&amp;"      ",6)</f>
        <v xml:space="preserve">      </v>
      </c>
      <c r="K1774" s="22" t="str">
        <f>LEFT(JV!D1783&amp;"      ",6)</f>
        <v xml:space="preserve">      </v>
      </c>
      <c r="L1774" s="22" t="str">
        <f>LEFT(JV!E1783&amp;"      ",6)</f>
        <v xml:space="preserve">      </v>
      </c>
      <c r="M1774" s="22" t="str">
        <f>LEFT(JV!F1783&amp;"      ",6)</f>
        <v xml:space="preserve">01    </v>
      </c>
      <c r="N1774" s="22" t="str">
        <f>LEFT(JV!M1783&amp;"        ",8)&amp;LEFT(JV!N1783&amp;"    ",4)&amp;LEFT(JV!O1783&amp;"    ",4)&amp;LEFT(JV!P1783&amp;" ",1)&amp;LEFT(JV!Q1783&amp;"        ",8)&amp;LEFT(JV!R1783&amp;" ",1)</f>
        <v xml:space="preserve">                          </v>
      </c>
    </row>
    <row r="1775" spans="1:14" x14ac:dyDescent="0.2">
      <c r="A1775" s="22" t="s">
        <v>1839</v>
      </c>
      <c r="B1775" s="22" t="str">
        <f>LEFT(JV!$C$4&amp;"        ",8)&amp;"        "&amp;2</f>
        <v>AUPLOAD         2</v>
      </c>
      <c r="C1775" s="22" t="str">
        <f>LEFT((JV!$C$5&amp;" "),4)</f>
        <v>BD05</v>
      </c>
      <c r="D1775" s="22" t="str">
        <f>LEFT((JV!J1784&amp;"        "),8)</f>
        <v xml:space="preserve">        </v>
      </c>
      <c r="E1775" s="22" t="str">
        <f>RIGHT("000000000000"&amp;(ROUND((JV!G1784+JV!H1784),2)*100),12)</f>
        <v>000000000000</v>
      </c>
      <c r="F1775" s="22" t="str">
        <f>LEFT(JV!I1784&amp;"                                   ",35)</f>
        <v xml:space="preserve">0                                  </v>
      </c>
      <c r="G1775" s="22" t="str">
        <f>IF((JV!G1784&gt;0),"-",IF((JV!H1784&gt;0),"+"," "))&amp;LEFT(JV!$F$5&amp;"  ",2)&amp;JV!$F$6&amp;"      "</f>
        <v xml:space="preserve">   Q      </v>
      </c>
      <c r="H1775" s="22" t="str">
        <f>LEFT(JV!A1784&amp;"      ",6)</f>
        <v xml:space="preserve">      </v>
      </c>
      <c r="I1775" s="22" t="str">
        <f>LEFT(JV!B1784&amp;"      ",6)</f>
        <v xml:space="preserve">      </v>
      </c>
      <c r="J1775" s="22" t="str">
        <f>LEFT(JV!C1784&amp;"      ",6)</f>
        <v xml:space="preserve">      </v>
      </c>
      <c r="K1775" s="22" t="str">
        <f>LEFT(JV!D1784&amp;"      ",6)</f>
        <v xml:space="preserve">      </v>
      </c>
      <c r="L1775" s="22" t="str">
        <f>LEFT(JV!E1784&amp;"      ",6)</f>
        <v xml:space="preserve">      </v>
      </c>
      <c r="M1775" s="22" t="str">
        <f>LEFT(JV!F1784&amp;"      ",6)</f>
        <v xml:space="preserve">01    </v>
      </c>
      <c r="N1775" s="22" t="str">
        <f>LEFT(JV!M1784&amp;"        ",8)&amp;LEFT(JV!N1784&amp;"    ",4)&amp;LEFT(JV!O1784&amp;"    ",4)&amp;LEFT(JV!P1784&amp;" ",1)&amp;LEFT(JV!Q1784&amp;"        ",8)&amp;LEFT(JV!R1784&amp;" ",1)</f>
        <v xml:space="preserve">                          </v>
      </c>
    </row>
    <row r="1776" spans="1:14" x14ac:dyDescent="0.2">
      <c r="A1776" s="22" t="s">
        <v>1840</v>
      </c>
      <c r="B1776" s="22" t="str">
        <f>LEFT(JV!$C$4&amp;"        ",8)&amp;"        "&amp;2</f>
        <v>AUPLOAD         2</v>
      </c>
      <c r="C1776" s="22" t="str">
        <f>LEFT((JV!$C$5&amp;" "),4)</f>
        <v>BD05</v>
      </c>
      <c r="D1776" s="22" t="str">
        <f>LEFT((JV!J1785&amp;"        "),8)</f>
        <v xml:space="preserve">        </v>
      </c>
      <c r="E1776" s="22" t="str">
        <f>RIGHT("000000000000"&amp;(ROUND((JV!G1785+JV!H1785),2)*100),12)</f>
        <v>000000000000</v>
      </c>
      <c r="F1776" s="22" t="str">
        <f>LEFT(JV!I1785&amp;"                                   ",35)</f>
        <v xml:space="preserve">0                                  </v>
      </c>
      <c r="G1776" s="22" t="str">
        <f>IF((JV!G1785&gt;0),"-",IF((JV!H1785&gt;0),"+"," "))&amp;LEFT(JV!$F$5&amp;"  ",2)&amp;JV!$F$6&amp;"      "</f>
        <v xml:space="preserve">   Q      </v>
      </c>
      <c r="H1776" s="22" t="str">
        <f>LEFT(JV!A1785&amp;"      ",6)</f>
        <v xml:space="preserve">      </v>
      </c>
      <c r="I1776" s="22" t="str">
        <f>LEFT(JV!B1785&amp;"      ",6)</f>
        <v xml:space="preserve">      </v>
      </c>
      <c r="J1776" s="22" t="str">
        <f>LEFT(JV!C1785&amp;"      ",6)</f>
        <v xml:space="preserve">      </v>
      </c>
      <c r="K1776" s="22" t="str">
        <f>LEFT(JV!D1785&amp;"      ",6)</f>
        <v xml:space="preserve">      </v>
      </c>
      <c r="L1776" s="22" t="str">
        <f>LEFT(JV!E1785&amp;"      ",6)</f>
        <v xml:space="preserve">      </v>
      </c>
      <c r="M1776" s="22" t="str">
        <f>LEFT(JV!F1785&amp;"      ",6)</f>
        <v xml:space="preserve">01    </v>
      </c>
      <c r="N1776" s="22" t="str">
        <f>LEFT(JV!M1785&amp;"        ",8)&amp;LEFT(JV!N1785&amp;"    ",4)&amp;LEFT(JV!O1785&amp;"    ",4)&amp;LEFT(JV!P1785&amp;" ",1)&amp;LEFT(JV!Q1785&amp;"        ",8)&amp;LEFT(JV!R1785&amp;" ",1)</f>
        <v xml:space="preserve">                          </v>
      </c>
    </row>
    <row r="1777" spans="1:14" x14ac:dyDescent="0.2">
      <c r="A1777" s="22" t="s">
        <v>1841</v>
      </c>
      <c r="B1777" s="22" t="str">
        <f>LEFT(JV!$C$4&amp;"        ",8)&amp;"        "&amp;2</f>
        <v>AUPLOAD         2</v>
      </c>
      <c r="C1777" s="22" t="str">
        <f>LEFT((JV!$C$5&amp;" "),4)</f>
        <v>BD05</v>
      </c>
      <c r="D1777" s="22" t="str">
        <f>LEFT((JV!J1786&amp;"        "),8)</f>
        <v xml:space="preserve">        </v>
      </c>
      <c r="E1777" s="22" t="str">
        <f>RIGHT("000000000000"&amp;(ROUND((JV!G1786+JV!H1786),2)*100),12)</f>
        <v>000000000000</v>
      </c>
      <c r="F1777" s="22" t="str">
        <f>LEFT(JV!I1786&amp;"                                   ",35)</f>
        <v xml:space="preserve">0                                  </v>
      </c>
      <c r="G1777" s="22" t="str">
        <f>IF((JV!G1786&gt;0),"-",IF((JV!H1786&gt;0),"+"," "))&amp;LEFT(JV!$F$5&amp;"  ",2)&amp;JV!$F$6&amp;"      "</f>
        <v xml:space="preserve">   Q      </v>
      </c>
      <c r="H1777" s="22" t="str">
        <f>LEFT(JV!A1786&amp;"      ",6)</f>
        <v xml:space="preserve">      </v>
      </c>
      <c r="I1777" s="22" t="str">
        <f>LEFT(JV!B1786&amp;"      ",6)</f>
        <v xml:space="preserve">      </v>
      </c>
      <c r="J1777" s="22" t="str">
        <f>LEFT(JV!C1786&amp;"      ",6)</f>
        <v xml:space="preserve">      </v>
      </c>
      <c r="K1777" s="22" t="str">
        <f>LEFT(JV!D1786&amp;"      ",6)</f>
        <v xml:space="preserve">      </v>
      </c>
      <c r="L1777" s="22" t="str">
        <f>LEFT(JV!E1786&amp;"      ",6)</f>
        <v xml:space="preserve">      </v>
      </c>
      <c r="M1777" s="22" t="str">
        <f>LEFT(JV!F1786&amp;"      ",6)</f>
        <v xml:space="preserve">01    </v>
      </c>
      <c r="N1777" s="22" t="str">
        <f>LEFT(JV!M1786&amp;"        ",8)&amp;LEFT(JV!N1786&amp;"    ",4)&amp;LEFT(JV!O1786&amp;"    ",4)&amp;LEFT(JV!P1786&amp;" ",1)&amp;LEFT(JV!Q1786&amp;"        ",8)&amp;LEFT(JV!R1786&amp;" ",1)</f>
        <v xml:space="preserve">                          </v>
      </c>
    </row>
    <row r="1778" spans="1:14" x14ac:dyDescent="0.2">
      <c r="A1778" s="22" t="s">
        <v>1842</v>
      </c>
      <c r="B1778" s="22" t="str">
        <f>LEFT(JV!$C$4&amp;"        ",8)&amp;"        "&amp;2</f>
        <v>AUPLOAD         2</v>
      </c>
      <c r="C1778" s="22" t="str">
        <f>LEFT((JV!$C$5&amp;" "),4)</f>
        <v>BD05</v>
      </c>
      <c r="D1778" s="22" t="str">
        <f>LEFT((JV!J1787&amp;"        "),8)</f>
        <v xml:space="preserve">        </v>
      </c>
      <c r="E1778" s="22" t="str">
        <f>RIGHT("000000000000"&amp;(ROUND((JV!G1787+JV!H1787),2)*100),12)</f>
        <v>000000000000</v>
      </c>
      <c r="F1778" s="22" t="str">
        <f>LEFT(JV!I1787&amp;"                                   ",35)</f>
        <v xml:space="preserve">0                                  </v>
      </c>
      <c r="G1778" s="22" t="str">
        <f>IF((JV!G1787&gt;0),"-",IF((JV!H1787&gt;0),"+"," "))&amp;LEFT(JV!$F$5&amp;"  ",2)&amp;JV!$F$6&amp;"      "</f>
        <v xml:space="preserve">   Q      </v>
      </c>
      <c r="H1778" s="22" t="str">
        <f>LEFT(JV!A1787&amp;"      ",6)</f>
        <v xml:space="preserve">      </v>
      </c>
      <c r="I1778" s="22" t="str">
        <f>LEFT(JV!B1787&amp;"      ",6)</f>
        <v xml:space="preserve">      </v>
      </c>
      <c r="J1778" s="22" t="str">
        <f>LEFT(JV!C1787&amp;"      ",6)</f>
        <v xml:space="preserve">      </v>
      </c>
      <c r="K1778" s="22" t="str">
        <f>LEFT(JV!D1787&amp;"      ",6)</f>
        <v xml:space="preserve">      </v>
      </c>
      <c r="L1778" s="22" t="str">
        <f>LEFT(JV!E1787&amp;"      ",6)</f>
        <v xml:space="preserve">      </v>
      </c>
      <c r="M1778" s="22" t="str">
        <f>LEFT(JV!F1787&amp;"      ",6)</f>
        <v xml:space="preserve">01    </v>
      </c>
      <c r="N1778" s="22" t="str">
        <f>LEFT(JV!M1787&amp;"        ",8)&amp;LEFT(JV!N1787&amp;"    ",4)&amp;LEFT(JV!O1787&amp;"    ",4)&amp;LEFT(JV!P1787&amp;" ",1)&amp;LEFT(JV!Q1787&amp;"        ",8)&amp;LEFT(JV!R1787&amp;" ",1)</f>
        <v xml:space="preserve">                          </v>
      </c>
    </row>
    <row r="1779" spans="1:14" x14ac:dyDescent="0.2">
      <c r="A1779" s="22" t="s">
        <v>1843</v>
      </c>
      <c r="B1779" s="22" t="str">
        <f>LEFT(JV!$C$4&amp;"        ",8)&amp;"        "&amp;2</f>
        <v>AUPLOAD         2</v>
      </c>
      <c r="C1779" s="22" t="str">
        <f>LEFT((JV!$C$5&amp;" "),4)</f>
        <v>BD05</v>
      </c>
      <c r="D1779" s="22" t="str">
        <f>LEFT((JV!J1788&amp;"        "),8)</f>
        <v xml:space="preserve">        </v>
      </c>
      <c r="E1779" s="22" t="str">
        <f>RIGHT("000000000000"&amp;(ROUND((JV!G1788+JV!H1788),2)*100),12)</f>
        <v>000000000000</v>
      </c>
      <c r="F1779" s="22" t="str">
        <f>LEFT(JV!I1788&amp;"                                   ",35)</f>
        <v xml:space="preserve">0                                  </v>
      </c>
      <c r="G1779" s="22" t="str">
        <f>IF((JV!G1788&gt;0),"-",IF((JV!H1788&gt;0),"+"," "))&amp;LEFT(JV!$F$5&amp;"  ",2)&amp;JV!$F$6&amp;"      "</f>
        <v xml:space="preserve">   Q      </v>
      </c>
      <c r="H1779" s="22" t="str">
        <f>LEFT(JV!A1788&amp;"      ",6)</f>
        <v xml:space="preserve">      </v>
      </c>
      <c r="I1779" s="22" t="str">
        <f>LEFT(JV!B1788&amp;"      ",6)</f>
        <v xml:space="preserve">      </v>
      </c>
      <c r="J1779" s="22" t="str">
        <f>LEFT(JV!C1788&amp;"      ",6)</f>
        <v xml:space="preserve">      </v>
      </c>
      <c r="K1779" s="22" t="str">
        <f>LEFT(JV!D1788&amp;"      ",6)</f>
        <v xml:space="preserve">      </v>
      </c>
      <c r="L1779" s="22" t="str">
        <f>LEFT(JV!E1788&amp;"      ",6)</f>
        <v xml:space="preserve">      </v>
      </c>
      <c r="M1779" s="22" t="str">
        <f>LEFT(JV!F1788&amp;"      ",6)</f>
        <v xml:space="preserve">01    </v>
      </c>
      <c r="N1779" s="22" t="str">
        <f>LEFT(JV!M1788&amp;"        ",8)&amp;LEFT(JV!N1788&amp;"    ",4)&amp;LEFT(JV!O1788&amp;"    ",4)&amp;LEFT(JV!P1788&amp;" ",1)&amp;LEFT(JV!Q1788&amp;"        ",8)&amp;LEFT(JV!R1788&amp;" ",1)</f>
        <v xml:space="preserve">                          </v>
      </c>
    </row>
    <row r="1780" spans="1:14" x14ac:dyDescent="0.2">
      <c r="A1780" s="22" t="s">
        <v>1844</v>
      </c>
      <c r="B1780" s="22" t="str">
        <f>LEFT(JV!$C$4&amp;"        ",8)&amp;"        "&amp;2</f>
        <v>AUPLOAD         2</v>
      </c>
      <c r="C1780" s="22" t="str">
        <f>LEFT((JV!$C$5&amp;" "),4)</f>
        <v>BD05</v>
      </c>
      <c r="D1780" s="22" t="str">
        <f>LEFT((JV!J1789&amp;"        "),8)</f>
        <v xml:space="preserve">        </v>
      </c>
      <c r="E1780" s="22" t="str">
        <f>RIGHT("000000000000"&amp;(ROUND((JV!G1789+JV!H1789),2)*100),12)</f>
        <v>000000000000</v>
      </c>
      <c r="F1780" s="22" t="str">
        <f>LEFT(JV!I1789&amp;"                                   ",35)</f>
        <v xml:space="preserve">0                                  </v>
      </c>
      <c r="G1780" s="22" t="str">
        <f>IF((JV!G1789&gt;0),"-",IF((JV!H1789&gt;0),"+"," "))&amp;LEFT(JV!$F$5&amp;"  ",2)&amp;JV!$F$6&amp;"      "</f>
        <v xml:space="preserve">   Q      </v>
      </c>
      <c r="H1780" s="22" t="str">
        <f>LEFT(JV!A1789&amp;"      ",6)</f>
        <v xml:space="preserve">      </v>
      </c>
      <c r="I1780" s="22" t="str">
        <f>LEFT(JV!B1789&amp;"      ",6)</f>
        <v xml:space="preserve">      </v>
      </c>
      <c r="J1780" s="22" t="str">
        <f>LEFT(JV!C1789&amp;"      ",6)</f>
        <v xml:space="preserve">      </v>
      </c>
      <c r="K1780" s="22" t="str">
        <f>LEFT(JV!D1789&amp;"      ",6)</f>
        <v xml:space="preserve">      </v>
      </c>
      <c r="L1780" s="22" t="str">
        <f>LEFT(JV!E1789&amp;"      ",6)</f>
        <v xml:space="preserve">      </v>
      </c>
      <c r="M1780" s="22" t="str">
        <f>LEFT(JV!F1789&amp;"      ",6)</f>
        <v xml:space="preserve">01    </v>
      </c>
      <c r="N1780" s="22" t="str">
        <f>LEFT(JV!M1789&amp;"        ",8)&amp;LEFT(JV!N1789&amp;"    ",4)&amp;LEFT(JV!O1789&amp;"    ",4)&amp;LEFT(JV!P1789&amp;" ",1)&amp;LEFT(JV!Q1789&amp;"        ",8)&amp;LEFT(JV!R1789&amp;" ",1)</f>
        <v xml:space="preserve">                          </v>
      </c>
    </row>
    <row r="1781" spans="1:14" x14ac:dyDescent="0.2">
      <c r="A1781" s="22" t="s">
        <v>1845</v>
      </c>
      <c r="B1781" s="22" t="str">
        <f>LEFT(JV!$C$4&amp;"        ",8)&amp;"        "&amp;2</f>
        <v>AUPLOAD         2</v>
      </c>
      <c r="C1781" s="22" t="str">
        <f>LEFT((JV!$C$5&amp;" "),4)</f>
        <v>BD05</v>
      </c>
      <c r="D1781" s="22" t="str">
        <f>LEFT((JV!J1790&amp;"        "),8)</f>
        <v xml:space="preserve">        </v>
      </c>
      <c r="E1781" s="22" t="str">
        <f>RIGHT("000000000000"&amp;(ROUND((JV!G1790+JV!H1790),2)*100),12)</f>
        <v>000000000000</v>
      </c>
      <c r="F1781" s="22" t="str">
        <f>LEFT(JV!I1790&amp;"                                   ",35)</f>
        <v xml:space="preserve">0                                  </v>
      </c>
      <c r="G1781" s="22" t="str">
        <f>IF((JV!G1790&gt;0),"-",IF((JV!H1790&gt;0),"+"," "))&amp;LEFT(JV!$F$5&amp;"  ",2)&amp;JV!$F$6&amp;"      "</f>
        <v xml:space="preserve">   Q      </v>
      </c>
      <c r="H1781" s="22" t="str">
        <f>LEFT(JV!A1790&amp;"      ",6)</f>
        <v xml:space="preserve">      </v>
      </c>
      <c r="I1781" s="22" t="str">
        <f>LEFT(JV!B1790&amp;"      ",6)</f>
        <v xml:space="preserve">      </v>
      </c>
      <c r="J1781" s="22" t="str">
        <f>LEFT(JV!C1790&amp;"      ",6)</f>
        <v xml:space="preserve">      </v>
      </c>
      <c r="K1781" s="22" t="str">
        <f>LEFT(JV!D1790&amp;"      ",6)</f>
        <v xml:space="preserve">      </v>
      </c>
      <c r="L1781" s="22" t="str">
        <f>LEFT(JV!E1790&amp;"      ",6)</f>
        <v xml:space="preserve">      </v>
      </c>
      <c r="M1781" s="22" t="str">
        <f>LEFT(JV!F1790&amp;"      ",6)</f>
        <v xml:space="preserve">01    </v>
      </c>
      <c r="N1781" s="22" t="str">
        <f>LEFT(JV!M1790&amp;"        ",8)&amp;LEFT(JV!N1790&amp;"    ",4)&amp;LEFT(JV!O1790&amp;"    ",4)&amp;LEFT(JV!P1790&amp;" ",1)&amp;LEFT(JV!Q1790&amp;"        ",8)&amp;LEFT(JV!R1790&amp;" ",1)</f>
        <v xml:space="preserve">                          </v>
      </c>
    </row>
    <row r="1782" spans="1:14" x14ac:dyDescent="0.2">
      <c r="A1782" s="22" t="s">
        <v>1846</v>
      </c>
      <c r="B1782" s="22" t="str">
        <f>LEFT(JV!$C$4&amp;"        ",8)&amp;"        "&amp;2</f>
        <v>AUPLOAD         2</v>
      </c>
      <c r="C1782" s="22" t="str">
        <f>LEFT((JV!$C$5&amp;" "),4)</f>
        <v>BD05</v>
      </c>
      <c r="D1782" s="22" t="str">
        <f>LEFT((JV!J1791&amp;"        "),8)</f>
        <v xml:space="preserve">        </v>
      </c>
      <c r="E1782" s="22" t="str">
        <f>RIGHT("000000000000"&amp;(ROUND((JV!G1791+JV!H1791),2)*100),12)</f>
        <v>000000000000</v>
      </c>
      <c r="F1782" s="22" t="str">
        <f>LEFT(JV!I1791&amp;"                                   ",35)</f>
        <v xml:space="preserve">0                                  </v>
      </c>
      <c r="G1782" s="22" t="str">
        <f>IF((JV!G1791&gt;0),"-",IF((JV!H1791&gt;0),"+"," "))&amp;LEFT(JV!$F$5&amp;"  ",2)&amp;JV!$F$6&amp;"      "</f>
        <v xml:space="preserve">   Q      </v>
      </c>
      <c r="H1782" s="22" t="str">
        <f>LEFT(JV!A1791&amp;"      ",6)</f>
        <v xml:space="preserve">      </v>
      </c>
      <c r="I1782" s="22" t="str">
        <f>LEFT(JV!B1791&amp;"      ",6)</f>
        <v xml:space="preserve">      </v>
      </c>
      <c r="J1782" s="22" t="str">
        <f>LEFT(JV!C1791&amp;"      ",6)</f>
        <v xml:space="preserve">      </v>
      </c>
      <c r="K1782" s="22" t="str">
        <f>LEFT(JV!D1791&amp;"      ",6)</f>
        <v xml:space="preserve">      </v>
      </c>
      <c r="L1782" s="22" t="str">
        <f>LEFT(JV!E1791&amp;"      ",6)</f>
        <v xml:space="preserve">      </v>
      </c>
      <c r="M1782" s="22" t="str">
        <f>LEFT(JV!F1791&amp;"      ",6)</f>
        <v xml:space="preserve">01    </v>
      </c>
      <c r="N1782" s="22" t="str">
        <f>LEFT(JV!M1791&amp;"        ",8)&amp;LEFT(JV!N1791&amp;"    ",4)&amp;LEFT(JV!O1791&amp;"    ",4)&amp;LEFT(JV!P1791&amp;" ",1)&amp;LEFT(JV!Q1791&amp;"        ",8)&amp;LEFT(JV!R1791&amp;" ",1)</f>
        <v xml:space="preserve">                          </v>
      </c>
    </row>
    <row r="1783" spans="1:14" x14ac:dyDescent="0.2">
      <c r="A1783" s="22" t="s">
        <v>1847</v>
      </c>
      <c r="B1783" s="22" t="str">
        <f>LEFT(JV!$C$4&amp;"        ",8)&amp;"        "&amp;2</f>
        <v>AUPLOAD         2</v>
      </c>
      <c r="C1783" s="22" t="str">
        <f>LEFT((JV!$C$5&amp;" "),4)</f>
        <v>BD05</v>
      </c>
      <c r="D1783" s="22" t="str">
        <f>LEFT((JV!J1792&amp;"        "),8)</f>
        <v xml:space="preserve">        </v>
      </c>
      <c r="E1783" s="22" t="str">
        <f>RIGHT("000000000000"&amp;(ROUND((JV!G1792+JV!H1792),2)*100),12)</f>
        <v>000000000000</v>
      </c>
      <c r="F1783" s="22" t="str">
        <f>LEFT(JV!I1792&amp;"                                   ",35)</f>
        <v xml:space="preserve">0                                  </v>
      </c>
      <c r="G1783" s="22" t="str">
        <f>IF((JV!G1792&gt;0),"-",IF((JV!H1792&gt;0),"+"," "))&amp;LEFT(JV!$F$5&amp;"  ",2)&amp;JV!$F$6&amp;"      "</f>
        <v xml:space="preserve">   Q      </v>
      </c>
      <c r="H1783" s="22" t="str">
        <f>LEFT(JV!A1792&amp;"      ",6)</f>
        <v xml:space="preserve">      </v>
      </c>
      <c r="I1783" s="22" t="str">
        <f>LEFT(JV!B1792&amp;"      ",6)</f>
        <v xml:space="preserve">      </v>
      </c>
      <c r="J1783" s="22" t="str">
        <f>LEFT(JV!C1792&amp;"      ",6)</f>
        <v xml:space="preserve">      </v>
      </c>
      <c r="K1783" s="22" t="str">
        <f>LEFT(JV!D1792&amp;"      ",6)</f>
        <v xml:space="preserve">      </v>
      </c>
      <c r="L1783" s="22" t="str">
        <f>LEFT(JV!E1792&amp;"      ",6)</f>
        <v xml:space="preserve">      </v>
      </c>
      <c r="M1783" s="22" t="str">
        <f>LEFT(JV!F1792&amp;"      ",6)</f>
        <v xml:space="preserve">01    </v>
      </c>
      <c r="N1783" s="22" t="str">
        <f>LEFT(JV!M1792&amp;"        ",8)&amp;LEFT(JV!N1792&amp;"    ",4)&amp;LEFT(JV!O1792&amp;"    ",4)&amp;LEFT(JV!P1792&amp;" ",1)&amp;LEFT(JV!Q1792&amp;"        ",8)&amp;LEFT(JV!R1792&amp;" ",1)</f>
        <v xml:space="preserve">                          </v>
      </c>
    </row>
    <row r="1784" spans="1:14" x14ac:dyDescent="0.2">
      <c r="A1784" s="22" t="s">
        <v>1848</v>
      </c>
      <c r="B1784" s="22" t="str">
        <f>LEFT(JV!$C$4&amp;"        ",8)&amp;"        "&amp;2</f>
        <v>AUPLOAD         2</v>
      </c>
      <c r="C1784" s="22" t="str">
        <f>LEFT((JV!$C$5&amp;" "),4)</f>
        <v>BD05</v>
      </c>
      <c r="D1784" s="22" t="str">
        <f>LEFT((JV!J1793&amp;"        "),8)</f>
        <v xml:space="preserve">        </v>
      </c>
      <c r="E1784" s="22" t="str">
        <f>RIGHT("000000000000"&amp;(ROUND((JV!G1793+JV!H1793),2)*100),12)</f>
        <v>000000000000</v>
      </c>
      <c r="F1784" s="22" t="str">
        <f>LEFT(JV!I1793&amp;"                                   ",35)</f>
        <v xml:space="preserve">0                                  </v>
      </c>
      <c r="G1784" s="22" t="str">
        <f>IF((JV!G1793&gt;0),"-",IF((JV!H1793&gt;0),"+"," "))&amp;LEFT(JV!$F$5&amp;"  ",2)&amp;JV!$F$6&amp;"      "</f>
        <v xml:space="preserve">   Q      </v>
      </c>
      <c r="H1784" s="22" t="str">
        <f>LEFT(JV!A1793&amp;"      ",6)</f>
        <v xml:space="preserve">      </v>
      </c>
      <c r="I1784" s="22" t="str">
        <f>LEFT(JV!B1793&amp;"      ",6)</f>
        <v xml:space="preserve">      </v>
      </c>
      <c r="J1784" s="22" t="str">
        <f>LEFT(JV!C1793&amp;"      ",6)</f>
        <v xml:space="preserve">      </v>
      </c>
      <c r="K1784" s="22" t="str">
        <f>LEFT(JV!D1793&amp;"      ",6)</f>
        <v xml:space="preserve">      </v>
      </c>
      <c r="L1784" s="22" t="str">
        <f>LEFT(JV!E1793&amp;"      ",6)</f>
        <v xml:space="preserve">      </v>
      </c>
      <c r="M1784" s="22" t="str">
        <f>LEFT(JV!F1793&amp;"      ",6)</f>
        <v xml:space="preserve">01    </v>
      </c>
      <c r="N1784" s="22" t="str">
        <f>LEFT(JV!M1793&amp;"        ",8)&amp;LEFT(JV!N1793&amp;"    ",4)&amp;LEFT(JV!O1793&amp;"    ",4)&amp;LEFT(JV!P1793&amp;" ",1)&amp;LEFT(JV!Q1793&amp;"        ",8)&amp;LEFT(JV!R1793&amp;" ",1)</f>
        <v xml:space="preserve">                          </v>
      </c>
    </row>
    <row r="1785" spans="1:14" x14ac:dyDescent="0.2">
      <c r="A1785" s="22" t="s">
        <v>1849</v>
      </c>
      <c r="B1785" s="22" t="str">
        <f>LEFT(JV!$C$4&amp;"        ",8)&amp;"        "&amp;2</f>
        <v>AUPLOAD         2</v>
      </c>
      <c r="C1785" s="22" t="str">
        <f>LEFT((JV!$C$5&amp;" "),4)</f>
        <v>BD05</v>
      </c>
      <c r="D1785" s="22" t="str">
        <f>LEFT((JV!J1794&amp;"        "),8)</f>
        <v xml:space="preserve">        </v>
      </c>
      <c r="E1785" s="22" t="str">
        <f>RIGHT("000000000000"&amp;(ROUND((JV!G1794+JV!H1794),2)*100),12)</f>
        <v>000000000000</v>
      </c>
      <c r="F1785" s="22" t="str">
        <f>LEFT(JV!I1794&amp;"                                   ",35)</f>
        <v xml:space="preserve">0                                  </v>
      </c>
      <c r="G1785" s="22" t="str">
        <f>IF((JV!G1794&gt;0),"-",IF((JV!H1794&gt;0),"+"," "))&amp;LEFT(JV!$F$5&amp;"  ",2)&amp;JV!$F$6&amp;"      "</f>
        <v xml:space="preserve">   Q      </v>
      </c>
      <c r="H1785" s="22" t="str">
        <f>LEFT(JV!A1794&amp;"      ",6)</f>
        <v xml:space="preserve">      </v>
      </c>
      <c r="I1785" s="22" t="str">
        <f>LEFT(JV!B1794&amp;"      ",6)</f>
        <v xml:space="preserve">      </v>
      </c>
      <c r="J1785" s="22" t="str">
        <f>LEFT(JV!C1794&amp;"      ",6)</f>
        <v xml:space="preserve">      </v>
      </c>
      <c r="K1785" s="22" t="str">
        <f>LEFT(JV!D1794&amp;"      ",6)</f>
        <v xml:space="preserve">      </v>
      </c>
      <c r="L1785" s="22" t="str">
        <f>LEFT(JV!E1794&amp;"      ",6)</f>
        <v xml:space="preserve">      </v>
      </c>
      <c r="M1785" s="22" t="str">
        <f>LEFT(JV!F1794&amp;"      ",6)</f>
        <v xml:space="preserve">01    </v>
      </c>
      <c r="N1785" s="22" t="str">
        <f>LEFT(JV!M1794&amp;"        ",8)&amp;LEFT(JV!N1794&amp;"    ",4)&amp;LEFT(JV!O1794&amp;"    ",4)&amp;LEFT(JV!P1794&amp;" ",1)&amp;LEFT(JV!Q1794&amp;"        ",8)&amp;LEFT(JV!R1794&amp;" ",1)</f>
        <v xml:space="preserve">                          </v>
      </c>
    </row>
    <row r="1786" spans="1:14" x14ac:dyDescent="0.2">
      <c r="A1786" s="22" t="s">
        <v>1850</v>
      </c>
      <c r="B1786" s="22" t="str">
        <f>LEFT(JV!$C$4&amp;"        ",8)&amp;"        "&amp;2</f>
        <v>AUPLOAD         2</v>
      </c>
      <c r="C1786" s="22" t="str">
        <f>LEFT((JV!$C$5&amp;" "),4)</f>
        <v>BD05</v>
      </c>
      <c r="D1786" s="22" t="str">
        <f>LEFT((JV!J1795&amp;"        "),8)</f>
        <v xml:space="preserve">        </v>
      </c>
      <c r="E1786" s="22" t="str">
        <f>RIGHT("000000000000"&amp;(ROUND((JV!G1795+JV!H1795),2)*100),12)</f>
        <v>000000000000</v>
      </c>
      <c r="F1786" s="22" t="str">
        <f>LEFT(JV!I1795&amp;"                                   ",35)</f>
        <v xml:space="preserve">0                                  </v>
      </c>
      <c r="G1786" s="22" t="str">
        <f>IF((JV!G1795&gt;0),"-",IF((JV!H1795&gt;0),"+"," "))&amp;LEFT(JV!$F$5&amp;"  ",2)&amp;JV!$F$6&amp;"      "</f>
        <v xml:space="preserve">   Q      </v>
      </c>
      <c r="H1786" s="22" t="str">
        <f>LEFT(JV!A1795&amp;"      ",6)</f>
        <v xml:space="preserve">      </v>
      </c>
      <c r="I1786" s="22" t="str">
        <f>LEFT(JV!B1795&amp;"      ",6)</f>
        <v xml:space="preserve">      </v>
      </c>
      <c r="J1786" s="22" t="str">
        <f>LEFT(JV!C1795&amp;"      ",6)</f>
        <v xml:space="preserve">      </v>
      </c>
      <c r="K1786" s="22" t="str">
        <f>LEFT(JV!D1795&amp;"      ",6)</f>
        <v xml:space="preserve">      </v>
      </c>
      <c r="L1786" s="22" t="str">
        <f>LEFT(JV!E1795&amp;"      ",6)</f>
        <v xml:space="preserve">      </v>
      </c>
      <c r="M1786" s="22" t="str">
        <f>LEFT(JV!F1795&amp;"      ",6)</f>
        <v xml:space="preserve">01    </v>
      </c>
      <c r="N1786" s="22" t="str">
        <f>LEFT(JV!M1795&amp;"        ",8)&amp;LEFT(JV!N1795&amp;"    ",4)&amp;LEFT(JV!O1795&amp;"    ",4)&amp;LEFT(JV!P1795&amp;" ",1)&amp;LEFT(JV!Q1795&amp;"        ",8)&amp;LEFT(JV!R1795&amp;" ",1)</f>
        <v xml:space="preserve">                          </v>
      </c>
    </row>
    <row r="1787" spans="1:14" x14ac:dyDescent="0.2">
      <c r="A1787" s="22" t="s">
        <v>1851</v>
      </c>
      <c r="B1787" s="22" t="str">
        <f>LEFT(JV!$C$4&amp;"        ",8)&amp;"        "&amp;2</f>
        <v>AUPLOAD         2</v>
      </c>
      <c r="C1787" s="22" t="str">
        <f>LEFT((JV!$C$5&amp;" "),4)</f>
        <v>BD05</v>
      </c>
      <c r="D1787" s="22" t="str">
        <f>LEFT((JV!J1796&amp;"        "),8)</f>
        <v xml:space="preserve">        </v>
      </c>
      <c r="E1787" s="22" t="str">
        <f>RIGHT("000000000000"&amp;(ROUND((JV!G1796+JV!H1796),2)*100),12)</f>
        <v>000000000000</v>
      </c>
      <c r="F1787" s="22" t="str">
        <f>LEFT(JV!I1796&amp;"                                   ",35)</f>
        <v xml:space="preserve">0                                  </v>
      </c>
      <c r="G1787" s="22" t="str">
        <f>IF((JV!G1796&gt;0),"-",IF((JV!H1796&gt;0),"+"," "))&amp;LEFT(JV!$F$5&amp;"  ",2)&amp;JV!$F$6&amp;"      "</f>
        <v xml:space="preserve">   Q      </v>
      </c>
      <c r="H1787" s="22" t="str">
        <f>LEFT(JV!A1796&amp;"      ",6)</f>
        <v xml:space="preserve">      </v>
      </c>
      <c r="I1787" s="22" t="str">
        <f>LEFT(JV!B1796&amp;"      ",6)</f>
        <v xml:space="preserve">      </v>
      </c>
      <c r="J1787" s="22" t="str">
        <f>LEFT(JV!C1796&amp;"      ",6)</f>
        <v xml:space="preserve">      </v>
      </c>
      <c r="K1787" s="22" t="str">
        <f>LEFT(JV!D1796&amp;"      ",6)</f>
        <v xml:space="preserve">      </v>
      </c>
      <c r="L1787" s="22" t="str">
        <f>LEFT(JV!E1796&amp;"      ",6)</f>
        <v xml:space="preserve">      </v>
      </c>
      <c r="M1787" s="22" t="str">
        <f>LEFT(JV!F1796&amp;"      ",6)</f>
        <v xml:space="preserve">01    </v>
      </c>
      <c r="N1787" s="22" t="str">
        <f>LEFT(JV!M1796&amp;"        ",8)&amp;LEFT(JV!N1796&amp;"    ",4)&amp;LEFT(JV!O1796&amp;"    ",4)&amp;LEFT(JV!P1796&amp;" ",1)&amp;LEFT(JV!Q1796&amp;"        ",8)&amp;LEFT(JV!R1796&amp;" ",1)</f>
        <v xml:space="preserve">                          </v>
      </c>
    </row>
    <row r="1788" spans="1:14" x14ac:dyDescent="0.2">
      <c r="A1788" s="22" t="s">
        <v>1852</v>
      </c>
      <c r="B1788" s="22" t="str">
        <f>LEFT(JV!$C$4&amp;"        ",8)&amp;"        "&amp;2</f>
        <v>AUPLOAD         2</v>
      </c>
      <c r="C1788" s="22" t="str">
        <f>LEFT((JV!$C$5&amp;" "),4)</f>
        <v>BD05</v>
      </c>
      <c r="D1788" s="22" t="str">
        <f>LEFT((JV!J1797&amp;"        "),8)</f>
        <v xml:space="preserve">        </v>
      </c>
      <c r="E1788" s="22" t="str">
        <f>RIGHT("000000000000"&amp;(ROUND((JV!G1797+JV!H1797),2)*100),12)</f>
        <v>000000000000</v>
      </c>
      <c r="F1788" s="22" t="str">
        <f>LEFT(JV!I1797&amp;"                                   ",35)</f>
        <v xml:space="preserve">0                                  </v>
      </c>
      <c r="G1788" s="22" t="str">
        <f>IF((JV!G1797&gt;0),"-",IF((JV!H1797&gt;0),"+"," "))&amp;LEFT(JV!$F$5&amp;"  ",2)&amp;JV!$F$6&amp;"      "</f>
        <v xml:space="preserve">   Q      </v>
      </c>
      <c r="H1788" s="22" t="str">
        <f>LEFT(JV!A1797&amp;"      ",6)</f>
        <v xml:space="preserve">      </v>
      </c>
      <c r="I1788" s="22" t="str">
        <f>LEFT(JV!B1797&amp;"      ",6)</f>
        <v xml:space="preserve">      </v>
      </c>
      <c r="J1788" s="22" t="str">
        <f>LEFT(JV!C1797&amp;"      ",6)</f>
        <v xml:space="preserve">      </v>
      </c>
      <c r="K1788" s="22" t="str">
        <f>LEFT(JV!D1797&amp;"      ",6)</f>
        <v xml:space="preserve">      </v>
      </c>
      <c r="L1788" s="22" t="str">
        <f>LEFT(JV!E1797&amp;"      ",6)</f>
        <v xml:space="preserve">      </v>
      </c>
      <c r="M1788" s="22" t="str">
        <f>LEFT(JV!F1797&amp;"      ",6)</f>
        <v xml:space="preserve">01    </v>
      </c>
      <c r="N1788" s="22" t="str">
        <f>LEFT(JV!M1797&amp;"        ",8)&amp;LEFT(JV!N1797&amp;"    ",4)&amp;LEFT(JV!O1797&amp;"    ",4)&amp;LEFT(JV!P1797&amp;" ",1)&amp;LEFT(JV!Q1797&amp;"        ",8)&amp;LEFT(JV!R1797&amp;" ",1)</f>
        <v xml:space="preserve">                          </v>
      </c>
    </row>
    <row r="1789" spans="1:14" x14ac:dyDescent="0.2">
      <c r="A1789" s="22" t="s">
        <v>1853</v>
      </c>
      <c r="B1789" s="22" t="str">
        <f>LEFT(JV!$C$4&amp;"        ",8)&amp;"        "&amp;2</f>
        <v>AUPLOAD         2</v>
      </c>
      <c r="C1789" s="22" t="str">
        <f>LEFT((JV!$C$5&amp;" "),4)</f>
        <v>BD05</v>
      </c>
      <c r="D1789" s="22" t="str">
        <f>LEFT((JV!J1798&amp;"        "),8)</f>
        <v xml:space="preserve">        </v>
      </c>
      <c r="E1789" s="22" t="str">
        <f>RIGHT("000000000000"&amp;(ROUND((JV!G1798+JV!H1798),2)*100),12)</f>
        <v>000000000000</v>
      </c>
      <c r="F1789" s="22" t="str">
        <f>LEFT(JV!I1798&amp;"                                   ",35)</f>
        <v xml:space="preserve">0                                  </v>
      </c>
      <c r="G1789" s="22" t="str">
        <f>IF((JV!G1798&gt;0),"-",IF((JV!H1798&gt;0),"+"," "))&amp;LEFT(JV!$F$5&amp;"  ",2)&amp;JV!$F$6&amp;"      "</f>
        <v xml:space="preserve">   Q      </v>
      </c>
      <c r="H1789" s="22" t="str">
        <f>LEFT(JV!A1798&amp;"      ",6)</f>
        <v xml:space="preserve">      </v>
      </c>
      <c r="I1789" s="22" t="str">
        <f>LEFT(JV!B1798&amp;"      ",6)</f>
        <v xml:space="preserve">      </v>
      </c>
      <c r="J1789" s="22" t="str">
        <f>LEFT(JV!C1798&amp;"      ",6)</f>
        <v xml:space="preserve">      </v>
      </c>
      <c r="K1789" s="22" t="str">
        <f>LEFT(JV!D1798&amp;"      ",6)</f>
        <v xml:space="preserve">      </v>
      </c>
      <c r="L1789" s="22" t="str">
        <f>LEFT(JV!E1798&amp;"      ",6)</f>
        <v xml:space="preserve">      </v>
      </c>
      <c r="M1789" s="22" t="str">
        <f>LEFT(JV!F1798&amp;"      ",6)</f>
        <v xml:space="preserve">01    </v>
      </c>
      <c r="N1789" s="22" t="str">
        <f>LEFT(JV!M1798&amp;"        ",8)&amp;LEFT(JV!N1798&amp;"    ",4)&amp;LEFT(JV!O1798&amp;"    ",4)&amp;LEFT(JV!P1798&amp;" ",1)&amp;LEFT(JV!Q1798&amp;"        ",8)&amp;LEFT(JV!R1798&amp;" ",1)</f>
        <v xml:space="preserve">                          </v>
      </c>
    </row>
    <row r="1790" spans="1:14" x14ac:dyDescent="0.2">
      <c r="A1790" s="22" t="s">
        <v>1854</v>
      </c>
      <c r="B1790" s="22" t="str">
        <f>LEFT(JV!$C$4&amp;"        ",8)&amp;"        "&amp;2</f>
        <v>AUPLOAD         2</v>
      </c>
      <c r="C1790" s="22" t="str">
        <f>LEFT((JV!$C$5&amp;" "),4)</f>
        <v>BD05</v>
      </c>
      <c r="D1790" s="22" t="str">
        <f>LEFT((JV!J1799&amp;"        "),8)</f>
        <v xml:space="preserve">        </v>
      </c>
      <c r="E1790" s="22" t="str">
        <f>RIGHT("000000000000"&amp;(ROUND((JV!G1799+JV!H1799),2)*100),12)</f>
        <v>000000000000</v>
      </c>
      <c r="F1790" s="22" t="str">
        <f>LEFT(JV!I1799&amp;"                                   ",35)</f>
        <v xml:space="preserve">0                                  </v>
      </c>
      <c r="G1790" s="22" t="str">
        <f>IF((JV!G1799&gt;0),"-",IF((JV!H1799&gt;0),"+"," "))&amp;LEFT(JV!$F$5&amp;"  ",2)&amp;JV!$F$6&amp;"      "</f>
        <v xml:space="preserve">   Q      </v>
      </c>
      <c r="H1790" s="22" t="str">
        <f>LEFT(JV!A1799&amp;"      ",6)</f>
        <v xml:space="preserve">      </v>
      </c>
      <c r="I1790" s="22" t="str">
        <f>LEFT(JV!B1799&amp;"      ",6)</f>
        <v xml:space="preserve">      </v>
      </c>
      <c r="J1790" s="22" t="str">
        <f>LEFT(JV!C1799&amp;"      ",6)</f>
        <v xml:space="preserve">      </v>
      </c>
      <c r="K1790" s="22" t="str">
        <f>LEFT(JV!D1799&amp;"      ",6)</f>
        <v xml:space="preserve">      </v>
      </c>
      <c r="L1790" s="22" t="str">
        <f>LEFT(JV!E1799&amp;"      ",6)</f>
        <v xml:space="preserve">      </v>
      </c>
      <c r="M1790" s="22" t="str">
        <f>LEFT(JV!F1799&amp;"      ",6)</f>
        <v xml:space="preserve">01    </v>
      </c>
      <c r="N1790" s="22" t="str">
        <f>LEFT(JV!M1799&amp;"        ",8)&amp;LEFT(JV!N1799&amp;"    ",4)&amp;LEFT(JV!O1799&amp;"    ",4)&amp;LEFT(JV!P1799&amp;" ",1)&amp;LEFT(JV!Q1799&amp;"        ",8)&amp;LEFT(JV!R1799&amp;" ",1)</f>
        <v xml:space="preserve">                          </v>
      </c>
    </row>
    <row r="1791" spans="1:14" x14ac:dyDescent="0.2">
      <c r="A1791" s="22" t="s">
        <v>1855</v>
      </c>
      <c r="B1791" s="22" t="str">
        <f>LEFT(JV!$C$4&amp;"        ",8)&amp;"        "&amp;2</f>
        <v>AUPLOAD         2</v>
      </c>
      <c r="C1791" s="22" t="str">
        <f>LEFT((JV!$C$5&amp;" "),4)</f>
        <v>BD05</v>
      </c>
      <c r="D1791" s="22" t="str">
        <f>LEFT((JV!J1800&amp;"        "),8)</f>
        <v xml:space="preserve">        </v>
      </c>
      <c r="E1791" s="22" t="str">
        <f>RIGHT("000000000000"&amp;(ROUND((JV!G1800+JV!H1800),2)*100),12)</f>
        <v>000000000000</v>
      </c>
      <c r="F1791" s="22" t="str">
        <f>LEFT(JV!I1800&amp;"                                   ",35)</f>
        <v xml:space="preserve">0                                  </v>
      </c>
      <c r="G1791" s="22" t="str">
        <f>IF((JV!G1800&gt;0),"-",IF((JV!H1800&gt;0),"+"," "))&amp;LEFT(JV!$F$5&amp;"  ",2)&amp;JV!$F$6&amp;"      "</f>
        <v xml:space="preserve">   Q      </v>
      </c>
      <c r="H1791" s="22" t="str">
        <f>LEFT(JV!A1800&amp;"      ",6)</f>
        <v xml:space="preserve">      </v>
      </c>
      <c r="I1791" s="22" t="str">
        <f>LEFT(JV!B1800&amp;"      ",6)</f>
        <v xml:space="preserve">      </v>
      </c>
      <c r="J1791" s="22" t="str">
        <f>LEFT(JV!C1800&amp;"      ",6)</f>
        <v xml:space="preserve">      </v>
      </c>
      <c r="K1791" s="22" t="str">
        <f>LEFT(JV!D1800&amp;"      ",6)</f>
        <v xml:space="preserve">      </v>
      </c>
      <c r="L1791" s="22" t="str">
        <f>LEFT(JV!E1800&amp;"      ",6)</f>
        <v xml:space="preserve">      </v>
      </c>
      <c r="M1791" s="22" t="str">
        <f>LEFT(JV!F1800&amp;"      ",6)</f>
        <v xml:space="preserve">01    </v>
      </c>
      <c r="N1791" s="22" t="str">
        <f>LEFT(JV!M1800&amp;"        ",8)&amp;LEFT(JV!N1800&amp;"    ",4)&amp;LEFT(JV!O1800&amp;"    ",4)&amp;LEFT(JV!P1800&amp;" ",1)&amp;LEFT(JV!Q1800&amp;"        ",8)&amp;LEFT(JV!R1800&amp;" ",1)</f>
        <v xml:space="preserve">                          </v>
      </c>
    </row>
    <row r="1792" spans="1:14" x14ac:dyDescent="0.2">
      <c r="A1792" s="22" t="s">
        <v>1856</v>
      </c>
      <c r="B1792" s="22" t="str">
        <f>LEFT(JV!$C$4&amp;"        ",8)&amp;"        "&amp;2</f>
        <v>AUPLOAD         2</v>
      </c>
      <c r="C1792" s="22" t="str">
        <f>LEFT((JV!$C$5&amp;" "),4)</f>
        <v>BD05</v>
      </c>
      <c r="D1792" s="22" t="str">
        <f>LEFT((JV!J1801&amp;"        "),8)</f>
        <v xml:space="preserve">        </v>
      </c>
      <c r="E1792" s="22" t="str">
        <f>RIGHT("000000000000"&amp;(ROUND((JV!G1801+JV!H1801),2)*100),12)</f>
        <v>000000000000</v>
      </c>
      <c r="F1792" s="22" t="str">
        <f>LEFT(JV!I1801&amp;"                                   ",35)</f>
        <v xml:space="preserve">0                                  </v>
      </c>
      <c r="G1792" s="22" t="str">
        <f>IF((JV!G1801&gt;0),"-",IF((JV!H1801&gt;0),"+"," "))&amp;LEFT(JV!$F$5&amp;"  ",2)&amp;JV!$F$6&amp;"      "</f>
        <v xml:space="preserve">   Q      </v>
      </c>
      <c r="H1792" s="22" t="str">
        <f>LEFT(JV!A1801&amp;"      ",6)</f>
        <v xml:space="preserve">      </v>
      </c>
      <c r="I1792" s="22" t="str">
        <f>LEFT(JV!B1801&amp;"      ",6)</f>
        <v xml:space="preserve">      </v>
      </c>
      <c r="J1792" s="22" t="str">
        <f>LEFT(JV!C1801&amp;"      ",6)</f>
        <v xml:space="preserve">      </v>
      </c>
      <c r="K1792" s="22" t="str">
        <f>LEFT(JV!D1801&amp;"      ",6)</f>
        <v xml:space="preserve">      </v>
      </c>
      <c r="L1792" s="22" t="str">
        <f>LEFT(JV!E1801&amp;"      ",6)</f>
        <v xml:space="preserve">      </v>
      </c>
      <c r="M1792" s="22" t="str">
        <f>LEFT(JV!F1801&amp;"      ",6)</f>
        <v xml:space="preserve">01    </v>
      </c>
      <c r="N1792" s="22" t="str">
        <f>LEFT(JV!M1801&amp;"        ",8)&amp;LEFT(JV!N1801&amp;"    ",4)&amp;LEFT(JV!O1801&amp;"    ",4)&amp;LEFT(JV!P1801&amp;" ",1)&amp;LEFT(JV!Q1801&amp;"        ",8)&amp;LEFT(JV!R1801&amp;" ",1)</f>
        <v xml:space="preserve">                          </v>
      </c>
    </row>
    <row r="1793" spans="1:14" x14ac:dyDescent="0.2">
      <c r="A1793" s="22" t="s">
        <v>1857</v>
      </c>
      <c r="B1793" s="22" t="str">
        <f>LEFT(JV!$C$4&amp;"        ",8)&amp;"        "&amp;2</f>
        <v>AUPLOAD         2</v>
      </c>
      <c r="C1793" s="22" t="str">
        <f>LEFT((JV!$C$5&amp;" "),4)</f>
        <v>BD05</v>
      </c>
      <c r="D1793" s="22" t="str">
        <f>LEFT((JV!J1802&amp;"        "),8)</f>
        <v xml:space="preserve">        </v>
      </c>
      <c r="E1793" s="22" t="str">
        <f>RIGHT("000000000000"&amp;(ROUND((JV!G1802+JV!H1802),2)*100),12)</f>
        <v>000000000000</v>
      </c>
      <c r="F1793" s="22" t="str">
        <f>LEFT(JV!I1802&amp;"                                   ",35)</f>
        <v xml:space="preserve">0                                  </v>
      </c>
      <c r="G1793" s="22" t="str">
        <f>IF((JV!G1802&gt;0),"-",IF((JV!H1802&gt;0),"+"," "))&amp;LEFT(JV!$F$5&amp;"  ",2)&amp;JV!$F$6&amp;"      "</f>
        <v xml:space="preserve">   Q      </v>
      </c>
      <c r="H1793" s="22" t="str">
        <f>LEFT(JV!A1802&amp;"      ",6)</f>
        <v xml:space="preserve">      </v>
      </c>
      <c r="I1793" s="22" t="str">
        <f>LEFT(JV!B1802&amp;"      ",6)</f>
        <v xml:space="preserve">      </v>
      </c>
      <c r="J1793" s="22" t="str">
        <f>LEFT(JV!C1802&amp;"      ",6)</f>
        <v xml:space="preserve">      </v>
      </c>
      <c r="K1793" s="22" t="str">
        <f>LEFT(JV!D1802&amp;"      ",6)</f>
        <v xml:space="preserve">      </v>
      </c>
      <c r="L1793" s="22" t="str">
        <f>LEFT(JV!E1802&amp;"      ",6)</f>
        <v xml:space="preserve">      </v>
      </c>
      <c r="M1793" s="22" t="str">
        <f>LEFT(JV!F1802&amp;"      ",6)</f>
        <v xml:space="preserve">01    </v>
      </c>
      <c r="N1793" s="22" t="str">
        <f>LEFT(JV!M1802&amp;"        ",8)&amp;LEFT(JV!N1802&amp;"    ",4)&amp;LEFT(JV!O1802&amp;"    ",4)&amp;LEFT(JV!P1802&amp;" ",1)&amp;LEFT(JV!Q1802&amp;"        ",8)&amp;LEFT(JV!R1802&amp;" ",1)</f>
        <v xml:space="preserve">                          </v>
      </c>
    </row>
    <row r="1794" spans="1:14" x14ac:dyDescent="0.2">
      <c r="A1794" s="22" t="s">
        <v>1858</v>
      </c>
      <c r="B1794" s="22" t="str">
        <f>LEFT(JV!$C$4&amp;"        ",8)&amp;"        "&amp;2</f>
        <v>AUPLOAD         2</v>
      </c>
      <c r="C1794" s="22" t="str">
        <f>LEFT((JV!$C$5&amp;" "),4)</f>
        <v>BD05</v>
      </c>
      <c r="D1794" s="22" t="str">
        <f>LEFT((JV!J1803&amp;"        "),8)</f>
        <v xml:space="preserve">        </v>
      </c>
      <c r="E1794" s="22" t="str">
        <f>RIGHT("000000000000"&amp;(ROUND((JV!G1803+JV!H1803),2)*100),12)</f>
        <v>000000000000</v>
      </c>
      <c r="F1794" s="22" t="str">
        <f>LEFT(JV!I1803&amp;"                                   ",35)</f>
        <v xml:space="preserve">0                                  </v>
      </c>
      <c r="G1794" s="22" t="str">
        <f>IF((JV!G1803&gt;0),"-",IF((JV!H1803&gt;0),"+"," "))&amp;LEFT(JV!$F$5&amp;"  ",2)&amp;JV!$F$6&amp;"      "</f>
        <v xml:space="preserve">   Q      </v>
      </c>
      <c r="H1794" s="22" t="str">
        <f>LEFT(JV!A1803&amp;"      ",6)</f>
        <v xml:space="preserve">      </v>
      </c>
      <c r="I1794" s="22" t="str">
        <f>LEFT(JV!B1803&amp;"      ",6)</f>
        <v xml:space="preserve">      </v>
      </c>
      <c r="J1794" s="22" t="str">
        <f>LEFT(JV!C1803&amp;"      ",6)</f>
        <v xml:space="preserve">      </v>
      </c>
      <c r="K1794" s="22" t="str">
        <f>LEFT(JV!D1803&amp;"      ",6)</f>
        <v xml:space="preserve">      </v>
      </c>
      <c r="L1794" s="22" t="str">
        <f>LEFT(JV!E1803&amp;"      ",6)</f>
        <v xml:space="preserve">      </v>
      </c>
      <c r="M1794" s="22" t="str">
        <f>LEFT(JV!F1803&amp;"      ",6)</f>
        <v xml:space="preserve">01    </v>
      </c>
      <c r="N1794" s="22" t="str">
        <f>LEFT(JV!M1803&amp;"        ",8)&amp;LEFT(JV!N1803&amp;"    ",4)&amp;LEFT(JV!O1803&amp;"    ",4)&amp;LEFT(JV!P1803&amp;" ",1)&amp;LEFT(JV!Q1803&amp;"        ",8)&amp;LEFT(JV!R1803&amp;" ",1)</f>
        <v xml:space="preserve">                          </v>
      </c>
    </row>
    <row r="1795" spans="1:14" x14ac:dyDescent="0.2">
      <c r="A1795" s="22" t="s">
        <v>1859</v>
      </c>
      <c r="B1795" s="22" t="str">
        <f>LEFT(JV!$C$4&amp;"        ",8)&amp;"        "&amp;2</f>
        <v>AUPLOAD         2</v>
      </c>
      <c r="C1795" s="22" t="str">
        <f>LEFT((JV!$C$5&amp;" "),4)</f>
        <v>BD05</v>
      </c>
      <c r="D1795" s="22" t="str">
        <f>LEFT((JV!J1804&amp;"        "),8)</f>
        <v xml:space="preserve">        </v>
      </c>
      <c r="E1795" s="22" t="str">
        <f>RIGHT("000000000000"&amp;(ROUND((JV!G1804+JV!H1804),2)*100),12)</f>
        <v>000000000000</v>
      </c>
      <c r="F1795" s="22" t="str">
        <f>LEFT(JV!I1804&amp;"                                   ",35)</f>
        <v xml:space="preserve">0                                  </v>
      </c>
      <c r="G1795" s="22" t="str">
        <f>IF((JV!G1804&gt;0),"-",IF((JV!H1804&gt;0),"+"," "))&amp;LEFT(JV!$F$5&amp;"  ",2)&amp;JV!$F$6&amp;"      "</f>
        <v xml:space="preserve">   Q      </v>
      </c>
      <c r="H1795" s="22" t="str">
        <f>LEFT(JV!A1804&amp;"      ",6)</f>
        <v xml:space="preserve">      </v>
      </c>
      <c r="I1795" s="22" t="str">
        <f>LEFT(JV!B1804&amp;"      ",6)</f>
        <v xml:space="preserve">      </v>
      </c>
      <c r="J1795" s="22" t="str">
        <f>LEFT(JV!C1804&amp;"      ",6)</f>
        <v xml:space="preserve">      </v>
      </c>
      <c r="K1795" s="22" t="str">
        <f>LEFT(JV!D1804&amp;"      ",6)</f>
        <v xml:space="preserve">      </v>
      </c>
      <c r="L1795" s="22" t="str">
        <f>LEFT(JV!E1804&amp;"      ",6)</f>
        <v xml:space="preserve">      </v>
      </c>
      <c r="M1795" s="22" t="str">
        <f>LEFT(JV!F1804&amp;"      ",6)</f>
        <v xml:space="preserve">01    </v>
      </c>
      <c r="N1795" s="22" t="str">
        <f>LEFT(JV!M1804&amp;"        ",8)&amp;LEFT(JV!N1804&amp;"    ",4)&amp;LEFT(JV!O1804&amp;"    ",4)&amp;LEFT(JV!P1804&amp;" ",1)&amp;LEFT(JV!Q1804&amp;"        ",8)&amp;LEFT(JV!R1804&amp;" ",1)</f>
        <v xml:space="preserve">                          </v>
      </c>
    </row>
    <row r="1796" spans="1:14" x14ac:dyDescent="0.2">
      <c r="A1796" s="22" t="s">
        <v>1860</v>
      </c>
      <c r="B1796" s="22" t="str">
        <f>LEFT(JV!$C$4&amp;"        ",8)&amp;"        "&amp;2</f>
        <v>AUPLOAD         2</v>
      </c>
      <c r="C1796" s="22" t="str">
        <f>LEFT((JV!$C$5&amp;" "),4)</f>
        <v>BD05</v>
      </c>
      <c r="D1796" s="22" t="str">
        <f>LEFT((JV!J1805&amp;"        "),8)</f>
        <v xml:space="preserve">        </v>
      </c>
      <c r="E1796" s="22" t="str">
        <f>RIGHT("000000000000"&amp;(ROUND((JV!G1805+JV!H1805),2)*100),12)</f>
        <v>000000000000</v>
      </c>
      <c r="F1796" s="22" t="str">
        <f>LEFT(JV!I1805&amp;"                                   ",35)</f>
        <v xml:space="preserve">0                                  </v>
      </c>
      <c r="G1796" s="22" t="str">
        <f>IF((JV!G1805&gt;0),"-",IF((JV!H1805&gt;0),"+"," "))&amp;LEFT(JV!$F$5&amp;"  ",2)&amp;JV!$F$6&amp;"      "</f>
        <v xml:space="preserve">   Q      </v>
      </c>
      <c r="H1796" s="22" t="str">
        <f>LEFT(JV!A1805&amp;"      ",6)</f>
        <v xml:space="preserve">      </v>
      </c>
      <c r="I1796" s="22" t="str">
        <f>LEFT(JV!B1805&amp;"      ",6)</f>
        <v xml:space="preserve">      </v>
      </c>
      <c r="J1796" s="22" t="str">
        <f>LEFT(JV!C1805&amp;"      ",6)</f>
        <v xml:space="preserve">      </v>
      </c>
      <c r="K1796" s="22" t="str">
        <f>LEFT(JV!D1805&amp;"      ",6)</f>
        <v xml:space="preserve">      </v>
      </c>
      <c r="L1796" s="22" t="str">
        <f>LEFT(JV!E1805&amp;"      ",6)</f>
        <v xml:space="preserve">      </v>
      </c>
      <c r="M1796" s="22" t="str">
        <f>LEFT(JV!F1805&amp;"      ",6)</f>
        <v xml:space="preserve">01    </v>
      </c>
      <c r="N1796" s="22" t="str">
        <f>LEFT(JV!M1805&amp;"        ",8)&amp;LEFT(JV!N1805&amp;"    ",4)&amp;LEFT(JV!O1805&amp;"    ",4)&amp;LEFT(JV!P1805&amp;" ",1)&amp;LEFT(JV!Q1805&amp;"        ",8)&amp;LEFT(JV!R1805&amp;" ",1)</f>
        <v xml:space="preserve">                          </v>
      </c>
    </row>
    <row r="1797" spans="1:14" x14ac:dyDescent="0.2">
      <c r="A1797" s="22" t="s">
        <v>1861</v>
      </c>
      <c r="B1797" s="22" t="str">
        <f>LEFT(JV!$C$4&amp;"        ",8)&amp;"        "&amp;2</f>
        <v>AUPLOAD         2</v>
      </c>
      <c r="C1797" s="22" t="str">
        <f>LEFT((JV!$C$5&amp;" "),4)</f>
        <v>BD05</v>
      </c>
      <c r="D1797" s="22" t="str">
        <f>LEFT((JV!J1806&amp;"        "),8)</f>
        <v xml:space="preserve">        </v>
      </c>
      <c r="E1797" s="22" t="str">
        <f>RIGHT("000000000000"&amp;(ROUND((JV!G1806+JV!H1806),2)*100),12)</f>
        <v>000000000000</v>
      </c>
      <c r="F1797" s="22" t="str">
        <f>LEFT(JV!I1806&amp;"                                   ",35)</f>
        <v xml:space="preserve">0                                  </v>
      </c>
      <c r="G1797" s="22" t="str">
        <f>IF((JV!G1806&gt;0),"-",IF((JV!H1806&gt;0),"+"," "))&amp;LEFT(JV!$F$5&amp;"  ",2)&amp;JV!$F$6&amp;"      "</f>
        <v xml:space="preserve">   Q      </v>
      </c>
      <c r="H1797" s="22" t="str">
        <f>LEFT(JV!A1806&amp;"      ",6)</f>
        <v xml:space="preserve">      </v>
      </c>
      <c r="I1797" s="22" t="str">
        <f>LEFT(JV!B1806&amp;"      ",6)</f>
        <v xml:space="preserve">      </v>
      </c>
      <c r="J1797" s="22" t="str">
        <f>LEFT(JV!C1806&amp;"      ",6)</f>
        <v xml:space="preserve">      </v>
      </c>
      <c r="K1797" s="22" t="str">
        <f>LEFT(JV!D1806&amp;"      ",6)</f>
        <v xml:space="preserve">      </v>
      </c>
      <c r="L1797" s="22" t="str">
        <f>LEFT(JV!E1806&amp;"      ",6)</f>
        <v xml:space="preserve">      </v>
      </c>
      <c r="M1797" s="22" t="str">
        <f>LEFT(JV!F1806&amp;"      ",6)</f>
        <v xml:space="preserve">01    </v>
      </c>
      <c r="N1797" s="22" t="str">
        <f>LEFT(JV!M1806&amp;"        ",8)&amp;LEFT(JV!N1806&amp;"    ",4)&amp;LEFT(JV!O1806&amp;"    ",4)&amp;LEFT(JV!P1806&amp;" ",1)&amp;LEFT(JV!Q1806&amp;"        ",8)&amp;LEFT(JV!R1806&amp;" ",1)</f>
        <v xml:space="preserve">                          </v>
      </c>
    </row>
    <row r="1798" spans="1:14" x14ac:dyDescent="0.2">
      <c r="A1798" s="22" t="s">
        <v>1862</v>
      </c>
      <c r="B1798" s="22" t="str">
        <f>LEFT(JV!$C$4&amp;"        ",8)&amp;"        "&amp;2</f>
        <v>AUPLOAD         2</v>
      </c>
      <c r="C1798" s="22" t="str">
        <f>LEFT((JV!$C$5&amp;" "),4)</f>
        <v>BD05</v>
      </c>
      <c r="D1798" s="22" t="str">
        <f>LEFT((JV!J1807&amp;"        "),8)</f>
        <v xml:space="preserve">        </v>
      </c>
      <c r="E1798" s="22" t="str">
        <f>RIGHT("000000000000"&amp;(ROUND((JV!G1807+JV!H1807),2)*100),12)</f>
        <v>000000000000</v>
      </c>
      <c r="F1798" s="22" t="str">
        <f>LEFT(JV!I1807&amp;"                                   ",35)</f>
        <v xml:space="preserve">0                                  </v>
      </c>
      <c r="G1798" s="22" t="str">
        <f>IF((JV!G1807&gt;0),"-",IF((JV!H1807&gt;0),"+"," "))&amp;LEFT(JV!$F$5&amp;"  ",2)&amp;JV!$F$6&amp;"      "</f>
        <v xml:space="preserve">   Q      </v>
      </c>
      <c r="H1798" s="22" t="str">
        <f>LEFT(JV!A1807&amp;"      ",6)</f>
        <v xml:space="preserve">      </v>
      </c>
      <c r="I1798" s="22" t="str">
        <f>LEFT(JV!B1807&amp;"      ",6)</f>
        <v xml:space="preserve">      </v>
      </c>
      <c r="J1798" s="22" t="str">
        <f>LEFT(JV!C1807&amp;"      ",6)</f>
        <v xml:space="preserve">      </v>
      </c>
      <c r="K1798" s="22" t="str">
        <f>LEFT(JV!D1807&amp;"      ",6)</f>
        <v xml:space="preserve">      </v>
      </c>
      <c r="L1798" s="22" t="str">
        <f>LEFT(JV!E1807&amp;"      ",6)</f>
        <v xml:space="preserve">      </v>
      </c>
      <c r="M1798" s="22" t="str">
        <f>LEFT(JV!F1807&amp;"      ",6)</f>
        <v xml:space="preserve">01    </v>
      </c>
      <c r="N1798" s="22" t="str">
        <f>LEFT(JV!M1807&amp;"        ",8)&amp;LEFT(JV!N1807&amp;"    ",4)&amp;LEFT(JV!O1807&amp;"    ",4)&amp;LEFT(JV!P1807&amp;" ",1)&amp;LEFT(JV!Q1807&amp;"        ",8)&amp;LEFT(JV!R1807&amp;" ",1)</f>
        <v xml:space="preserve">                          </v>
      </c>
    </row>
    <row r="1799" spans="1:14" x14ac:dyDescent="0.2">
      <c r="A1799" s="22" t="s">
        <v>1863</v>
      </c>
      <c r="B1799" s="22" t="str">
        <f>LEFT(JV!$C$4&amp;"        ",8)&amp;"        "&amp;2</f>
        <v>AUPLOAD         2</v>
      </c>
      <c r="C1799" s="22" t="str">
        <f>LEFT((JV!$C$5&amp;" "),4)</f>
        <v>BD05</v>
      </c>
      <c r="D1799" s="22" t="str">
        <f>LEFT((JV!J1808&amp;"        "),8)</f>
        <v xml:space="preserve">        </v>
      </c>
      <c r="E1799" s="22" t="str">
        <f>RIGHT("000000000000"&amp;(ROUND((JV!G1808+JV!H1808),2)*100),12)</f>
        <v>000000000000</v>
      </c>
      <c r="F1799" s="22" t="str">
        <f>LEFT(JV!I1808&amp;"                                   ",35)</f>
        <v xml:space="preserve">0                                  </v>
      </c>
      <c r="G1799" s="22" t="str">
        <f>IF((JV!G1808&gt;0),"-",IF((JV!H1808&gt;0),"+"," "))&amp;LEFT(JV!$F$5&amp;"  ",2)&amp;JV!$F$6&amp;"      "</f>
        <v xml:space="preserve">   Q      </v>
      </c>
      <c r="H1799" s="22" t="str">
        <f>LEFT(JV!A1808&amp;"      ",6)</f>
        <v xml:space="preserve">      </v>
      </c>
      <c r="I1799" s="22" t="str">
        <f>LEFT(JV!B1808&amp;"      ",6)</f>
        <v xml:space="preserve">      </v>
      </c>
      <c r="J1799" s="22" t="str">
        <f>LEFT(JV!C1808&amp;"      ",6)</f>
        <v xml:space="preserve">      </v>
      </c>
      <c r="K1799" s="22" t="str">
        <f>LEFT(JV!D1808&amp;"      ",6)</f>
        <v xml:space="preserve">      </v>
      </c>
      <c r="L1799" s="22" t="str">
        <f>LEFT(JV!E1808&amp;"      ",6)</f>
        <v xml:space="preserve">      </v>
      </c>
      <c r="M1799" s="22" t="str">
        <f>LEFT(JV!F1808&amp;"      ",6)</f>
        <v xml:space="preserve">01    </v>
      </c>
      <c r="N1799" s="22" t="str">
        <f>LEFT(JV!M1808&amp;"        ",8)&amp;LEFT(JV!N1808&amp;"    ",4)&amp;LEFT(JV!O1808&amp;"    ",4)&amp;LEFT(JV!P1808&amp;" ",1)&amp;LEFT(JV!Q1808&amp;"        ",8)&amp;LEFT(JV!R1808&amp;" ",1)</f>
        <v xml:space="preserve">                          </v>
      </c>
    </row>
    <row r="1800" spans="1:14" x14ac:dyDescent="0.2">
      <c r="A1800" s="22" t="s">
        <v>1864</v>
      </c>
      <c r="B1800" s="22" t="str">
        <f>LEFT(JV!$C$4&amp;"        ",8)&amp;"        "&amp;2</f>
        <v>AUPLOAD         2</v>
      </c>
      <c r="C1800" s="22" t="str">
        <f>LEFT((JV!$C$5&amp;" "),4)</f>
        <v>BD05</v>
      </c>
      <c r="D1800" s="22" t="str">
        <f>LEFT((JV!J1809&amp;"        "),8)</f>
        <v xml:space="preserve">        </v>
      </c>
      <c r="E1800" s="22" t="str">
        <f>RIGHT("000000000000"&amp;(ROUND((JV!G1809+JV!H1809),2)*100),12)</f>
        <v>000000000000</v>
      </c>
      <c r="F1800" s="22" t="str">
        <f>LEFT(JV!I1809&amp;"                                   ",35)</f>
        <v xml:space="preserve">0                                  </v>
      </c>
      <c r="G1800" s="22" t="str">
        <f>IF((JV!G1809&gt;0),"-",IF((JV!H1809&gt;0),"+"," "))&amp;LEFT(JV!$F$5&amp;"  ",2)&amp;JV!$F$6&amp;"      "</f>
        <v xml:space="preserve">   Q      </v>
      </c>
      <c r="H1800" s="22" t="str">
        <f>LEFT(JV!A1809&amp;"      ",6)</f>
        <v xml:space="preserve">      </v>
      </c>
      <c r="I1800" s="22" t="str">
        <f>LEFT(JV!B1809&amp;"      ",6)</f>
        <v xml:space="preserve">      </v>
      </c>
      <c r="J1800" s="22" t="str">
        <f>LEFT(JV!C1809&amp;"      ",6)</f>
        <v xml:space="preserve">      </v>
      </c>
      <c r="K1800" s="22" t="str">
        <f>LEFT(JV!D1809&amp;"      ",6)</f>
        <v xml:space="preserve">      </v>
      </c>
      <c r="L1800" s="22" t="str">
        <f>LEFT(JV!E1809&amp;"      ",6)</f>
        <v xml:space="preserve">      </v>
      </c>
      <c r="M1800" s="22" t="str">
        <f>LEFT(JV!F1809&amp;"      ",6)</f>
        <v xml:space="preserve">01    </v>
      </c>
      <c r="N1800" s="22" t="str">
        <f>LEFT(JV!M1809&amp;"        ",8)&amp;LEFT(JV!N1809&amp;"    ",4)&amp;LEFT(JV!O1809&amp;"    ",4)&amp;LEFT(JV!P1809&amp;" ",1)&amp;LEFT(JV!Q1809&amp;"        ",8)&amp;LEFT(JV!R1809&amp;" ",1)</f>
        <v xml:space="preserve">                          </v>
      </c>
    </row>
    <row r="1801" spans="1:14" x14ac:dyDescent="0.2">
      <c r="A1801" s="22" t="s">
        <v>1865</v>
      </c>
      <c r="B1801" s="22" t="str">
        <f>LEFT(JV!$C$4&amp;"        ",8)&amp;"        "&amp;2</f>
        <v>AUPLOAD         2</v>
      </c>
      <c r="C1801" s="22" t="str">
        <f>LEFT((JV!$C$5&amp;" "),4)</f>
        <v>BD05</v>
      </c>
      <c r="D1801" s="22" t="str">
        <f>LEFT((JV!J1810&amp;"        "),8)</f>
        <v xml:space="preserve">        </v>
      </c>
      <c r="E1801" s="22" t="str">
        <f>RIGHT("000000000000"&amp;(ROUND((JV!G1810+JV!H1810),2)*100),12)</f>
        <v>000000000000</v>
      </c>
      <c r="F1801" s="22" t="str">
        <f>LEFT(JV!I1810&amp;"                                   ",35)</f>
        <v xml:space="preserve">0                                  </v>
      </c>
      <c r="G1801" s="22" t="str">
        <f>IF((JV!G1810&gt;0),"-",IF((JV!H1810&gt;0),"+"," "))&amp;LEFT(JV!$F$5&amp;"  ",2)&amp;JV!$F$6&amp;"      "</f>
        <v xml:space="preserve">   Q      </v>
      </c>
      <c r="H1801" s="22" t="str">
        <f>LEFT(JV!A1810&amp;"      ",6)</f>
        <v xml:space="preserve">      </v>
      </c>
      <c r="I1801" s="22" t="str">
        <f>LEFT(JV!B1810&amp;"      ",6)</f>
        <v xml:space="preserve">      </v>
      </c>
      <c r="J1801" s="22" t="str">
        <f>LEFT(JV!C1810&amp;"      ",6)</f>
        <v xml:space="preserve">      </v>
      </c>
      <c r="K1801" s="22" t="str">
        <f>LEFT(JV!D1810&amp;"      ",6)</f>
        <v xml:space="preserve">      </v>
      </c>
      <c r="L1801" s="22" t="str">
        <f>LEFT(JV!E1810&amp;"      ",6)</f>
        <v xml:space="preserve">      </v>
      </c>
      <c r="M1801" s="22" t="str">
        <f>LEFT(JV!F1810&amp;"      ",6)</f>
        <v xml:space="preserve">01    </v>
      </c>
      <c r="N1801" s="22" t="str">
        <f>LEFT(JV!M1810&amp;"        ",8)&amp;LEFT(JV!N1810&amp;"    ",4)&amp;LEFT(JV!O1810&amp;"    ",4)&amp;LEFT(JV!P1810&amp;" ",1)&amp;LEFT(JV!Q1810&amp;"        ",8)&amp;LEFT(JV!R1810&amp;" ",1)</f>
        <v xml:space="preserve">                          </v>
      </c>
    </row>
    <row r="1802" spans="1:14" x14ac:dyDescent="0.2">
      <c r="A1802" s="22" t="s">
        <v>1866</v>
      </c>
      <c r="B1802" s="22" t="str">
        <f>LEFT(JV!$C$4&amp;"        ",8)&amp;"        "&amp;2</f>
        <v>AUPLOAD         2</v>
      </c>
      <c r="C1802" s="22" t="str">
        <f>LEFT((JV!$C$5&amp;" "),4)</f>
        <v>BD05</v>
      </c>
      <c r="D1802" s="22" t="str">
        <f>LEFT((JV!J1811&amp;"        "),8)</f>
        <v xml:space="preserve">        </v>
      </c>
      <c r="E1802" s="22" t="str">
        <f>RIGHT("000000000000"&amp;(ROUND((JV!G1811+JV!H1811),2)*100),12)</f>
        <v>000000000000</v>
      </c>
      <c r="F1802" s="22" t="str">
        <f>LEFT(JV!I1811&amp;"                                   ",35)</f>
        <v xml:space="preserve">0                                  </v>
      </c>
      <c r="G1802" s="22" t="str">
        <f>IF((JV!G1811&gt;0),"-",IF((JV!H1811&gt;0),"+"," "))&amp;LEFT(JV!$F$5&amp;"  ",2)&amp;JV!$F$6&amp;"      "</f>
        <v xml:space="preserve">   Q      </v>
      </c>
      <c r="H1802" s="22" t="str">
        <f>LEFT(JV!A1811&amp;"      ",6)</f>
        <v xml:space="preserve">      </v>
      </c>
      <c r="I1802" s="22" t="str">
        <f>LEFT(JV!B1811&amp;"      ",6)</f>
        <v xml:space="preserve">      </v>
      </c>
      <c r="J1802" s="22" t="str">
        <f>LEFT(JV!C1811&amp;"      ",6)</f>
        <v xml:space="preserve">      </v>
      </c>
      <c r="K1802" s="22" t="str">
        <f>LEFT(JV!D1811&amp;"      ",6)</f>
        <v xml:space="preserve">      </v>
      </c>
      <c r="L1802" s="22" t="str">
        <f>LEFT(JV!E1811&amp;"      ",6)</f>
        <v xml:space="preserve">      </v>
      </c>
      <c r="M1802" s="22" t="str">
        <f>LEFT(JV!F1811&amp;"      ",6)</f>
        <v xml:space="preserve">01    </v>
      </c>
      <c r="N1802" s="22" t="str">
        <f>LEFT(JV!M1811&amp;"        ",8)&amp;LEFT(JV!N1811&amp;"    ",4)&amp;LEFT(JV!O1811&amp;"    ",4)&amp;LEFT(JV!P1811&amp;" ",1)&amp;LEFT(JV!Q1811&amp;"        ",8)&amp;LEFT(JV!R1811&amp;" ",1)</f>
        <v xml:space="preserve">                          </v>
      </c>
    </row>
    <row r="1803" spans="1:14" x14ac:dyDescent="0.2">
      <c r="A1803" s="22" t="s">
        <v>1867</v>
      </c>
      <c r="B1803" s="22" t="str">
        <f>LEFT(JV!$C$4&amp;"        ",8)&amp;"        "&amp;2</f>
        <v>AUPLOAD         2</v>
      </c>
      <c r="C1803" s="22" t="str">
        <f>LEFT((JV!$C$5&amp;" "),4)</f>
        <v>BD05</v>
      </c>
      <c r="D1803" s="22" t="str">
        <f>LEFT((JV!J1812&amp;"        "),8)</f>
        <v xml:space="preserve">        </v>
      </c>
      <c r="E1803" s="22" t="str">
        <f>RIGHT("000000000000"&amp;(ROUND((JV!G1812+JV!H1812),2)*100),12)</f>
        <v>000000000000</v>
      </c>
      <c r="F1803" s="22" t="str">
        <f>LEFT(JV!I1812&amp;"                                   ",35)</f>
        <v xml:space="preserve">0                                  </v>
      </c>
      <c r="G1803" s="22" t="str">
        <f>IF((JV!G1812&gt;0),"-",IF((JV!H1812&gt;0),"+"," "))&amp;LEFT(JV!$F$5&amp;"  ",2)&amp;JV!$F$6&amp;"      "</f>
        <v xml:space="preserve">   Q      </v>
      </c>
      <c r="H1803" s="22" t="str">
        <f>LEFT(JV!A1812&amp;"      ",6)</f>
        <v xml:space="preserve">      </v>
      </c>
      <c r="I1803" s="22" t="str">
        <f>LEFT(JV!B1812&amp;"      ",6)</f>
        <v xml:space="preserve">      </v>
      </c>
      <c r="J1803" s="22" t="str">
        <f>LEFT(JV!C1812&amp;"      ",6)</f>
        <v xml:space="preserve">      </v>
      </c>
      <c r="K1803" s="22" t="str">
        <f>LEFT(JV!D1812&amp;"      ",6)</f>
        <v xml:space="preserve">      </v>
      </c>
      <c r="L1803" s="22" t="str">
        <f>LEFT(JV!E1812&amp;"      ",6)</f>
        <v xml:space="preserve">      </v>
      </c>
      <c r="M1803" s="22" t="str">
        <f>LEFT(JV!F1812&amp;"      ",6)</f>
        <v xml:space="preserve">01    </v>
      </c>
      <c r="N1803" s="22" t="str">
        <f>LEFT(JV!M1812&amp;"        ",8)&amp;LEFT(JV!N1812&amp;"    ",4)&amp;LEFT(JV!O1812&amp;"    ",4)&amp;LEFT(JV!P1812&amp;" ",1)&amp;LEFT(JV!Q1812&amp;"        ",8)&amp;LEFT(JV!R1812&amp;" ",1)</f>
        <v xml:space="preserve">                          </v>
      </c>
    </row>
    <row r="1804" spans="1:14" x14ac:dyDescent="0.2">
      <c r="A1804" s="22" t="s">
        <v>1868</v>
      </c>
      <c r="B1804" s="22" t="str">
        <f>LEFT(JV!$C$4&amp;"        ",8)&amp;"        "&amp;2</f>
        <v>AUPLOAD         2</v>
      </c>
      <c r="C1804" s="22" t="str">
        <f>LEFT((JV!$C$5&amp;" "),4)</f>
        <v>BD05</v>
      </c>
      <c r="D1804" s="22" t="str">
        <f>LEFT((JV!J1813&amp;"        "),8)</f>
        <v xml:space="preserve">        </v>
      </c>
      <c r="E1804" s="22" t="str">
        <f>RIGHT("000000000000"&amp;(ROUND((JV!G1813+JV!H1813),2)*100),12)</f>
        <v>000000000000</v>
      </c>
      <c r="F1804" s="22" t="str">
        <f>LEFT(JV!I1813&amp;"                                   ",35)</f>
        <v xml:space="preserve">0                                  </v>
      </c>
      <c r="G1804" s="22" t="str">
        <f>IF((JV!G1813&gt;0),"-",IF((JV!H1813&gt;0),"+"," "))&amp;LEFT(JV!$F$5&amp;"  ",2)&amp;JV!$F$6&amp;"      "</f>
        <v xml:space="preserve">   Q      </v>
      </c>
      <c r="H1804" s="22" t="str">
        <f>LEFT(JV!A1813&amp;"      ",6)</f>
        <v xml:space="preserve">      </v>
      </c>
      <c r="I1804" s="22" t="str">
        <f>LEFT(JV!B1813&amp;"      ",6)</f>
        <v xml:space="preserve">      </v>
      </c>
      <c r="J1804" s="22" t="str">
        <f>LEFT(JV!C1813&amp;"      ",6)</f>
        <v xml:space="preserve">      </v>
      </c>
      <c r="K1804" s="22" t="str">
        <f>LEFT(JV!D1813&amp;"      ",6)</f>
        <v xml:space="preserve">      </v>
      </c>
      <c r="L1804" s="22" t="str">
        <f>LEFT(JV!E1813&amp;"      ",6)</f>
        <v xml:space="preserve">      </v>
      </c>
      <c r="M1804" s="22" t="str">
        <f>LEFT(JV!F1813&amp;"      ",6)</f>
        <v xml:space="preserve">01    </v>
      </c>
      <c r="N1804" s="22" t="str">
        <f>LEFT(JV!M1813&amp;"        ",8)&amp;LEFT(JV!N1813&amp;"    ",4)&amp;LEFT(JV!O1813&amp;"    ",4)&amp;LEFT(JV!P1813&amp;" ",1)&amp;LEFT(JV!Q1813&amp;"        ",8)&amp;LEFT(JV!R1813&amp;" ",1)</f>
        <v xml:space="preserve">                          </v>
      </c>
    </row>
    <row r="1805" spans="1:14" x14ac:dyDescent="0.2">
      <c r="A1805" s="22" t="s">
        <v>1869</v>
      </c>
      <c r="B1805" s="22" t="str">
        <f>LEFT(JV!$C$4&amp;"        ",8)&amp;"        "&amp;2</f>
        <v>AUPLOAD         2</v>
      </c>
      <c r="C1805" s="22" t="str">
        <f>LEFT((JV!$C$5&amp;" "),4)</f>
        <v>BD05</v>
      </c>
      <c r="D1805" s="22" t="str">
        <f>LEFT((JV!J1814&amp;"        "),8)</f>
        <v xml:space="preserve">        </v>
      </c>
      <c r="E1805" s="22" t="str">
        <f>RIGHT("000000000000"&amp;(ROUND((JV!G1814+JV!H1814),2)*100),12)</f>
        <v>000000000000</v>
      </c>
      <c r="F1805" s="22" t="str">
        <f>LEFT(JV!I1814&amp;"                                   ",35)</f>
        <v xml:space="preserve">0                                  </v>
      </c>
      <c r="G1805" s="22" t="str">
        <f>IF((JV!G1814&gt;0),"-",IF((JV!H1814&gt;0),"+"," "))&amp;LEFT(JV!$F$5&amp;"  ",2)&amp;JV!$F$6&amp;"      "</f>
        <v xml:space="preserve">   Q      </v>
      </c>
      <c r="H1805" s="22" t="str">
        <f>LEFT(JV!A1814&amp;"      ",6)</f>
        <v xml:space="preserve">      </v>
      </c>
      <c r="I1805" s="22" t="str">
        <f>LEFT(JV!B1814&amp;"      ",6)</f>
        <v xml:space="preserve">      </v>
      </c>
      <c r="J1805" s="22" t="str">
        <f>LEFT(JV!C1814&amp;"      ",6)</f>
        <v xml:space="preserve">      </v>
      </c>
      <c r="K1805" s="22" t="str">
        <f>LEFT(JV!D1814&amp;"      ",6)</f>
        <v xml:space="preserve">      </v>
      </c>
      <c r="L1805" s="22" t="str">
        <f>LEFT(JV!E1814&amp;"      ",6)</f>
        <v xml:space="preserve">      </v>
      </c>
      <c r="M1805" s="22" t="str">
        <f>LEFT(JV!F1814&amp;"      ",6)</f>
        <v xml:space="preserve">01    </v>
      </c>
      <c r="N1805" s="22" t="str">
        <f>LEFT(JV!M1814&amp;"        ",8)&amp;LEFT(JV!N1814&amp;"    ",4)&amp;LEFT(JV!O1814&amp;"    ",4)&amp;LEFT(JV!P1814&amp;" ",1)&amp;LEFT(JV!Q1814&amp;"        ",8)&amp;LEFT(JV!R1814&amp;" ",1)</f>
        <v xml:space="preserve">                          </v>
      </c>
    </row>
    <row r="1806" spans="1:14" x14ac:dyDescent="0.2">
      <c r="A1806" s="22" t="s">
        <v>1870</v>
      </c>
      <c r="B1806" s="22" t="str">
        <f>LEFT(JV!$C$4&amp;"        ",8)&amp;"        "&amp;2</f>
        <v>AUPLOAD         2</v>
      </c>
      <c r="C1806" s="22" t="str">
        <f>LEFT((JV!$C$5&amp;" "),4)</f>
        <v>BD05</v>
      </c>
      <c r="D1806" s="22" t="str">
        <f>LEFT((JV!J1815&amp;"        "),8)</f>
        <v xml:space="preserve">        </v>
      </c>
      <c r="E1806" s="22" t="str">
        <f>RIGHT("000000000000"&amp;(ROUND((JV!G1815+JV!H1815),2)*100),12)</f>
        <v>000000000000</v>
      </c>
      <c r="F1806" s="22" t="str">
        <f>LEFT(JV!I1815&amp;"                                   ",35)</f>
        <v xml:space="preserve">0                                  </v>
      </c>
      <c r="G1806" s="22" t="str">
        <f>IF((JV!G1815&gt;0),"-",IF((JV!H1815&gt;0),"+"," "))&amp;LEFT(JV!$F$5&amp;"  ",2)&amp;JV!$F$6&amp;"      "</f>
        <v xml:space="preserve">   Q      </v>
      </c>
      <c r="H1806" s="22" t="str">
        <f>LEFT(JV!A1815&amp;"      ",6)</f>
        <v xml:space="preserve">      </v>
      </c>
      <c r="I1806" s="22" t="str">
        <f>LEFT(JV!B1815&amp;"      ",6)</f>
        <v xml:space="preserve">      </v>
      </c>
      <c r="J1806" s="22" t="str">
        <f>LEFT(JV!C1815&amp;"      ",6)</f>
        <v xml:space="preserve">      </v>
      </c>
      <c r="K1806" s="22" t="str">
        <f>LEFT(JV!D1815&amp;"      ",6)</f>
        <v xml:space="preserve">      </v>
      </c>
      <c r="L1806" s="22" t="str">
        <f>LEFT(JV!E1815&amp;"      ",6)</f>
        <v xml:space="preserve">      </v>
      </c>
      <c r="M1806" s="22" t="str">
        <f>LEFT(JV!F1815&amp;"      ",6)</f>
        <v xml:space="preserve">01    </v>
      </c>
      <c r="N1806" s="22" t="str">
        <f>LEFT(JV!M1815&amp;"        ",8)&amp;LEFT(JV!N1815&amp;"    ",4)&amp;LEFT(JV!O1815&amp;"    ",4)&amp;LEFT(JV!P1815&amp;" ",1)&amp;LEFT(JV!Q1815&amp;"        ",8)&amp;LEFT(JV!R1815&amp;" ",1)</f>
        <v xml:space="preserve">                          </v>
      </c>
    </row>
    <row r="1807" spans="1:14" x14ac:dyDescent="0.2">
      <c r="A1807" s="22" t="s">
        <v>1871</v>
      </c>
      <c r="B1807" s="22" t="str">
        <f>LEFT(JV!$C$4&amp;"        ",8)&amp;"        "&amp;2</f>
        <v>AUPLOAD         2</v>
      </c>
      <c r="C1807" s="22" t="str">
        <f>LEFT((JV!$C$5&amp;" "),4)</f>
        <v>BD05</v>
      </c>
      <c r="D1807" s="22" t="str">
        <f>LEFT((JV!J1816&amp;"        "),8)</f>
        <v xml:space="preserve">        </v>
      </c>
      <c r="E1807" s="22" t="str">
        <f>RIGHT("000000000000"&amp;(ROUND((JV!G1816+JV!H1816),2)*100),12)</f>
        <v>000000000000</v>
      </c>
      <c r="F1807" s="22" t="str">
        <f>LEFT(JV!I1816&amp;"                                   ",35)</f>
        <v xml:space="preserve">0                                  </v>
      </c>
      <c r="G1807" s="22" t="str">
        <f>IF((JV!G1816&gt;0),"-",IF((JV!H1816&gt;0),"+"," "))&amp;LEFT(JV!$F$5&amp;"  ",2)&amp;JV!$F$6&amp;"      "</f>
        <v xml:space="preserve">   Q      </v>
      </c>
      <c r="H1807" s="22" t="str">
        <f>LEFT(JV!A1816&amp;"      ",6)</f>
        <v xml:space="preserve">      </v>
      </c>
      <c r="I1807" s="22" t="str">
        <f>LEFT(JV!B1816&amp;"      ",6)</f>
        <v xml:space="preserve">      </v>
      </c>
      <c r="J1807" s="22" t="str">
        <f>LEFT(JV!C1816&amp;"      ",6)</f>
        <v xml:space="preserve">      </v>
      </c>
      <c r="K1807" s="22" t="str">
        <f>LEFT(JV!D1816&amp;"      ",6)</f>
        <v xml:space="preserve">      </v>
      </c>
      <c r="L1807" s="22" t="str">
        <f>LEFT(JV!E1816&amp;"      ",6)</f>
        <v xml:space="preserve">      </v>
      </c>
      <c r="M1807" s="22" t="str">
        <f>LEFT(JV!F1816&amp;"      ",6)</f>
        <v xml:space="preserve">01    </v>
      </c>
      <c r="N1807" s="22" t="str">
        <f>LEFT(JV!M1816&amp;"        ",8)&amp;LEFT(JV!N1816&amp;"    ",4)&amp;LEFT(JV!O1816&amp;"    ",4)&amp;LEFT(JV!P1816&amp;" ",1)&amp;LEFT(JV!Q1816&amp;"        ",8)&amp;LEFT(JV!R1816&amp;" ",1)</f>
        <v xml:space="preserve">                          </v>
      </c>
    </row>
    <row r="1808" spans="1:14" x14ac:dyDescent="0.2">
      <c r="A1808" s="22" t="s">
        <v>1872</v>
      </c>
      <c r="B1808" s="22" t="str">
        <f>LEFT(JV!$C$4&amp;"        ",8)&amp;"        "&amp;2</f>
        <v>AUPLOAD         2</v>
      </c>
      <c r="C1808" s="22" t="str">
        <f>LEFT((JV!$C$5&amp;" "),4)</f>
        <v>BD05</v>
      </c>
      <c r="D1808" s="22" t="str">
        <f>LEFT((JV!J1817&amp;"        "),8)</f>
        <v xml:space="preserve">        </v>
      </c>
      <c r="E1808" s="22" t="str">
        <f>RIGHT("000000000000"&amp;(ROUND((JV!G1817+JV!H1817),2)*100),12)</f>
        <v>000000000000</v>
      </c>
      <c r="F1808" s="22" t="str">
        <f>LEFT(JV!I1817&amp;"                                   ",35)</f>
        <v xml:space="preserve">0                                  </v>
      </c>
      <c r="G1808" s="22" t="str">
        <f>IF((JV!G1817&gt;0),"-",IF((JV!H1817&gt;0),"+"," "))&amp;LEFT(JV!$F$5&amp;"  ",2)&amp;JV!$F$6&amp;"      "</f>
        <v xml:space="preserve">   Q      </v>
      </c>
      <c r="H1808" s="22" t="str">
        <f>LEFT(JV!A1817&amp;"      ",6)</f>
        <v xml:space="preserve">      </v>
      </c>
      <c r="I1808" s="22" t="str">
        <f>LEFT(JV!B1817&amp;"      ",6)</f>
        <v xml:space="preserve">      </v>
      </c>
      <c r="J1808" s="22" t="str">
        <f>LEFT(JV!C1817&amp;"      ",6)</f>
        <v xml:space="preserve">      </v>
      </c>
      <c r="K1808" s="22" t="str">
        <f>LEFT(JV!D1817&amp;"      ",6)</f>
        <v xml:space="preserve">      </v>
      </c>
      <c r="L1808" s="22" t="str">
        <f>LEFT(JV!E1817&amp;"      ",6)</f>
        <v xml:space="preserve">      </v>
      </c>
      <c r="M1808" s="22" t="str">
        <f>LEFT(JV!F1817&amp;"      ",6)</f>
        <v xml:space="preserve">01    </v>
      </c>
      <c r="N1808" s="22" t="str">
        <f>LEFT(JV!M1817&amp;"        ",8)&amp;LEFT(JV!N1817&amp;"    ",4)&amp;LEFT(JV!O1817&amp;"    ",4)&amp;LEFT(JV!P1817&amp;" ",1)&amp;LEFT(JV!Q1817&amp;"        ",8)&amp;LEFT(JV!R1817&amp;" ",1)</f>
        <v xml:space="preserve">                          </v>
      </c>
    </row>
    <row r="1809" spans="1:14" x14ac:dyDescent="0.2">
      <c r="A1809" s="22" t="s">
        <v>1873</v>
      </c>
      <c r="B1809" s="22" t="str">
        <f>LEFT(JV!$C$4&amp;"        ",8)&amp;"        "&amp;2</f>
        <v>AUPLOAD         2</v>
      </c>
      <c r="C1809" s="22" t="str">
        <f>LEFT((JV!$C$5&amp;" "),4)</f>
        <v>BD05</v>
      </c>
      <c r="D1809" s="22" t="str">
        <f>LEFT((JV!J1818&amp;"        "),8)</f>
        <v xml:space="preserve">        </v>
      </c>
      <c r="E1809" s="22" t="str">
        <f>RIGHT("000000000000"&amp;(ROUND((JV!G1818+JV!H1818),2)*100),12)</f>
        <v>000000000000</v>
      </c>
      <c r="F1809" s="22" t="str">
        <f>LEFT(JV!I1818&amp;"                                   ",35)</f>
        <v xml:space="preserve">0                                  </v>
      </c>
      <c r="G1809" s="22" t="str">
        <f>IF((JV!G1818&gt;0),"-",IF((JV!H1818&gt;0),"+"," "))&amp;LEFT(JV!$F$5&amp;"  ",2)&amp;JV!$F$6&amp;"      "</f>
        <v xml:space="preserve">   Q      </v>
      </c>
      <c r="H1809" s="22" t="str">
        <f>LEFT(JV!A1818&amp;"      ",6)</f>
        <v xml:space="preserve">      </v>
      </c>
      <c r="I1809" s="22" t="str">
        <f>LEFT(JV!B1818&amp;"      ",6)</f>
        <v xml:space="preserve">      </v>
      </c>
      <c r="J1809" s="22" t="str">
        <f>LEFT(JV!C1818&amp;"      ",6)</f>
        <v xml:space="preserve">      </v>
      </c>
      <c r="K1809" s="22" t="str">
        <f>LEFT(JV!D1818&amp;"      ",6)</f>
        <v xml:space="preserve">      </v>
      </c>
      <c r="L1809" s="22" t="str">
        <f>LEFT(JV!E1818&amp;"      ",6)</f>
        <v xml:space="preserve">      </v>
      </c>
      <c r="M1809" s="22" t="str">
        <f>LEFT(JV!F1818&amp;"      ",6)</f>
        <v xml:space="preserve">01    </v>
      </c>
      <c r="N1809" s="22" t="str">
        <f>LEFT(JV!M1818&amp;"        ",8)&amp;LEFT(JV!N1818&amp;"    ",4)&amp;LEFT(JV!O1818&amp;"    ",4)&amp;LEFT(JV!P1818&amp;" ",1)&amp;LEFT(JV!Q1818&amp;"        ",8)&amp;LEFT(JV!R1818&amp;" ",1)</f>
        <v xml:space="preserve">                          </v>
      </c>
    </row>
    <row r="1810" spans="1:14" x14ac:dyDescent="0.2">
      <c r="A1810" s="22" t="s">
        <v>1874</v>
      </c>
      <c r="B1810" s="22" t="str">
        <f>LEFT(JV!$C$4&amp;"        ",8)&amp;"        "&amp;2</f>
        <v>AUPLOAD         2</v>
      </c>
      <c r="C1810" s="22" t="str">
        <f>LEFT((JV!$C$5&amp;" "),4)</f>
        <v>BD05</v>
      </c>
      <c r="D1810" s="22" t="str">
        <f>LEFT((JV!J1819&amp;"        "),8)</f>
        <v xml:space="preserve">        </v>
      </c>
      <c r="E1810" s="22" t="str">
        <f>RIGHT("000000000000"&amp;(ROUND((JV!G1819+JV!H1819),2)*100),12)</f>
        <v>000000000000</v>
      </c>
      <c r="F1810" s="22" t="str">
        <f>LEFT(JV!I1819&amp;"                                   ",35)</f>
        <v xml:space="preserve">0                                  </v>
      </c>
      <c r="G1810" s="22" t="str">
        <f>IF((JV!G1819&gt;0),"-",IF((JV!H1819&gt;0),"+"," "))&amp;LEFT(JV!$F$5&amp;"  ",2)&amp;JV!$F$6&amp;"      "</f>
        <v xml:space="preserve">   Q      </v>
      </c>
      <c r="H1810" s="22" t="str">
        <f>LEFT(JV!A1819&amp;"      ",6)</f>
        <v xml:space="preserve">      </v>
      </c>
      <c r="I1810" s="22" t="str">
        <f>LEFT(JV!B1819&amp;"      ",6)</f>
        <v xml:space="preserve">      </v>
      </c>
      <c r="J1810" s="22" t="str">
        <f>LEFT(JV!C1819&amp;"      ",6)</f>
        <v xml:space="preserve">      </v>
      </c>
      <c r="K1810" s="22" t="str">
        <f>LEFT(JV!D1819&amp;"      ",6)</f>
        <v xml:space="preserve">      </v>
      </c>
      <c r="L1810" s="22" t="str">
        <f>LEFT(JV!E1819&amp;"      ",6)</f>
        <v xml:space="preserve">      </v>
      </c>
      <c r="M1810" s="22" t="str">
        <f>LEFT(JV!F1819&amp;"      ",6)</f>
        <v xml:space="preserve">01    </v>
      </c>
      <c r="N1810" s="22" t="str">
        <f>LEFT(JV!M1819&amp;"        ",8)&amp;LEFT(JV!N1819&amp;"    ",4)&amp;LEFT(JV!O1819&amp;"    ",4)&amp;LEFT(JV!P1819&amp;" ",1)&amp;LEFT(JV!Q1819&amp;"        ",8)&amp;LEFT(JV!R1819&amp;" ",1)</f>
        <v xml:space="preserve">                          </v>
      </c>
    </row>
    <row r="1811" spans="1:14" x14ac:dyDescent="0.2">
      <c r="A1811" s="22" t="s">
        <v>1875</v>
      </c>
      <c r="B1811" s="22" t="str">
        <f>LEFT(JV!$C$4&amp;"        ",8)&amp;"        "&amp;2</f>
        <v>AUPLOAD         2</v>
      </c>
      <c r="C1811" s="22" t="str">
        <f>LEFT((JV!$C$5&amp;" "),4)</f>
        <v>BD05</v>
      </c>
      <c r="D1811" s="22" t="str">
        <f>LEFT((JV!J1820&amp;"        "),8)</f>
        <v xml:space="preserve">        </v>
      </c>
      <c r="E1811" s="22" t="str">
        <f>RIGHT("000000000000"&amp;(ROUND((JV!G1820+JV!H1820),2)*100),12)</f>
        <v>000000000000</v>
      </c>
      <c r="F1811" s="22" t="str">
        <f>LEFT(JV!I1820&amp;"                                   ",35)</f>
        <v xml:space="preserve">0                                  </v>
      </c>
      <c r="G1811" s="22" t="str">
        <f>IF((JV!G1820&gt;0),"-",IF((JV!H1820&gt;0),"+"," "))&amp;LEFT(JV!$F$5&amp;"  ",2)&amp;JV!$F$6&amp;"      "</f>
        <v xml:space="preserve">   Q      </v>
      </c>
      <c r="H1811" s="22" t="str">
        <f>LEFT(JV!A1820&amp;"      ",6)</f>
        <v xml:space="preserve">      </v>
      </c>
      <c r="I1811" s="22" t="str">
        <f>LEFT(JV!B1820&amp;"      ",6)</f>
        <v xml:space="preserve">      </v>
      </c>
      <c r="J1811" s="22" t="str">
        <f>LEFT(JV!C1820&amp;"      ",6)</f>
        <v xml:space="preserve">      </v>
      </c>
      <c r="K1811" s="22" t="str">
        <f>LEFT(JV!D1820&amp;"      ",6)</f>
        <v xml:space="preserve">      </v>
      </c>
      <c r="L1811" s="22" t="str">
        <f>LEFT(JV!E1820&amp;"      ",6)</f>
        <v xml:space="preserve">      </v>
      </c>
      <c r="M1811" s="22" t="str">
        <f>LEFT(JV!F1820&amp;"      ",6)</f>
        <v xml:space="preserve">01    </v>
      </c>
      <c r="N1811" s="22" t="str">
        <f>LEFT(JV!M1820&amp;"        ",8)&amp;LEFT(JV!N1820&amp;"    ",4)&amp;LEFT(JV!O1820&amp;"    ",4)&amp;LEFT(JV!P1820&amp;" ",1)&amp;LEFT(JV!Q1820&amp;"        ",8)&amp;LEFT(JV!R1820&amp;" ",1)</f>
        <v xml:space="preserve">                          </v>
      </c>
    </row>
    <row r="1812" spans="1:14" x14ac:dyDescent="0.2">
      <c r="A1812" s="22" t="s">
        <v>1876</v>
      </c>
      <c r="B1812" s="22" t="str">
        <f>LEFT(JV!$C$4&amp;"        ",8)&amp;"        "&amp;2</f>
        <v>AUPLOAD         2</v>
      </c>
      <c r="C1812" s="22" t="str">
        <f>LEFT((JV!$C$5&amp;" "),4)</f>
        <v>BD05</v>
      </c>
      <c r="D1812" s="22" t="str">
        <f>LEFT((JV!J1821&amp;"        "),8)</f>
        <v xml:space="preserve">        </v>
      </c>
      <c r="E1812" s="22" t="str">
        <f>RIGHT("000000000000"&amp;(ROUND((JV!G1821+JV!H1821),2)*100),12)</f>
        <v>000000000000</v>
      </c>
      <c r="F1812" s="22" t="str">
        <f>LEFT(JV!I1821&amp;"                                   ",35)</f>
        <v xml:space="preserve">0                                  </v>
      </c>
      <c r="G1812" s="22" t="str">
        <f>IF((JV!G1821&gt;0),"-",IF((JV!H1821&gt;0),"+"," "))&amp;LEFT(JV!$F$5&amp;"  ",2)&amp;JV!$F$6&amp;"      "</f>
        <v xml:space="preserve">   Q      </v>
      </c>
      <c r="H1812" s="22" t="str">
        <f>LEFT(JV!A1821&amp;"      ",6)</f>
        <v xml:space="preserve">      </v>
      </c>
      <c r="I1812" s="22" t="str">
        <f>LEFT(JV!B1821&amp;"      ",6)</f>
        <v xml:space="preserve">      </v>
      </c>
      <c r="J1812" s="22" t="str">
        <f>LEFT(JV!C1821&amp;"      ",6)</f>
        <v xml:space="preserve">      </v>
      </c>
      <c r="K1812" s="22" t="str">
        <f>LEFT(JV!D1821&amp;"      ",6)</f>
        <v xml:space="preserve">      </v>
      </c>
      <c r="L1812" s="22" t="str">
        <f>LEFT(JV!E1821&amp;"      ",6)</f>
        <v xml:space="preserve">      </v>
      </c>
      <c r="M1812" s="22" t="str">
        <f>LEFT(JV!F1821&amp;"      ",6)</f>
        <v xml:space="preserve">01    </v>
      </c>
      <c r="N1812" s="22" t="str">
        <f>LEFT(JV!M1821&amp;"        ",8)&amp;LEFT(JV!N1821&amp;"    ",4)&amp;LEFT(JV!O1821&amp;"    ",4)&amp;LEFT(JV!P1821&amp;" ",1)&amp;LEFT(JV!Q1821&amp;"        ",8)&amp;LEFT(JV!R1821&amp;" ",1)</f>
        <v xml:space="preserve">                          </v>
      </c>
    </row>
    <row r="1813" spans="1:14" x14ac:dyDescent="0.2">
      <c r="A1813" s="22" t="s">
        <v>1877</v>
      </c>
      <c r="B1813" s="22" t="str">
        <f>LEFT(JV!$C$4&amp;"        ",8)&amp;"        "&amp;2</f>
        <v>AUPLOAD         2</v>
      </c>
      <c r="C1813" s="22" t="str">
        <f>LEFT((JV!$C$5&amp;" "),4)</f>
        <v>BD05</v>
      </c>
      <c r="D1813" s="22" t="str">
        <f>LEFT((JV!J1822&amp;"        "),8)</f>
        <v xml:space="preserve">        </v>
      </c>
      <c r="E1813" s="22" t="str">
        <f>RIGHT("000000000000"&amp;(ROUND((JV!G1822+JV!H1822),2)*100),12)</f>
        <v>000000000000</v>
      </c>
      <c r="F1813" s="22" t="str">
        <f>LEFT(JV!I1822&amp;"                                   ",35)</f>
        <v xml:space="preserve">0                                  </v>
      </c>
      <c r="G1813" s="22" t="str">
        <f>IF((JV!G1822&gt;0),"-",IF((JV!H1822&gt;0),"+"," "))&amp;LEFT(JV!$F$5&amp;"  ",2)&amp;JV!$F$6&amp;"      "</f>
        <v xml:space="preserve">   Q      </v>
      </c>
      <c r="H1813" s="22" t="str">
        <f>LEFT(JV!A1822&amp;"      ",6)</f>
        <v xml:space="preserve">      </v>
      </c>
      <c r="I1813" s="22" t="str">
        <f>LEFT(JV!B1822&amp;"      ",6)</f>
        <v xml:space="preserve">      </v>
      </c>
      <c r="J1813" s="22" t="str">
        <f>LEFT(JV!C1822&amp;"      ",6)</f>
        <v xml:space="preserve">      </v>
      </c>
      <c r="K1813" s="22" t="str">
        <f>LEFT(JV!D1822&amp;"      ",6)</f>
        <v xml:space="preserve">      </v>
      </c>
      <c r="L1813" s="22" t="str">
        <f>LEFT(JV!E1822&amp;"      ",6)</f>
        <v xml:space="preserve">      </v>
      </c>
      <c r="M1813" s="22" t="str">
        <f>LEFT(JV!F1822&amp;"      ",6)</f>
        <v xml:space="preserve">01    </v>
      </c>
      <c r="N1813" s="22" t="str">
        <f>LEFT(JV!M1822&amp;"        ",8)&amp;LEFT(JV!N1822&amp;"    ",4)&amp;LEFT(JV!O1822&amp;"    ",4)&amp;LEFT(JV!P1822&amp;" ",1)&amp;LEFT(JV!Q1822&amp;"        ",8)&amp;LEFT(JV!R1822&amp;" ",1)</f>
        <v xml:space="preserve">                          </v>
      </c>
    </row>
    <row r="1814" spans="1:14" x14ac:dyDescent="0.2">
      <c r="A1814" s="22" t="s">
        <v>1878</v>
      </c>
      <c r="B1814" s="22" t="str">
        <f>LEFT(JV!$C$4&amp;"        ",8)&amp;"        "&amp;2</f>
        <v>AUPLOAD         2</v>
      </c>
      <c r="C1814" s="22" t="str">
        <f>LEFT((JV!$C$5&amp;" "),4)</f>
        <v>BD05</v>
      </c>
      <c r="D1814" s="22" t="str">
        <f>LEFT((JV!J1823&amp;"        "),8)</f>
        <v xml:space="preserve">        </v>
      </c>
      <c r="E1814" s="22" t="str">
        <f>RIGHT("000000000000"&amp;(ROUND((JV!G1823+JV!H1823),2)*100),12)</f>
        <v>000000000000</v>
      </c>
      <c r="F1814" s="22" t="str">
        <f>LEFT(JV!I1823&amp;"                                   ",35)</f>
        <v xml:space="preserve">0                                  </v>
      </c>
      <c r="G1814" s="22" t="str">
        <f>IF((JV!G1823&gt;0),"-",IF((JV!H1823&gt;0),"+"," "))&amp;LEFT(JV!$F$5&amp;"  ",2)&amp;JV!$F$6&amp;"      "</f>
        <v xml:space="preserve">   Q      </v>
      </c>
      <c r="H1814" s="22" t="str">
        <f>LEFT(JV!A1823&amp;"      ",6)</f>
        <v xml:space="preserve">      </v>
      </c>
      <c r="I1814" s="22" t="str">
        <f>LEFT(JV!B1823&amp;"      ",6)</f>
        <v xml:space="preserve">      </v>
      </c>
      <c r="J1814" s="22" t="str">
        <f>LEFT(JV!C1823&amp;"      ",6)</f>
        <v xml:space="preserve">      </v>
      </c>
      <c r="K1814" s="22" t="str">
        <f>LEFT(JV!D1823&amp;"      ",6)</f>
        <v xml:space="preserve">      </v>
      </c>
      <c r="L1814" s="22" t="str">
        <f>LEFT(JV!E1823&amp;"      ",6)</f>
        <v xml:space="preserve">      </v>
      </c>
      <c r="M1814" s="22" t="str">
        <f>LEFT(JV!F1823&amp;"      ",6)</f>
        <v xml:space="preserve">01    </v>
      </c>
      <c r="N1814" s="22" t="str">
        <f>LEFT(JV!M1823&amp;"        ",8)&amp;LEFT(JV!N1823&amp;"    ",4)&amp;LEFT(JV!O1823&amp;"    ",4)&amp;LEFT(JV!P1823&amp;" ",1)&amp;LEFT(JV!Q1823&amp;"        ",8)&amp;LEFT(JV!R1823&amp;" ",1)</f>
        <v xml:space="preserve">                          </v>
      </c>
    </row>
    <row r="1815" spans="1:14" x14ac:dyDescent="0.2">
      <c r="A1815" s="22" t="s">
        <v>1879</v>
      </c>
      <c r="B1815" s="22" t="str">
        <f>LEFT(JV!$C$4&amp;"        ",8)&amp;"        "&amp;2</f>
        <v>AUPLOAD         2</v>
      </c>
      <c r="C1815" s="22" t="str">
        <f>LEFT((JV!$C$5&amp;" "),4)</f>
        <v>BD05</v>
      </c>
      <c r="D1815" s="22" t="str">
        <f>LEFT((JV!J1824&amp;"        "),8)</f>
        <v xml:space="preserve">        </v>
      </c>
      <c r="E1815" s="22" t="str">
        <f>RIGHT("000000000000"&amp;(ROUND((JV!G1824+JV!H1824),2)*100),12)</f>
        <v>000000000000</v>
      </c>
      <c r="F1815" s="22" t="str">
        <f>LEFT(JV!I1824&amp;"                                   ",35)</f>
        <v xml:space="preserve">0                                  </v>
      </c>
      <c r="G1815" s="22" t="str">
        <f>IF((JV!G1824&gt;0),"-",IF((JV!H1824&gt;0),"+"," "))&amp;LEFT(JV!$F$5&amp;"  ",2)&amp;JV!$F$6&amp;"      "</f>
        <v xml:space="preserve">   Q      </v>
      </c>
      <c r="H1815" s="22" t="str">
        <f>LEFT(JV!A1824&amp;"      ",6)</f>
        <v xml:space="preserve">      </v>
      </c>
      <c r="I1815" s="22" t="str">
        <f>LEFT(JV!B1824&amp;"      ",6)</f>
        <v xml:space="preserve">      </v>
      </c>
      <c r="J1815" s="22" t="str">
        <f>LEFT(JV!C1824&amp;"      ",6)</f>
        <v xml:space="preserve">      </v>
      </c>
      <c r="K1815" s="22" t="str">
        <f>LEFT(JV!D1824&amp;"      ",6)</f>
        <v xml:space="preserve">      </v>
      </c>
      <c r="L1815" s="22" t="str">
        <f>LEFT(JV!E1824&amp;"      ",6)</f>
        <v xml:space="preserve">      </v>
      </c>
      <c r="M1815" s="22" t="str">
        <f>LEFT(JV!F1824&amp;"      ",6)</f>
        <v xml:space="preserve">01    </v>
      </c>
      <c r="N1815" s="22" t="str">
        <f>LEFT(JV!M1824&amp;"        ",8)&amp;LEFT(JV!N1824&amp;"    ",4)&amp;LEFT(JV!O1824&amp;"    ",4)&amp;LEFT(JV!P1824&amp;" ",1)&amp;LEFT(JV!Q1824&amp;"        ",8)&amp;LEFT(JV!R1824&amp;" ",1)</f>
        <v xml:space="preserve">                          </v>
      </c>
    </row>
    <row r="1816" spans="1:14" x14ac:dyDescent="0.2">
      <c r="A1816" s="22" t="s">
        <v>1880</v>
      </c>
      <c r="B1816" s="22" t="str">
        <f>LEFT(JV!$C$4&amp;"        ",8)&amp;"        "&amp;2</f>
        <v>AUPLOAD         2</v>
      </c>
      <c r="C1816" s="22" t="str">
        <f>LEFT((JV!$C$5&amp;" "),4)</f>
        <v>BD05</v>
      </c>
      <c r="D1816" s="22" t="str">
        <f>LEFT((JV!J1825&amp;"        "),8)</f>
        <v xml:space="preserve">        </v>
      </c>
      <c r="E1816" s="22" t="str">
        <f>RIGHT("000000000000"&amp;(ROUND((JV!G1825+JV!H1825),2)*100),12)</f>
        <v>000000000000</v>
      </c>
      <c r="F1816" s="22" t="str">
        <f>LEFT(JV!I1825&amp;"                                   ",35)</f>
        <v xml:space="preserve">0                                  </v>
      </c>
      <c r="G1816" s="22" t="str">
        <f>IF((JV!G1825&gt;0),"-",IF((JV!H1825&gt;0),"+"," "))&amp;LEFT(JV!$F$5&amp;"  ",2)&amp;JV!$F$6&amp;"      "</f>
        <v xml:space="preserve">   Q      </v>
      </c>
      <c r="H1816" s="22" t="str">
        <f>LEFT(JV!A1825&amp;"      ",6)</f>
        <v xml:space="preserve">      </v>
      </c>
      <c r="I1816" s="22" t="str">
        <f>LEFT(JV!B1825&amp;"      ",6)</f>
        <v xml:space="preserve">      </v>
      </c>
      <c r="J1816" s="22" t="str">
        <f>LEFT(JV!C1825&amp;"      ",6)</f>
        <v xml:space="preserve">      </v>
      </c>
      <c r="K1816" s="22" t="str">
        <f>LEFT(JV!D1825&amp;"      ",6)</f>
        <v xml:space="preserve">      </v>
      </c>
      <c r="L1816" s="22" t="str">
        <f>LEFT(JV!E1825&amp;"      ",6)</f>
        <v xml:space="preserve">      </v>
      </c>
      <c r="M1816" s="22" t="str">
        <f>LEFT(JV!F1825&amp;"      ",6)</f>
        <v xml:space="preserve">01    </v>
      </c>
      <c r="N1816" s="22" t="str">
        <f>LEFT(JV!M1825&amp;"        ",8)&amp;LEFT(JV!N1825&amp;"    ",4)&amp;LEFT(JV!O1825&amp;"    ",4)&amp;LEFT(JV!P1825&amp;" ",1)&amp;LEFT(JV!Q1825&amp;"        ",8)&amp;LEFT(JV!R1825&amp;" ",1)</f>
        <v xml:space="preserve">                          </v>
      </c>
    </row>
    <row r="1817" spans="1:14" x14ac:dyDescent="0.2">
      <c r="A1817" s="22" t="s">
        <v>1881</v>
      </c>
      <c r="B1817" s="22" t="str">
        <f>LEFT(JV!$C$4&amp;"        ",8)&amp;"        "&amp;2</f>
        <v>AUPLOAD         2</v>
      </c>
      <c r="C1817" s="22" t="str">
        <f>LEFT((JV!$C$5&amp;" "),4)</f>
        <v>BD05</v>
      </c>
      <c r="D1817" s="22" t="str">
        <f>LEFT((JV!J1826&amp;"        "),8)</f>
        <v xml:space="preserve">        </v>
      </c>
      <c r="E1817" s="22" t="str">
        <f>RIGHT("000000000000"&amp;(ROUND((JV!G1826+JV!H1826),2)*100),12)</f>
        <v>000000000000</v>
      </c>
      <c r="F1817" s="22" t="str">
        <f>LEFT(JV!I1826&amp;"                                   ",35)</f>
        <v xml:space="preserve">0                                  </v>
      </c>
      <c r="G1817" s="22" t="str">
        <f>IF((JV!G1826&gt;0),"-",IF((JV!H1826&gt;0),"+"," "))&amp;LEFT(JV!$F$5&amp;"  ",2)&amp;JV!$F$6&amp;"      "</f>
        <v xml:space="preserve">   Q      </v>
      </c>
      <c r="H1817" s="22" t="str">
        <f>LEFT(JV!A1826&amp;"      ",6)</f>
        <v xml:space="preserve">      </v>
      </c>
      <c r="I1817" s="22" t="str">
        <f>LEFT(JV!B1826&amp;"      ",6)</f>
        <v xml:space="preserve">      </v>
      </c>
      <c r="J1817" s="22" t="str">
        <f>LEFT(JV!C1826&amp;"      ",6)</f>
        <v xml:space="preserve">      </v>
      </c>
      <c r="K1817" s="22" t="str">
        <f>LEFT(JV!D1826&amp;"      ",6)</f>
        <v xml:space="preserve">      </v>
      </c>
      <c r="L1817" s="22" t="str">
        <f>LEFT(JV!E1826&amp;"      ",6)</f>
        <v xml:space="preserve">      </v>
      </c>
      <c r="M1817" s="22" t="str">
        <f>LEFT(JV!F1826&amp;"      ",6)</f>
        <v xml:space="preserve">01    </v>
      </c>
      <c r="N1817" s="22" t="str">
        <f>LEFT(JV!M1826&amp;"        ",8)&amp;LEFT(JV!N1826&amp;"    ",4)&amp;LEFT(JV!O1826&amp;"    ",4)&amp;LEFT(JV!P1826&amp;" ",1)&amp;LEFT(JV!Q1826&amp;"        ",8)&amp;LEFT(JV!R1826&amp;" ",1)</f>
        <v xml:space="preserve">                          </v>
      </c>
    </row>
    <row r="1818" spans="1:14" x14ac:dyDescent="0.2">
      <c r="A1818" s="22" t="s">
        <v>1882</v>
      </c>
      <c r="B1818" s="22" t="str">
        <f>LEFT(JV!$C$4&amp;"        ",8)&amp;"        "&amp;2</f>
        <v>AUPLOAD         2</v>
      </c>
      <c r="C1818" s="22" t="str">
        <f>LEFT((JV!$C$5&amp;" "),4)</f>
        <v>BD05</v>
      </c>
      <c r="D1818" s="22" t="str">
        <f>LEFT((JV!J1827&amp;"        "),8)</f>
        <v xml:space="preserve">        </v>
      </c>
      <c r="E1818" s="22" t="str">
        <f>RIGHT("000000000000"&amp;(ROUND((JV!G1827+JV!H1827),2)*100),12)</f>
        <v>000000000000</v>
      </c>
      <c r="F1818" s="22" t="str">
        <f>LEFT(JV!I1827&amp;"                                   ",35)</f>
        <v xml:space="preserve">0                                  </v>
      </c>
      <c r="G1818" s="22" t="str">
        <f>IF((JV!G1827&gt;0),"-",IF((JV!H1827&gt;0),"+"," "))&amp;LEFT(JV!$F$5&amp;"  ",2)&amp;JV!$F$6&amp;"      "</f>
        <v xml:space="preserve">   Q      </v>
      </c>
      <c r="H1818" s="22" t="str">
        <f>LEFT(JV!A1827&amp;"      ",6)</f>
        <v xml:space="preserve">      </v>
      </c>
      <c r="I1818" s="22" t="str">
        <f>LEFT(JV!B1827&amp;"      ",6)</f>
        <v xml:space="preserve">      </v>
      </c>
      <c r="J1818" s="22" t="str">
        <f>LEFT(JV!C1827&amp;"      ",6)</f>
        <v xml:space="preserve">      </v>
      </c>
      <c r="K1818" s="22" t="str">
        <f>LEFT(JV!D1827&amp;"      ",6)</f>
        <v xml:space="preserve">      </v>
      </c>
      <c r="L1818" s="22" t="str">
        <f>LEFT(JV!E1827&amp;"      ",6)</f>
        <v xml:space="preserve">      </v>
      </c>
      <c r="M1818" s="22" t="str">
        <f>LEFT(JV!F1827&amp;"      ",6)</f>
        <v xml:space="preserve">01    </v>
      </c>
      <c r="N1818" s="22" t="str">
        <f>LEFT(JV!M1827&amp;"        ",8)&amp;LEFT(JV!N1827&amp;"    ",4)&amp;LEFT(JV!O1827&amp;"    ",4)&amp;LEFT(JV!P1827&amp;" ",1)&amp;LEFT(JV!Q1827&amp;"        ",8)&amp;LEFT(JV!R1827&amp;" ",1)</f>
        <v xml:space="preserve">                          </v>
      </c>
    </row>
    <row r="1819" spans="1:14" x14ac:dyDescent="0.2">
      <c r="A1819" s="22" t="s">
        <v>1883</v>
      </c>
      <c r="B1819" s="22" t="str">
        <f>LEFT(JV!$C$4&amp;"        ",8)&amp;"        "&amp;2</f>
        <v>AUPLOAD         2</v>
      </c>
      <c r="C1819" s="22" t="str">
        <f>LEFT((JV!$C$5&amp;" "),4)</f>
        <v>BD05</v>
      </c>
      <c r="D1819" s="22" t="str">
        <f>LEFT((JV!J1828&amp;"        "),8)</f>
        <v xml:space="preserve">        </v>
      </c>
      <c r="E1819" s="22" t="str">
        <f>RIGHT("000000000000"&amp;(ROUND((JV!G1828+JV!H1828),2)*100),12)</f>
        <v>000000000000</v>
      </c>
      <c r="F1819" s="22" t="str">
        <f>LEFT(JV!I1828&amp;"                                   ",35)</f>
        <v xml:space="preserve">0                                  </v>
      </c>
      <c r="G1819" s="22" t="str">
        <f>IF((JV!G1828&gt;0),"-",IF((JV!H1828&gt;0),"+"," "))&amp;LEFT(JV!$F$5&amp;"  ",2)&amp;JV!$F$6&amp;"      "</f>
        <v xml:space="preserve">   Q      </v>
      </c>
      <c r="H1819" s="22" t="str">
        <f>LEFT(JV!A1828&amp;"      ",6)</f>
        <v xml:space="preserve">      </v>
      </c>
      <c r="I1819" s="22" t="str">
        <f>LEFT(JV!B1828&amp;"      ",6)</f>
        <v xml:space="preserve">      </v>
      </c>
      <c r="J1819" s="22" t="str">
        <f>LEFT(JV!C1828&amp;"      ",6)</f>
        <v xml:space="preserve">      </v>
      </c>
      <c r="K1819" s="22" t="str">
        <f>LEFT(JV!D1828&amp;"      ",6)</f>
        <v xml:space="preserve">      </v>
      </c>
      <c r="L1819" s="22" t="str">
        <f>LEFT(JV!E1828&amp;"      ",6)</f>
        <v xml:space="preserve">      </v>
      </c>
      <c r="M1819" s="22" t="str">
        <f>LEFT(JV!F1828&amp;"      ",6)</f>
        <v xml:space="preserve">01    </v>
      </c>
      <c r="N1819" s="22" t="str">
        <f>LEFT(JV!M1828&amp;"        ",8)&amp;LEFT(JV!N1828&amp;"    ",4)&amp;LEFT(JV!O1828&amp;"    ",4)&amp;LEFT(JV!P1828&amp;" ",1)&amp;LEFT(JV!Q1828&amp;"        ",8)&amp;LEFT(JV!R1828&amp;" ",1)</f>
        <v xml:space="preserve">                          </v>
      </c>
    </row>
    <row r="1820" spans="1:14" x14ac:dyDescent="0.2">
      <c r="A1820" s="22" t="s">
        <v>1884</v>
      </c>
      <c r="B1820" s="22" t="str">
        <f>LEFT(JV!$C$4&amp;"        ",8)&amp;"        "&amp;2</f>
        <v>AUPLOAD         2</v>
      </c>
      <c r="C1820" s="22" t="str">
        <f>LEFT((JV!$C$5&amp;" "),4)</f>
        <v>BD05</v>
      </c>
      <c r="D1820" s="22" t="str">
        <f>LEFT((JV!J1829&amp;"        "),8)</f>
        <v xml:space="preserve">        </v>
      </c>
      <c r="E1820" s="22" t="str">
        <f>RIGHT("000000000000"&amp;(ROUND((JV!G1829+JV!H1829),2)*100),12)</f>
        <v>000000000000</v>
      </c>
      <c r="F1820" s="22" t="str">
        <f>LEFT(JV!I1829&amp;"                                   ",35)</f>
        <v xml:space="preserve">0                                  </v>
      </c>
      <c r="G1820" s="22" t="str">
        <f>IF((JV!G1829&gt;0),"-",IF((JV!H1829&gt;0),"+"," "))&amp;LEFT(JV!$F$5&amp;"  ",2)&amp;JV!$F$6&amp;"      "</f>
        <v xml:space="preserve">   Q      </v>
      </c>
      <c r="H1820" s="22" t="str">
        <f>LEFT(JV!A1829&amp;"      ",6)</f>
        <v xml:space="preserve">      </v>
      </c>
      <c r="I1820" s="22" t="str">
        <f>LEFT(JV!B1829&amp;"      ",6)</f>
        <v xml:space="preserve">      </v>
      </c>
      <c r="J1820" s="22" t="str">
        <f>LEFT(JV!C1829&amp;"      ",6)</f>
        <v xml:space="preserve">      </v>
      </c>
      <c r="K1820" s="22" t="str">
        <f>LEFT(JV!D1829&amp;"      ",6)</f>
        <v xml:space="preserve">      </v>
      </c>
      <c r="L1820" s="22" t="str">
        <f>LEFT(JV!E1829&amp;"      ",6)</f>
        <v xml:space="preserve">      </v>
      </c>
      <c r="M1820" s="22" t="str">
        <f>LEFT(JV!F1829&amp;"      ",6)</f>
        <v xml:space="preserve">01    </v>
      </c>
      <c r="N1820" s="22" t="str">
        <f>LEFT(JV!M1829&amp;"        ",8)&amp;LEFT(JV!N1829&amp;"    ",4)&amp;LEFT(JV!O1829&amp;"    ",4)&amp;LEFT(JV!P1829&amp;" ",1)&amp;LEFT(JV!Q1829&amp;"        ",8)&amp;LEFT(JV!R1829&amp;" ",1)</f>
        <v xml:space="preserve">                          </v>
      </c>
    </row>
    <row r="1821" spans="1:14" x14ac:dyDescent="0.2">
      <c r="A1821" s="22" t="s">
        <v>1885</v>
      </c>
      <c r="B1821" s="22" t="str">
        <f>LEFT(JV!$C$4&amp;"        ",8)&amp;"        "&amp;2</f>
        <v>AUPLOAD         2</v>
      </c>
      <c r="C1821" s="22" t="str">
        <f>LEFT((JV!$C$5&amp;" "),4)</f>
        <v>BD05</v>
      </c>
      <c r="D1821" s="22" t="str">
        <f>LEFT((JV!J1830&amp;"        "),8)</f>
        <v xml:space="preserve">        </v>
      </c>
      <c r="E1821" s="22" t="str">
        <f>RIGHT("000000000000"&amp;(ROUND((JV!G1830+JV!H1830),2)*100),12)</f>
        <v>000000000000</v>
      </c>
      <c r="F1821" s="22" t="str">
        <f>LEFT(JV!I1830&amp;"                                   ",35)</f>
        <v xml:space="preserve">0                                  </v>
      </c>
      <c r="G1821" s="22" t="str">
        <f>IF((JV!G1830&gt;0),"-",IF((JV!H1830&gt;0),"+"," "))&amp;LEFT(JV!$F$5&amp;"  ",2)&amp;JV!$F$6&amp;"      "</f>
        <v xml:space="preserve">   Q      </v>
      </c>
      <c r="H1821" s="22" t="str">
        <f>LEFT(JV!A1830&amp;"      ",6)</f>
        <v xml:space="preserve">      </v>
      </c>
      <c r="I1821" s="22" t="str">
        <f>LEFT(JV!B1830&amp;"      ",6)</f>
        <v xml:space="preserve">      </v>
      </c>
      <c r="J1821" s="22" t="str">
        <f>LEFT(JV!C1830&amp;"      ",6)</f>
        <v xml:space="preserve">      </v>
      </c>
      <c r="K1821" s="22" t="str">
        <f>LEFT(JV!D1830&amp;"      ",6)</f>
        <v xml:space="preserve">      </v>
      </c>
      <c r="L1821" s="22" t="str">
        <f>LEFT(JV!E1830&amp;"      ",6)</f>
        <v xml:space="preserve">      </v>
      </c>
      <c r="M1821" s="22" t="str">
        <f>LEFT(JV!F1830&amp;"      ",6)</f>
        <v xml:space="preserve">01    </v>
      </c>
      <c r="N1821" s="22" t="str">
        <f>LEFT(JV!M1830&amp;"        ",8)&amp;LEFT(JV!N1830&amp;"    ",4)&amp;LEFT(JV!O1830&amp;"    ",4)&amp;LEFT(JV!P1830&amp;" ",1)&amp;LEFT(JV!Q1830&amp;"        ",8)&amp;LEFT(JV!R1830&amp;" ",1)</f>
        <v xml:space="preserve">                          </v>
      </c>
    </row>
    <row r="1822" spans="1:14" x14ac:dyDescent="0.2">
      <c r="A1822" s="22" t="s">
        <v>1886</v>
      </c>
      <c r="B1822" s="22" t="str">
        <f>LEFT(JV!$C$4&amp;"        ",8)&amp;"        "&amp;2</f>
        <v>AUPLOAD         2</v>
      </c>
      <c r="C1822" s="22" t="str">
        <f>LEFT((JV!$C$5&amp;" "),4)</f>
        <v>BD05</v>
      </c>
      <c r="D1822" s="22" t="str">
        <f>LEFT((JV!J1831&amp;"        "),8)</f>
        <v xml:space="preserve">        </v>
      </c>
      <c r="E1822" s="22" t="str">
        <f>RIGHT("000000000000"&amp;(ROUND((JV!G1831+JV!H1831),2)*100),12)</f>
        <v>000000000000</v>
      </c>
      <c r="F1822" s="22" t="str">
        <f>LEFT(JV!I1831&amp;"                                   ",35)</f>
        <v xml:space="preserve">0                                  </v>
      </c>
      <c r="G1822" s="22" t="str">
        <f>IF((JV!G1831&gt;0),"-",IF((JV!H1831&gt;0),"+"," "))&amp;LEFT(JV!$F$5&amp;"  ",2)&amp;JV!$F$6&amp;"      "</f>
        <v xml:space="preserve">   Q      </v>
      </c>
      <c r="H1822" s="22" t="str">
        <f>LEFT(JV!A1831&amp;"      ",6)</f>
        <v xml:space="preserve">      </v>
      </c>
      <c r="I1822" s="22" t="str">
        <f>LEFT(JV!B1831&amp;"      ",6)</f>
        <v xml:space="preserve">      </v>
      </c>
      <c r="J1822" s="22" t="str">
        <f>LEFT(JV!C1831&amp;"      ",6)</f>
        <v xml:space="preserve">      </v>
      </c>
      <c r="K1822" s="22" t="str">
        <f>LEFT(JV!D1831&amp;"      ",6)</f>
        <v xml:space="preserve">      </v>
      </c>
      <c r="L1822" s="22" t="str">
        <f>LEFT(JV!E1831&amp;"      ",6)</f>
        <v xml:space="preserve">      </v>
      </c>
      <c r="M1822" s="22" t="str">
        <f>LEFT(JV!F1831&amp;"      ",6)</f>
        <v xml:space="preserve">01    </v>
      </c>
      <c r="N1822" s="22" t="str">
        <f>LEFT(JV!M1831&amp;"        ",8)&amp;LEFT(JV!N1831&amp;"    ",4)&amp;LEFT(JV!O1831&amp;"    ",4)&amp;LEFT(JV!P1831&amp;" ",1)&amp;LEFT(JV!Q1831&amp;"        ",8)&amp;LEFT(JV!R1831&amp;" ",1)</f>
        <v xml:space="preserve">                          </v>
      </c>
    </row>
    <row r="1823" spans="1:14" x14ac:dyDescent="0.2">
      <c r="A1823" s="22" t="s">
        <v>1887</v>
      </c>
      <c r="B1823" s="22" t="str">
        <f>LEFT(JV!$C$4&amp;"        ",8)&amp;"        "&amp;2</f>
        <v>AUPLOAD         2</v>
      </c>
      <c r="C1823" s="22" t="str">
        <f>LEFT((JV!$C$5&amp;" "),4)</f>
        <v>BD05</v>
      </c>
      <c r="D1823" s="22" t="str">
        <f>LEFT((JV!J1832&amp;"        "),8)</f>
        <v xml:space="preserve">        </v>
      </c>
      <c r="E1823" s="22" t="str">
        <f>RIGHT("000000000000"&amp;(ROUND((JV!G1832+JV!H1832),2)*100),12)</f>
        <v>000000000000</v>
      </c>
      <c r="F1823" s="22" t="str">
        <f>LEFT(JV!I1832&amp;"                                   ",35)</f>
        <v xml:space="preserve">0                                  </v>
      </c>
      <c r="G1823" s="22" t="str">
        <f>IF((JV!G1832&gt;0),"-",IF((JV!H1832&gt;0),"+"," "))&amp;LEFT(JV!$F$5&amp;"  ",2)&amp;JV!$F$6&amp;"      "</f>
        <v xml:space="preserve">   Q      </v>
      </c>
      <c r="H1823" s="22" t="str">
        <f>LEFT(JV!A1832&amp;"      ",6)</f>
        <v xml:space="preserve">      </v>
      </c>
      <c r="I1823" s="22" t="str">
        <f>LEFT(JV!B1832&amp;"      ",6)</f>
        <v xml:space="preserve">      </v>
      </c>
      <c r="J1823" s="22" t="str">
        <f>LEFT(JV!C1832&amp;"      ",6)</f>
        <v xml:space="preserve">      </v>
      </c>
      <c r="K1823" s="22" t="str">
        <f>LEFT(JV!D1832&amp;"      ",6)</f>
        <v xml:space="preserve">      </v>
      </c>
      <c r="L1823" s="22" t="str">
        <f>LEFT(JV!E1832&amp;"      ",6)</f>
        <v xml:space="preserve">      </v>
      </c>
      <c r="M1823" s="22" t="str">
        <f>LEFT(JV!F1832&amp;"      ",6)</f>
        <v xml:space="preserve">01    </v>
      </c>
      <c r="N1823" s="22" t="str">
        <f>LEFT(JV!M1832&amp;"        ",8)&amp;LEFT(JV!N1832&amp;"    ",4)&amp;LEFT(JV!O1832&amp;"    ",4)&amp;LEFT(JV!P1832&amp;" ",1)&amp;LEFT(JV!Q1832&amp;"        ",8)&amp;LEFT(JV!R1832&amp;" ",1)</f>
        <v xml:space="preserve">                          </v>
      </c>
    </row>
    <row r="1824" spans="1:14" x14ac:dyDescent="0.2">
      <c r="A1824" s="22" t="s">
        <v>1888</v>
      </c>
      <c r="B1824" s="22" t="str">
        <f>LEFT(JV!$C$4&amp;"        ",8)&amp;"        "&amp;2</f>
        <v>AUPLOAD         2</v>
      </c>
      <c r="C1824" s="22" t="str">
        <f>LEFT((JV!$C$5&amp;" "),4)</f>
        <v>BD05</v>
      </c>
      <c r="D1824" s="22" t="str">
        <f>LEFT((JV!J1833&amp;"        "),8)</f>
        <v xml:space="preserve">        </v>
      </c>
      <c r="E1824" s="22" t="str">
        <f>RIGHT("000000000000"&amp;(ROUND((JV!G1833+JV!H1833),2)*100),12)</f>
        <v>000000000000</v>
      </c>
      <c r="F1824" s="22" t="str">
        <f>LEFT(JV!I1833&amp;"                                   ",35)</f>
        <v xml:space="preserve">0                                  </v>
      </c>
      <c r="G1824" s="22" t="str">
        <f>IF((JV!G1833&gt;0),"-",IF((JV!H1833&gt;0),"+"," "))&amp;LEFT(JV!$F$5&amp;"  ",2)&amp;JV!$F$6&amp;"      "</f>
        <v xml:space="preserve">   Q      </v>
      </c>
      <c r="H1824" s="22" t="str">
        <f>LEFT(JV!A1833&amp;"      ",6)</f>
        <v xml:space="preserve">      </v>
      </c>
      <c r="I1824" s="22" t="str">
        <f>LEFT(JV!B1833&amp;"      ",6)</f>
        <v xml:space="preserve">      </v>
      </c>
      <c r="J1824" s="22" t="str">
        <f>LEFT(JV!C1833&amp;"      ",6)</f>
        <v xml:space="preserve">      </v>
      </c>
      <c r="K1824" s="22" t="str">
        <f>LEFT(JV!D1833&amp;"      ",6)</f>
        <v xml:space="preserve">      </v>
      </c>
      <c r="L1824" s="22" t="str">
        <f>LEFT(JV!E1833&amp;"      ",6)</f>
        <v xml:space="preserve">      </v>
      </c>
      <c r="M1824" s="22" t="str">
        <f>LEFT(JV!F1833&amp;"      ",6)</f>
        <v xml:space="preserve">01    </v>
      </c>
      <c r="N1824" s="22" t="str">
        <f>LEFT(JV!M1833&amp;"        ",8)&amp;LEFT(JV!N1833&amp;"    ",4)&amp;LEFT(JV!O1833&amp;"    ",4)&amp;LEFT(JV!P1833&amp;" ",1)&amp;LEFT(JV!Q1833&amp;"        ",8)&amp;LEFT(JV!R1833&amp;" ",1)</f>
        <v xml:space="preserve">                          </v>
      </c>
    </row>
    <row r="1825" spans="1:14" x14ac:dyDescent="0.2">
      <c r="A1825" s="22" t="s">
        <v>1889</v>
      </c>
      <c r="B1825" s="22" t="str">
        <f>LEFT(JV!$C$4&amp;"        ",8)&amp;"        "&amp;2</f>
        <v>AUPLOAD         2</v>
      </c>
      <c r="C1825" s="22" t="str">
        <f>LEFT((JV!$C$5&amp;" "),4)</f>
        <v>BD05</v>
      </c>
      <c r="D1825" s="22" t="str">
        <f>LEFT((JV!J1834&amp;"        "),8)</f>
        <v xml:space="preserve">        </v>
      </c>
      <c r="E1825" s="22" t="str">
        <f>RIGHT("000000000000"&amp;(ROUND((JV!G1834+JV!H1834),2)*100),12)</f>
        <v>000000000000</v>
      </c>
      <c r="F1825" s="22" t="str">
        <f>LEFT(JV!I1834&amp;"                                   ",35)</f>
        <v xml:space="preserve">0                                  </v>
      </c>
      <c r="G1825" s="22" t="str">
        <f>IF((JV!G1834&gt;0),"-",IF((JV!H1834&gt;0),"+"," "))&amp;LEFT(JV!$F$5&amp;"  ",2)&amp;JV!$F$6&amp;"      "</f>
        <v xml:space="preserve">   Q      </v>
      </c>
      <c r="H1825" s="22" t="str">
        <f>LEFT(JV!A1834&amp;"      ",6)</f>
        <v xml:space="preserve">      </v>
      </c>
      <c r="I1825" s="22" t="str">
        <f>LEFT(JV!B1834&amp;"      ",6)</f>
        <v xml:space="preserve">      </v>
      </c>
      <c r="J1825" s="22" t="str">
        <f>LEFT(JV!C1834&amp;"      ",6)</f>
        <v xml:space="preserve">      </v>
      </c>
      <c r="K1825" s="22" t="str">
        <f>LEFT(JV!D1834&amp;"      ",6)</f>
        <v xml:space="preserve">      </v>
      </c>
      <c r="L1825" s="22" t="str">
        <f>LEFT(JV!E1834&amp;"      ",6)</f>
        <v xml:space="preserve">      </v>
      </c>
      <c r="M1825" s="22" t="str">
        <f>LEFT(JV!F1834&amp;"      ",6)</f>
        <v xml:space="preserve">01    </v>
      </c>
      <c r="N1825" s="22" t="str">
        <f>LEFT(JV!M1834&amp;"        ",8)&amp;LEFT(JV!N1834&amp;"    ",4)&amp;LEFT(JV!O1834&amp;"    ",4)&amp;LEFT(JV!P1834&amp;" ",1)&amp;LEFT(JV!Q1834&amp;"        ",8)&amp;LEFT(JV!R1834&amp;" ",1)</f>
        <v xml:space="preserve">                          </v>
      </c>
    </row>
    <row r="1826" spans="1:14" x14ac:dyDescent="0.2">
      <c r="A1826" s="22" t="s">
        <v>1890</v>
      </c>
      <c r="B1826" s="22" t="str">
        <f>LEFT(JV!$C$4&amp;"        ",8)&amp;"        "&amp;2</f>
        <v>AUPLOAD         2</v>
      </c>
      <c r="C1826" s="22" t="str">
        <f>LEFT((JV!$C$5&amp;" "),4)</f>
        <v>BD05</v>
      </c>
      <c r="D1826" s="22" t="str">
        <f>LEFT((JV!J1835&amp;"        "),8)</f>
        <v xml:space="preserve">        </v>
      </c>
      <c r="E1826" s="22" t="str">
        <f>RIGHT("000000000000"&amp;(ROUND((JV!G1835+JV!H1835),2)*100),12)</f>
        <v>000000000000</v>
      </c>
      <c r="F1826" s="22" t="str">
        <f>LEFT(JV!I1835&amp;"                                   ",35)</f>
        <v xml:space="preserve">0                                  </v>
      </c>
      <c r="G1826" s="22" t="str">
        <f>IF((JV!G1835&gt;0),"-",IF((JV!H1835&gt;0),"+"," "))&amp;LEFT(JV!$F$5&amp;"  ",2)&amp;JV!$F$6&amp;"      "</f>
        <v xml:space="preserve">   Q      </v>
      </c>
      <c r="H1826" s="22" t="str">
        <f>LEFT(JV!A1835&amp;"      ",6)</f>
        <v xml:space="preserve">      </v>
      </c>
      <c r="I1826" s="22" t="str">
        <f>LEFT(JV!B1835&amp;"      ",6)</f>
        <v xml:space="preserve">      </v>
      </c>
      <c r="J1826" s="22" t="str">
        <f>LEFT(JV!C1835&amp;"      ",6)</f>
        <v xml:space="preserve">      </v>
      </c>
      <c r="K1826" s="22" t="str">
        <f>LEFT(JV!D1835&amp;"      ",6)</f>
        <v xml:space="preserve">      </v>
      </c>
      <c r="L1826" s="22" t="str">
        <f>LEFT(JV!E1835&amp;"      ",6)</f>
        <v xml:space="preserve">      </v>
      </c>
      <c r="M1826" s="22" t="str">
        <f>LEFT(JV!F1835&amp;"      ",6)</f>
        <v xml:space="preserve">01    </v>
      </c>
      <c r="N1826" s="22" t="str">
        <f>LEFT(JV!M1835&amp;"        ",8)&amp;LEFT(JV!N1835&amp;"    ",4)&amp;LEFT(JV!O1835&amp;"    ",4)&amp;LEFT(JV!P1835&amp;" ",1)&amp;LEFT(JV!Q1835&amp;"        ",8)&amp;LEFT(JV!R1835&amp;" ",1)</f>
        <v xml:space="preserve">                          </v>
      </c>
    </row>
    <row r="1827" spans="1:14" x14ac:dyDescent="0.2">
      <c r="A1827" s="22" t="s">
        <v>1891</v>
      </c>
      <c r="B1827" s="22" t="str">
        <f>LEFT(JV!$C$4&amp;"        ",8)&amp;"        "&amp;2</f>
        <v>AUPLOAD         2</v>
      </c>
      <c r="C1827" s="22" t="str">
        <f>LEFT((JV!$C$5&amp;" "),4)</f>
        <v>BD05</v>
      </c>
      <c r="D1827" s="22" t="str">
        <f>LEFT((JV!J1836&amp;"        "),8)</f>
        <v xml:space="preserve">        </v>
      </c>
      <c r="E1827" s="22" t="str">
        <f>RIGHT("000000000000"&amp;(ROUND((JV!G1836+JV!H1836),2)*100),12)</f>
        <v>000000000000</v>
      </c>
      <c r="F1827" s="22" t="str">
        <f>LEFT(JV!I1836&amp;"                                   ",35)</f>
        <v xml:space="preserve">0                                  </v>
      </c>
      <c r="G1827" s="22" t="str">
        <f>IF((JV!G1836&gt;0),"-",IF((JV!H1836&gt;0),"+"," "))&amp;LEFT(JV!$F$5&amp;"  ",2)&amp;JV!$F$6&amp;"      "</f>
        <v xml:space="preserve">   Q      </v>
      </c>
      <c r="H1827" s="22" t="str">
        <f>LEFT(JV!A1836&amp;"      ",6)</f>
        <v xml:space="preserve">      </v>
      </c>
      <c r="I1827" s="22" t="str">
        <f>LEFT(JV!B1836&amp;"      ",6)</f>
        <v xml:space="preserve">      </v>
      </c>
      <c r="J1827" s="22" t="str">
        <f>LEFT(JV!C1836&amp;"      ",6)</f>
        <v xml:space="preserve">      </v>
      </c>
      <c r="K1827" s="22" t="str">
        <f>LEFT(JV!D1836&amp;"      ",6)</f>
        <v xml:space="preserve">      </v>
      </c>
      <c r="L1827" s="22" t="str">
        <f>LEFT(JV!E1836&amp;"      ",6)</f>
        <v xml:space="preserve">      </v>
      </c>
      <c r="M1827" s="22" t="str">
        <f>LEFT(JV!F1836&amp;"      ",6)</f>
        <v xml:space="preserve">01    </v>
      </c>
      <c r="N1827" s="22" t="str">
        <f>LEFT(JV!M1836&amp;"        ",8)&amp;LEFT(JV!N1836&amp;"    ",4)&amp;LEFT(JV!O1836&amp;"    ",4)&amp;LEFT(JV!P1836&amp;" ",1)&amp;LEFT(JV!Q1836&amp;"        ",8)&amp;LEFT(JV!R1836&amp;" ",1)</f>
        <v xml:space="preserve">                          </v>
      </c>
    </row>
    <row r="1828" spans="1:14" x14ac:dyDescent="0.2">
      <c r="A1828" s="22" t="s">
        <v>1892</v>
      </c>
      <c r="B1828" s="22" t="str">
        <f>LEFT(JV!$C$4&amp;"        ",8)&amp;"        "&amp;2</f>
        <v>AUPLOAD         2</v>
      </c>
      <c r="C1828" s="22" t="str">
        <f>LEFT((JV!$C$5&amp;" "),4)</f>
        <v>BD05</v>
      </c>
      <c r="D1828" s="22" t="str">
        <f>LEFT((JV!J1837&amp;"        "),8)</f>
        <v xml:space="preserve">        </v>
      </c>
      <c r="E1828" s="22" t="str">
        <f>RIGHT("000000000000"&amp;(ROUND((JV!G1837+JV!H1837),2)*100),12)</f>
        <v>000000000000</v>
      </c>
      <c r="F1828" s="22" t="str">
        <f>LEFT(JV!I1837&amp;"                                   ",35)</f>
        <v xml:space="preserve">0                                  </v>
      </c>
      <c r="G1828" s="22" t="str">
        <f>IF((JV!G1837&gt;0),"-",IF((JV!H1837&gt;0),"+"," "))&amp;LEFT(JV!$F$5&amp;"  ",2)&amp;JV!$F$6&amp;"      "</f>
        <v xml:space="preserve">   Q      </v>
      </c>
      <c r="H1828" s="22" t="str">
        <f>LEFT(JV!A1837&amp;"      ",6)</f>
        <v xml:space="preserve">      </v>
      </c>
      <c r="I1828" s="22" t="str">
        <f>LEFT(JV!B1837&amp;"      ",6)</f>
        <v xml:space="preserve">      </v>
      </c>
      <c r="J1828" s="22" t="str">
        <f>LEFT(JV!C1837&amp;"      ",6)</f>
        <v xml:space="preserve">      </v>
      </c>
      <c r="K1828" s="22" t="str">
        <f>LEFT(JV!D1837&amp;"      ",6)</f>
        <v xml:space="preserve">      </v>
      </c>
      <c r="L1828" s="22" t="str">
        <f>LEFT(JV!E1837&amp;"      ",6)</f>
        <v xml:space="preserve">      </v>
      </c>
      <c r="M1828" s="22" t="str">
        <f>LEFT(JV!F1837&amp;"      ",6)</f>
        <v xml:space="preserve">01    </v>
      </c>
      <c r="N1828" s="22" t="str">
        <f>LEFT(JV!M1837&amp;"        ",8)&amp;LEFT(JV!N1837&amp;"    ",4)&amp;LEFT(JV!O1837&amp;"    ",4)&amp;LEFT(JV!P1837&amp;" ",1)&amp;LEFT(JV!Q1837&amp;"        ",8)&amp;LEFT(JV!R1837&amp;" ",1)</f>
        <v xml:space="preserve">                          </v>
      </c>
    </row>
    <row r="1829" spans="1:14" x14ac:dyDescent="0.2">
      <c r="A1829" s="22" t="s">
        <v>1893</v>
      </c>
      <c r="B1829" s="22" t="str">
        <f>LEFT(JV!$C$4&amp;"        ",8)&amp;"        "&amp;2</f>
        <v>AUPLOAD         2</v>
      </c>
      <c r="C1829" s="22" t="str">
        <f>LEFT((JV!$C$5&amp;" "),4)</f>
        <v>BD05</v>
      </c>
      <c r="D1829" s="22" t="str">
        <f>LEFT((JV!J1838&amp;"        "),8)</f>
        <v xml:space="preserve">        </v>
      </c>
      <c r="E1829" s="22" t="str">
        <f>RIGHT("000000000000"&amp;(ROUND((JV!G1838+JV!H1838),2)*100),12)</f>
        <v>000000000000</v>
      </c>
      <c r="F1829" s="22" t="str">
        <f>LEFT(JV!I1838&amp;"                                   ",35)</f>
        <v xml:space="preserve">0                                  </v>
      </c>
      <c r="G1829" s="22" t="str">
        <f>IF((JV!G1838&gt;0),"-",IF((JV!H1838&gt;0),"+"," "))&amp;LEFT(JV!$F$5&amp;"  ",2)&amp;JV!$F$6&amp;"      "</f>
        <v xml:space="preserve">   Q      </v>
      </c>
      <c r="H1829" s="22" t="str">
        <f>LEFT(JV!A1838&amp;"      ",6)</f>
        <v xml:space="preserve">      </v>
      </c>
      <c r="I1829" s="22" t="str">
        <f>LEFT(JV!B1838&amp;"      ",6)</f>
        <v xml:space="preserve">      </v>
      </c>
      <c r="J1829" s="22" t="str">
        <f>LEFT(JV!C1838&amp;"      ",6)</f>
        <v xml:space="preserve">      </v>
      </c>
      <c r="K1829" s="22" t="str">
        <f>LEFT(JV!D1838&amp;"      ",6)</f>
        <v xml:space="preserve">      </v>
      </c>
      <c r="L1829" s="22" t="str">
        <f>LEFT(JV!E1838&amp;"      ",6)</f>
        <v xml:space="preserve">      </v>
      </c>
      <c r="M1829" s="22" t="str">
        <f>LEFT(JV!F1838&amp;"      ",6)</f>
        <v xml:space="preserve">01    </v>
      </c>
      <c r="N1829" s="22" t="str">
        <f>LEFT(JV!M1838&amp;"        ",8)&amp;LEFT(JV!N1838&amp;"    ",4)&amp;LEFT(JV!O1838&amp;"    ",4)&amp;LEFT(JV!P1838&amp;" ",1)&amp;LEFT(JV!Q1838&amp;"        ",8)&amp;LEFT(JV!R1838&amp;" ",1)</f>
        <v xml:space="preserve">                          </v>
      </c>
    </row>
    <row r="1830" spans="1:14" x14ac:dyDescent="0.2">
      <c r="A1830" s="22" t="s">
        <v>1894</v>
      </c>
      <c r="B1830" s="22" t="str">
        <f>LEFT(JV!$C$4&amp;"        ",8)&amp;"        "&amp;2</f>
        <v>AUPLOAD         2</v>
      </c>
      <c r="C1830" s="22" t="str">
        <f>LEFT((JV!$C$5&amp;" "),4)</f>
        <v>BD05</v>
      </c>
      <c r="D1830" s="22" t="str">
        <f>LEFT((JV!J1839&amp;"        "),8)</f>
        <v xml:space="preserve">        </v>
      </c>
      <c r="E1830" s="22" t="str">
        <f>RIGHT("000000000000"&amp;(ROUND((JV!G1839+JV!H1839),2)*100),12)</f>
        <v>000000000000</v>
      </c>
      <c r="F1830" s="22" t="str">
        <f>LEFT(JV!I1839&amp;"                                   ",35)</f>
        <v xml:space="preserve">0                                  </v>
      </c>
      <c r="G1830" s="22" t="str">
        <f>IF((JV!G1839&gt;0),"-",IF((JV!H1839&gt;0),"+"," "))&amp;LEFT(JV!$F$5&amp;"  ",2)&amp;JV!$F$6&amp;"      "</f>
        <v xml:space="preserve">   Q      </v>
      </c>
      <c r="H1830" s="22" t="str">
        <f>LEFT(JV!A1839&amp;"      ",6)</f>
        <v xml:space="preserve">      </v>
      </c>
      <c r="I1830" s="22" t="str">
        <f>LEFT(JV!B1839&amp;"      ",6)</f>
        <v xml:space="preserve">      </v>
      </c>
      <c r="J1830" s="22" t="str">
        <f>LEFT(JV!C1839&amp;"      ",6)</f>
        <v xml:space="preserve">      </v>
      </c>
      <c r="K1830" s="22" t="str">
        <f>LEFT(JV!D1839&amp;"      ",6)</f>
        <v xml:space="preserve">      </v>
      </c>
      <c r="L1830" s="22" t="str">
        <f>LEFT(JV!E1839&amp;"      ",6)</f>
        <v xml:space="preserve">      </v>
      </c>
      <c r="M1830" s="22" t="str">
        <f>LEFT(JV!F1839&amp;"      ",6)</f>
        <v xml:space="preserve">01    </v>
      </c>
      <c r="N1830" s="22" t="str">
        <f>LEFT(JV!M1839&amp;"        ",8)&amp;LEFT(JV!N1839&amp;"    ",4)&amp;LEFT(JV!O1839&amp;"    ",4)&amp;LEFT(JV!P1839&amp;" ",1)&amp;LEFT(JV!Q1839&amp;"        ",8)&amp;LEFT(JV!R1839&amp;" ",1)</f>
        <v xml:space="preserve">                          </v>
      </c>
    </row>
    <row r="1831" spans="1:14" x14ac:dyDescent="0.2">
      <c r="A1831" s="22" t="s">
        <v>1895</v>
      </c>
      <c r="B1831" s="22" t="str">
        <f>LEFT(JV!$C$4&amp;"        ",8)&amp;"        "&amp;2</f>
        <v>AUPLOAD         2</v>
      </c>
      <c r="C1831" s="22" t="str">
        <f>LEFT((JV!$C$5&amp;" "),4)</f>
        <v>BD05</v>
      </c>
      <c r="D1831" s="22" t="str">
        <f>LEFT((JV!J1840&amp;"        "),8)</f>
        <v xml:space="preserve">        </v>
      </c>
      <c r="E1831" s="22" t="str">
        <f>RIGHT("000000000000"&amp;(ROUND((JV!G1840+JV!H1840),2)*100),12)</f>
        <v>000000000000</v>
      </c>
      <c r="F1831" s="22" t="str">
        <f>LEFT(JV!I1840&amp;"                                   ",35)</f>
        <v xml:space="preserve">0                                  </v>
      </c>
      <c r="G1831" s="22" t="str">
        <f>IF((JV!G1840&gt;0),"-",IF((JV!H1840&gt;0),"+"," "))&amp;LEFT(JV!$F$5&amp;"  ",2)&amp;JV!$F$6&amp;"      "</f>
        <v xml:space="preserve">   Q      </v>
      </c>
      <c r="H1831" s="22" t="str">
        <f>LEFT(JV!A1840&amp;"      ",6)</f>
        <v xml:space="preserve">      </v>
      </c>
      <c r="I1831" s="22" t="str">
        <f>LEFT(JV!B1840&amp;"      ",6)</f>
        <v xml:space="preserve">      </v>
      </c>
      <c r="J1831" s="22" t="str">
        <f>LEFT(JV!C1840&amp;"      ",6)</f>
        <v xml:space="preserve">      </v>
      </c>
      <c r="K1831" s="22" t="str">
        <f>LEFT(JV!D1840&amp;"      ",6)</f>
        <v xml:space="preserve">      </v>
      </c>
      <c r="L1831" s="22" t="str">
        <f>LEFT(JV!E1840&amp;"      ",6)</f>
        <v xml:space="preserve">      </v>
      </c>
      <c r="M1831" s="22" t="str">
        <f>LEFT(JV!F1840&amp;"      ",6)</f>
        <v xml:space="preserve">01    </v>
      </c>
      <c r="N1831" s="22" t="str">
        <f>LEFT(JV!M1840&amp;"        ",8)&amp;LEFT(JV!N1840&amp;"    ",4)&amp;LEFT(JV!O1840&amp;"    ",4)&amp;LEFT(JV!P1840&amp;" ",1)&amp;LEFT(JV!Q1840&amp;"        ",8)&amp;LEFT(JV!R1840&amp;" ",1)</f>
        <v xml:space="preserve">                          </v>
      </c>
    </row>
    <row r="1832" spans="1:14" x14ac:dyDescent="0.2">
      <c r="A1832" s="22" t="s">
        <v>1896</v>
      </c>
      <c r="B1832" s="22" t="str">
        <f>LEFT(JV!$C$4&amp;"        ",8)&amp;"        "&amp;2</f>
        <v>AUPLOAD         2</v>
      </c>
      <c r="C1832" s="22" t="str">
        <f>LEFT((JV!$C$5&amp;" "),4)</f>
        <v>BD05</v>
      </c>
      <c r="D1832" s="22" t="str">
        <f>LEFT((JV!J1841&amp;"        "),8)</f>
        <v xml:space="preserve">        </v>
      </c>
      <c r="E1832" s="22" t="str">
        <f>RIGHT("000000000000"&amp;(ROUND((JV!G1841+JV!H1841),2)*100),12)</f>
        <v>000000000000</v>
      </c>
      <c r="F1832" s="22" t="str">
        <f>LEFT(JV!I1841&amp;"                                   ",35)</f>
        <v xml:space="preserve">0                                  </v>
      </c>
      <c r="G1832" s="22" t="str">
        <f>IF((JV!G1841&gt;0),"-",IF((JV!H1841&gt;0),"+"," "))&amp;LEFT(JV!$F$5&amp;"  ",2)&amp;JV!$F$6&amp;"      "</f>
        <v xml:space="preserve">   Q      </v>
      </c>
      <c r="H1832" s="22" t="str">
        <f>LEFT(JV!A1841&amp;"      ",6)</f>
        <v xml:space="preserve">      </v>
      </c>
      <c r="I1832" s="22" t="str">
        <f>LEFT(JV!B1841&amp;"      ",6)</f>
        <v xml:space="preserve">      </v>
      </c>
      <c r="J1832" s="22" t="str">
        <f>LEFT(JV!C1841&amp;"      ",6)</f>
        <v xml:space="preserve">      </v>
      </c>
      <c r="K1832" s="22" t="str">
        <f>LEFT(JV!D1841&amp;"      ",6)</f>
        <v xml:space="preserve">      </v>
      </c>
      <c r="L1832" s="22" t="str">
        <f>LEFT(JV!E1841&amp;"      ",6)</f>
        <v xml:space="preserve">      </v>
      </c>
      <c r="M1832" s="22" t="str">
        <f>LEFT(JV!F1841&amp;"      ",6)</f>
        <v xml:space="preserve">01    </v>
      </c>
      <c r="N1832" s="22" t="str">
        <f>LEFT(JV!M1841&amp;"        ",8)&amp;LEFT(JV!N1841&amp;"    ",4)&amp;LEFT(JV!O1841&amp;"    ",4)&amp;LEFT(JV!P1841&amp;" ",1)&amp;LEFT(JV!Q1841&amp;"        ",8)&amp;LEFT(JV!R1841&amp;" ",1)</f>
        <v xml:space="preserve">                          </v>
      </c>
    </row>
    <row r="1833" spans="1:14" x14ac:dyDescent="0.2">
      <c r="A1833" s="22" t="s">
        <v>1897</v>
      </c>
      <c r="B1833" s="22" t="str">
        <f>LEFT(JV!$C$4&amp;"        ",8)&amp;"        "&amp;2</f>
        <v>AUPLOAD         2</v>
      </c>
      <c r="C1833" s="22" t="str">
        <f>LEFT((JV!$C$5&amp;" "),4)</f>
        <v>BD05</v>
      </c>
      <c r="D1833" s="22" t="str">
        <f>LEFT((JV!J1842&amp;"        "),8)</f>
        <v xml:space="preserve">        </v>
      </c>
      <c r="E1833" s="22" t="str">
        <f>RIGHT("000000000000"&amp;(ROUND((JV!G1842+JV!H1842),2)*100),12)</f>
        <v>000000000000</v>
      </c>
      <c r="F1833" s="22" t="str">
        <f>LEFT(JV!I1842&amp;"                                   ",35)</f>
        <v xml:space="preserve">0                                  </v>
      </c>
      <c r="G1833" s="22" t="str">
        <f>IF((JV!G1842&gt;0),"-",IF((JV!H1842&gt;0),"+"," "))&amp;LEFT(JV!$F$5&amp;"  ",2)&amp;JV!$F$6&amp;"      "</f>
        <v xml:space="preserve">   Q      </v>
      </c>
      <c r="H1833" s="22" t="str">
        <f>LEFT(JV!A1842&amp;"      ",6)</f>
        <v xml:space="preserve">      </v>
      </c>
      <c r="I1833" s="22" t="str">
        <f>LEFT(JV!B1842&amp;"      ",6)</f>
        <v xml:space="preserve">      </v>
      </c>
      <c r="J1833" s="22" t="str">
        <f>LEFT(JV!C1842&amp;"      ",6)</f>
        <v xml:space="preserve">      </v>
      </c>
      <c r="K1833" s="22" t="str">
        <f>LEFT(JV!D1842&amp;"      ",6)</f>
        <v xml:space="preserve">      </v>
      </c>
      <c r="L1833" s="22" t="str">
        <f>LEFT(JV!E1842&amp;"      ",6)</f>
        <v xml:space="preserve">      </v>
      </c>
      <c r="M1833" s="22" t="str">
        <f>LEFT(JV!F1842&amp;"      ",6)</f>
        <v xml:space="preserve">01    </v>
      </c>
      <c r="N1833" s="22" t="str">
        <f>LEFT(JV!M1842&amp;"        ",8)&amp;LEFT(JV!N1842&amp;"    ",4)&amp;LEFT(JV!O1842&amp;"    ",4)&amp;LEFT(JV!P1842&amp;" ",1)&amp;LEFT(JV!Q1842&amp;"        ",8)&amp;LEFT(JV!R1842&amp;" ",1)</f>
        <v xml:space="preserve">                          </v>
      </c>
    </row>
    <row r="1834" spans="1:14" x14ac:dyDescent="0.2">
      <c r="A1834" s="22" t="s">
        <v>1898</v>
      </c>
      <c r="B1834" s="22" t="str">
        <f>LEFT(JV!$C$4&amp;"        ",8)&amp;"        "&amp;2</f>
        <v>AUPLOAD         2</v>
      </c>
      <c r="C1834" s="22" t="str">
        <f>LEFT((JV!$C$5&amp;" "),4)</f>
        <v>BD05</v>
      </c>
      <c r="D1834" s="22" t="str">
        <f>LEFT((JV!J1843&amp;"        "),8)</f>
        <v xml:space="preserve">        </v>
      </c>
      <c r="E1834" s="22" t="str">
        <f>RIGHT("000000000000"&amp;(ROUND((JV!G1843+JV!H1843),2)*100),12)</f>
        <v>000000000000</v>
      </c>
      <c r="F1834" s="22" t="str">
        <f>LEFT(JV!I1843&amp;"                                   ",35)</f>
        <v xml:space="preserve">0                                  </v>
      </c>
      <c r="G1834" s="22" t="str">
        <f>IF((JV!G1843&gt;0),"-",IF((JV!H1843&gt;0),"+"," "))&amp;LEFT(JV!$F$5&amp;"  ",2)&amp;JV!$F$6&amp;"      "</f>
        <v xml:space="preserve">   Q      </v>
      </c>
      <c r="H1834" s="22" t="str">
        <f>LEFT(JV!A1843&amp;"      ",6)</f>
        <v xml:space="preserve">      </v>
      </c>
      <c r="I1834" s="22" t="str">
        <f>LEFT(JV!B1843&amp;"      ",6)</f>
        <v xml:space="preserve">      </v>
      </c>
      <c r="J1834" s="22" t="str">
        <f>LEFT(JV!C1843&amp;"      ",6)</f>
        <v xml:space="preserve">      </v>
      </c>
      <c r="K1834" s="22" t="str">
        <f>LEFT(JV!D1843&amp;"      ",6)</f>
        <v xml:space="preserve">      </v>
      </c>
      <c r="L1834" s="22" t="str">
        <f>LEFT(JV!E1843&amp;"      ",6)</f>
        <v xml:space="preserve">      </v>
      </c>
      <c r="M1834" s="22" t="str">
        <f>LEFT(JV!F1843&amp;"      ",6)</f>
        <v xml:space="preserve">01    </v>
      </c>
      <c r="N1834" s="22" t="str">
        <f>LEFT(JV!M1843&amp;"        ",8)&amp;LEFT(JV!N1843&amp;"    ",4)&amp;LEFT(JV!O1843&amp;"    ",4)&amp;LEFT(JV!P1843&amp;" ",1)&amp;LEFT(JV!Q1843&amp;"        ",8)&amp;LEFT(JV!R1843&amp;" ",1)</f>
        <v xml:space="preserve">                          </v>
      </c>
    </row>
    <row r="1835" spans="1:14" x14ac:dyDescent="0.2">
      <c r="A1835" s="22" t="s">
        <v>1899</v>
      </c>
      <c r="B1835" s="22" t="str">
        <f>LEFT(JV!$C$4&amp;"        ",8)&amp;"        "&amp;2</f>
        <v>AUPLOAD         2</v>
      </c>
      <c r="C1835" s="22" t="str">
        <f>LEFT((JV!$C$5&amp;" "),4)</f>
        <v>BD05</v>
      </c>
      <c r="D1835" s="22" t="str">
        <f>LEFT((JV!J1844&amp;"        "),8)</f>
        <v xml:space="preserve">        </v>
      </c>
      <c r="E1835" s="22" t="str">
        <f>RIGHT("000000000000"&amp;(ROUND((JV!G1844+JV!H1844),2)*100),12)</f>
        <v>000000000000</v>
      </c>
      <c r="F1835" s="22" t="str">
        <f>LEFT(JV!I1844&amp;"                                   ",35)</f>
        <v xml:space="preserve">0                                  </v>
      </c>
      <c r="G1835" s="22" t="str">
        <f>IF((JV!G1844&gt;0),"-",IF((JV!H1844&gt;0),"+"," "))&amp;LEFT(JV!$F$5&amp;"  ",2)&amp;JV!$F$6&amp;"      "</f>
        <v xml:space="preserve">   Q      </v>
      </c>
      <c r="H1835" s="22" t="str">
        <f>LEFT(JV!A1844&amp;"      ",6)</f>
        <v xml:space="preserve">      </v>
      </c>
      <c r="I1835" s="22" t="str">
        <f>LEFT(JV!B1844&amp;"      ",6)</f>
        <v xml:space="preserve">      </v>
      </c>
      <c r="J1835" s="22" t="str">
        <f>LEFT(JV!C1844&amp;"      ",6)</f>
        <v xml:space="preserve">      </v>
      </c>
      <c r="K1835" s="22" t="str">
        <f>LEFT(JV!D1844&amp;"      ",6)</f>
        <v xml:space="preserve">      </v>
      </c>
      <c r="L1835" s="22" t="str">
        <f>LEFT(JV!E1844&amp;"      ",6)</f>
        <v xml:space="preserve">      </v>
      </c>
      <c r="M1835" s="22" t="str">
        <f>LEFT(JV!F1844&amp;"      ",6)</f>
        <v xml:space="preserve">01    </v>
      </c>
      <c r="N1835" s="22" t="str">
        <f>LEFT(JV!M1844&amp;"        ",8)&amp;LEFT(JV!N1844&amp;"    ",4)&amp;LEFT(JV!O1844&amp;"    ",4)&amp;LEFT(JV!P1844&amp;" ",1)&amp;LEFT(JV!Q1844&amp;"        ",8)&amp;LEFT(JV!R1844&amp;" ",1)</f>
        <v xml:space="preserve">                          </v>
      </c>
    </row>
    <row r="1836" spans="1:14" x14ac:dyDescent="0.2">
      <c r="A1836" s="22" t="s">
        <v>1900</v>
      </c>
      <c r="B1836" s="22" t="str">
        <f>LEFT(JV!$C$4&amp;"        ",8)&amp;"        "&amp;2</f>
        <v>AUPLOAD         2</v>
      </c>
      <c r="C1836" s="22" t="str">
        <f>LEFT((JV!$C$5&amp;" "),4)</f>
        <v>BD05</v>
      </c>
      <c r="D1836" s="22" t="str">
        <f>LEFT((JV!J1845&amp;"        "),8)</f>
        <v xml:space="preserve">        </v>
      </c>
      <c r="E1836" s="22" t="str">
        <f>RIGHT("000000000000"&amp;(ROUND((JV!G1845+JV!H1845),2)*100),12)</f>
        <v>000000000000</v>
      </c>
      <c r="F1836" s="22" t="str">
        <f>LEFT(JV!I1845&amp;"                                   ",35)</f>
        <v xml:space="preserve">0                                  </v>
      </c>
      <c r="G1836" s="22" t="str">
        <f>IF((JV!G1845&gt;0),"-",IF((JV!H1845&gt;0),"+"," "))&amp;LEFT(JV!$F$5&amp;"  ",2)&amp;JV!$F$6&amp;"      "</f>
        <v xml:space="preserve">   Q      </v>
      </c>
      <c r="H1836" s="22" t="str">
        <f>LEFT(JV!A1845&amp;"      ",6)</f>
        <v xml:space="preserve">      </v>
      </c>
      <c r="I1836" s="22" t="str">
        <f>LEFT(JV!B1845&amp;"      ",6)</f>
        <v xml:space="preserve">      </v>
      </c>
      <c r="J1836" s="22" t="str">
        <f>LEFT(JV!C1845&amp;"      ",6)</f>
        <v xml:space="preserve">      </v>
      </c>
      <c r="K1836" s="22" t="str">
        <f>LEFT(JV!D1845&amp;"      ",6)</f>
        <v xml:space="preserve">      </v>
      </c>
      <c r="L1836" s="22" t="str">
        <f>LEFT(JV!E1845&amp;"      ",6)</f>
        <v xml:space="preserve">      </v>
      </c>
      <c r="M1836" s="22" t="str">
        <f>LEFT(JV!F1845&amp;"      ",6)</f>
        <v xml:space="preserve">01    </v>
      </c>
      <c r="N1836" s="22" t="str">
        <f>LEFT(JV!M1845&amp;"        ",8)&amp;LEFT(JV!N1845&amp;"    ",4)&amp;LEFT(JV!O1845&amp;"    ",4)&amp;LEFT(JV!P1845&amp;" ",1)&amp;LEFT(JV!Q1845&amp;"        ",8)&amp;LEFT(JV!R1845&amp;" ",1)</f>
        <v xml:space="preserve">                          </v>
      </c>
    </row>
    <row r="1837" spans="1:14" x14ac:dyDescent="0.2">
      <c r="A1837" s="22" t="s">
        <v>1901</v>
      </c>
      <c r="B1837" s="22" t="str">
        <f>LEFT(JV!$C$4&amp;"        ",8)&amp;"        "&amp;2</f>
        <v>AUPLOAD         2</v>
      </c>
      <c r="C1837" s="22" t="str">
        <f>LEFT((JV!$C$5&amp;" "),4)</f>
        <v>BD05</v>
      </c>
      <c r="D1837" s="22" t="str">
        <f>LEFT((JV!J1846&amp;"        "),8)</f>
        <v xml:space="preserve">        </v>
      </c>
      <c r="E1837" s="22" t="str">
        <f>RIGHT("000000000000"&amp;(ROUND((JV!G1846+JV!H1846),2)*100),12)</f>
        <v>000000000000</v>
      </c>
      <c r="F1837" s="22" t="str">
        <f>LEFT(JV!I1846&amp;"                                   ",35)</f>
        <v xml:space="preserve">0                                  </v>
      </c>
      <c r="G1837" s="22" t="str">
        <f>IF((JV!G1846&gt;0),"-",IF((JV!H1846&gt;0),"+"," "))&amp;LEFT(JV!$F$5&amp;"  ",2)&amp;JV!$F$6&amp;"      "</f>
        <v xml:space="preserve">   Q      </v>
      </c>
      <c r="H1837" s="22" t="str">
        <f>LEFT(JV!A1846&amp;"      ",6)</f>
        <v xml:space="preserve">      </v>
      </c>
      <c r="I1837" s="22" t="str">
        <f>LEFT(JV!B1846&amp;"      ",6)</f>
        <v xml:space="preserve">      </v>
      </c>
      <c r="J1837" s="22" t="str">
        <f>LEFT(JV!C1846&amp;"      ",6)</f>
        <v xml:space="preserve">      </v>
      </c>
      <c r="K1837" s="22" t="str">
        <f>LEFT(JV!D1846&amp;"      ",6)</f>
        <v xml:space="preserve">      </v>
      </c>
      <c r="L1837" s="22" t="str">
        <f>LEFT(JV!E1846&amp;"      ",6)</f>
        <v xml:space="preserve">      </v>
      </c>
      <c r="M1837" s="22" t="str">
        <f>LEFT(JV!F1846&amp;"      ",6)</f>
        <v xml:space="preserve">01    </v>
      </c>
      <c r="N1837" s="22" t="str">
        <f>LEFT(JV!M1846&amp;"        ",8)&amp;LEFT(JV!N1846&amp;"    ",4)&amp;LEFT(JV!O1846&amp;"    ",4)&amp;LEFT(JV!P1846&amp;" ",1)&amp;LEFT(JV!Q1846&amp;"        ",8)&amp;LEFT(JV!R1846&amp;" ",1)</f>
        <v xml:space="preserve">                          </v>
      </c>
    </row>
    <row r="1838" spans="1:14" x14ac:dyDescent="0.2">
      <c r="A1838" s="22" t="s">
        <v>1902</v>
      </c>
      <c r="B1838" s="22" t="str">
        <f>LEFT(JV!$C$4&amp;"        ",8)&amp;"        "&amp;2</f>
        <v>AUPLOAD         2</v>
      </c>
      <c r="C1838" s="22" t="str">
        <f>LEFT((JV!$C$5&amp;" "),4)</f>
        <v>BD05</v>
      </c>
      <c r="D1838" s="22" t="str">
        <f>LEFT((JV!J1847&amp;"        "),8)</f>
        <v xml:space="preserve">        </v>
      </c>
      <c r="E1838" s="22" t="str">
        <f>RIGHT("000000000000"&amp;(ROUND((JV!G1847+JV!H1847),2)*100),12)</f>
        <v>000000000000</v>
      </c>
      <c r="F1838" s="22" t="str">
        <f>LEFT(JV!I1847&amp;"                                   ",35)</f>
        <v xml:space="preserve">0                                  </v>
      </c>
      <c r="G1838" s="22" t="str">
        <f>IF((JV!G1847&gt;0),"-",IF((JV!H1847&gt;0),"+"," "))&amp;LEFT(JV!$F$5&amp;"  ",2)&amp;JV!$F$6&amp;"      "</f>
        <v xml:space="preserve">   Q      </v>
      </c>
      <c r="H1838" s="22" t="str">
        <f>LEFT(JV!A1847&amp;"      ",6)</f>
        <v xml:space="preserve">      </v>
      </c>
      <c r="I1838" s="22" t="str">
        <f>LEFT(JV!B1847&amp;"      ",6)</f>
        <v xml:space="preserve">      </v>
      </c>
      <c r="J1838" s="22" t="str">
        <f>LEFT(JV!C1847&amp;"      ",6)</f>
        <v xml:space="preserve">      </v>
      </c>
      <c r="K1838" s="22" t="str">
        <f>LEFT(JV!D1847&amp;"      ",6)</f>
        <v xml:space="preserve">      </v>
      </c>
      <c r="L1838" s="22" t="str">
        <f>LEFT(JV!E1847&amp;"      ",6)</f>
        <v xml:space="preserve">      </v>
      </c>
      <c r="M1838" s="22" t="str">
        <f>LEFT(JV!F1847&amp;"      ",6)</f>
        <v xml:space="preserve">01    </v>
      </c>
      <c r="N1838" s="22" t="str">
        <f>LEFT(JV!M1847&amp;"        ",8)&amp;LEFT(JV!N1847&amp;"    ",4)&amp;LEFT(JV!O1847&amp;"    ",4)&amp;LEFT(JV!P1847&amp;" ",1)&amp;LEFT(JV!Q1847&amp;"        ",8)&amp;LEFT(JV!R1847&amp;" ",1)</f>
        <v xml:space="preserve">                          </v>
      </c>
    </row>
    <row r="1839" spans="1:14" x14ac:dyDescent="0.2">
      <c r="A1839" s="22" t="s">
        <v>1903</v>
      </c>
      <c r="B1839" s="22" t="str">
        <f>LEFT(JV!$C$4&amp;"        ",8)&amp;"        "&amp;2</f>
        <v>AUPLOAD         2</v>
      </c>
      <c r="C1839" s="22" t="str">
        <f>LEFT((JV!$C$5&amp;" "),4)</f>
        <v>BD05</v>
      </c>
      <c r="D1839" s="22" t="str">
        <f>LEFT((JV!J1848&amp;"        "),8)</f>
        <v xml:space="preserve">        </v>
      </c>
      <c r="E1839" s="22" t="str">
        <f>RIGHT("000000000000"&amp;(ROUND((JV!G1848+JV!H1848),2)*100),12)</f>
        <v>000000000000</v>
      </c>
      <c r="F1839" s="22" t="str">
        <f>LEFT(JV!I1848&amp;"                                   ",35)</f>
        <v xml:space="preserve">0                                  </v>
      </c>
      <c r="G1839" s="22" t="str">
        <f>IF((JV!G1848&gt;0),"-",IF((JV!H1848&gt;0),"+"," "))&amp;LEFT(JV!$F$5&amp;"  ",2)&amp;JV!$F$6&amp;"      "</f>
        <v xml:space="preserve">   Q      </v>
      </c>
      <c r="H1839" s="22" t="str">
        <f>LEFT(JV!A1848&amp;"      ",6)</f>
        <v xml:space="preserve">      </v>
      </c>
      <c r="I1839" s="22" t="str">
        <f>LEFT(JV!B1848&amp;"      ",6)</f>
        <v xml:space="preserve">      </v>
      </c>
      <c r="J1839" s="22" t="str">
        <f>LEFT(JV!C1848&amp;"      ",6)</f>
        <v xml:space="preserve">      </v>
      </c>
      <c r="K1839" s="22" t="str">
        <f>LEFT(JV!D1848&amp;"      ",6)</f>
        <v xml:space="preserve">      </v>
      </c>
      <c r="L1839" s="22" t="str">
        <f>LEFT(JV!E1848&amp;"      ",6)</f>
        <v xml:space="preserve">      </v>
      </c>
      <c r="M1839" s="22" t="str">
        <f>LEFT(JV!F1848&amp;"      ",6)</f>
        <v xml:space="preserve">01    </v>
      </c>
      <c r="N1839" s="22" t="str">
        <f>LEFT(JV!M1848&amp;"        ",8)&amp;LEFT(JV!N1848&amp;"    ",4)&amp;LEFT(JV!O1848&amp;"    ",4)&amp;LEFT(JV!P1848&amp;" ",1)&amp;LEFT(JV!Q1848&amp;"        ",8)&amp;LEFT(JV!R1848&amp;" ",1)</f>
        <v xml:space="preserve">                          </v>
      </c>
    </row>
    <row r="1840" spans="1:14" x14ac:dyDescent="0.2">
      <c r="A1840" s="22" t="s">
        <v>1904</v>
      </c>
      <c r="B1840" s="22" t="str">
        <f>LEFT(JV!$C$4&amp;"        ",8)&amp;"        "&amp;2</f>
        <v>AUPLOAD         2</v>
      </c>
      <c r="C1840" s="22" t="str">
        <f>LEFT((JV!$C$5&amp;" "),4)</f>
        <v>BD05</v>
      </c>
      <c r="D1840" s="22" t="str">
        <f>LEFT((JV!J1849&amp;"        "),8)</f>
        <v xml:space="preserve">        </v>
      </c>
      <c r="E1840" s="22" t="str">
        <f>RIGHT("000000000000"&amp;(ROUND((JV!G1849+JV!H1849),2)*100),12)</f>
        <v>000000000000</v>
      </c>
      <c r="F1840" s="22" t="str">
        <f>LEFT(JV!I1849&amp;"                                   ",35)</f>
        <v xml:space="preserve">0                                  </v>
      </c>
      <c r="G1840" s="22" t="str">
        <f>IF((JV!G1849&gt;0),"-",IF((JV!H1849&gt;0),"+"," "))&amp;LEFT(JV!$F$5&amp;"  ",2)&amp;JV!$F$6&amp;"      "</f>
        <v xml:space="preserve">   Q      </v>
      </c>
      <c r="H1840" s="22" t="str">
        <f>LEFT(JV!A1849&amp;"      ",6)</f>
        <v xml:space="preserve">      </v>
      </c>
      <c r="I1840" s="22" t="str">
        <f>LEFT(JV!B1849&amp;"      ",6)</f>
        <v xml:space="preserve">      </v>
      </c>
      <c r="J1840" s="22" t="str">
        <f>LEFT(JV!C1849&amp;"      ",6)</f>
        <v xml:space="preserve">      </v>
      </c>
      <c r="K1840" s="22" t="str">
        <f>LEFT(JV!D1849&amp;"      ",6)</f>
        <v xml:space="preserve">      </v>
      </c>
      <c r="L1840" s="22" t="str">
        <f>LEFT(JV!E1849&amp;"      ",6)</f>
        <v xml:space="preserve">      </v>
      </c>
      <c r="M1840" s="22" t="str">
        <f>LEFT(JV!F1849&amp;"      ",6)</f>
        <v xml:space="preserve">01    </v>
      </c>
      <c r="N1840" s="22" t="str">
        <f>LEFT(JV!M1849&amp;"        ",8)&amp;LEFT(JV!N1849&amp;"    ",4)&amp;LEFT(JV!O1849&amp;"    ",4)&amp;LEFT(JV!P1849&amp;" ",1)&amp;LEFT(JV!Q1849&amp;"        ",8)&amp;LEFT(JV!R1849&amp;" ",1)</f>
        <v xml:space="preserve">                          </v>
      </c>
    </row>
    <row r="1841" spans="1:14" x14ac:dyDescent="0.2">
      <c r="A1841" s="22" t="s">
        <v>1905</v>
      </c>
      <c r="B1841" s="22" t="str">
        <f>LEFT(JV!$C$4&amp;"        ",8)&amp;"        "&amp;2</f>
        <v>AUPLOAD         2</v>
      </c>
      <c r="C1841" s="22" t="str">
        <f>LEFT((JV!$C$5&amp;" "),4)</f>
        <v>BD05</v>
      </c>
      <c r="D1841" s="22" t="str">
        <f>LEFT((JV!J1850&amp;"        "),8)</f>
        <v xml:space="preserve">        </v>
      </c>
      <c r="E1841" s="22" t="str">
        <f>RIGHT("000000000000"&amp;(ROUND((JV!G1850+JV!H1850),2)*100),12)</f>
        <v>000000000000</v>
      </c>
      <c r="F1841" s="22" t="str">
        <f>LEFT(JV!I1850&amp;"                                   ",35)</f>
        <v xml:space="preserve">0                                  </v>
      </c>
      <c r="G1841" s="22" t="str">
        <f>IF((JV!G1850&gt;0),"-",IF((JV!H1850&gt;0),"+"," "))&amp;LEFT(JV!$F$5&amp;"  ",2)&amp;JV!$F$6&amp;"      "</f>
        <v xml:space="preserve">   Q      </v>
      </c>
      <c r="H1841" s="22" t="str">
        <f>LEFT(JV!A1850&amp;"      ",6)</f>
        <v xml:space="preserve">      </v>
      </c>
      <c r="I1841" s="22" t="str">
        <f>LEFT(JV!B1850&amp;"      ",6)</f>
        <v xml:space="preserve">      </v>
      </c>
      <c r="J1841" s="22" t="str">
        <f>LEFT(JV!C1850&amp;"      ",6)</f>
        <v xml:space="preserve">      </v>
      </c>
      <c r="K1841" s="22" t="str">
        <f>LEFT(JV!D1850&amp;"      ",6)</f>
        <v xml:space="preserve">      </v>
      </c>
      <c r="L1841" s="22" t="str">
        <f>LEFT(JV!E1850&amp;"      ",6)</f>
        <v xml:space="preserve">      </v>
      </c>
      <c r="M1841" s="22" t="str">
        <f>LEFT(JV!F1850&amp;"      ",6)</f>
        <v xml:space="preserve">01    </v>
      </c>
      <c r="N1841" s="22" t="str">
        <f>LEFT(JV!M1850&amp;"        ",8)&amp;LEFT(JV!N1850&amp;"    ",4)&amp;LEFT(JV!O1850&amp;"    ",4)&amp;LEFT(JV!P1850&amp;" ",1)&amp;LEFT(JV!Q1850&amp;"        ",8)&amp;LEFT(JV!R1850&amp;" ",1)</f>
        <v xml:space="preserve">                          </v>
      </c>
    </row>
    <row r="1842" spans="1:14" x14ac:dyDescent="0.2">
      <c r="A1842" s="22" t="s">
        <v>1906</v>
      </c>
      <c r="B1842" s="22" t="str">
        <f>LEFT(JV!$C$4&amp;"        ",8)&amp;"        "&amp;2</f>
        <v>AUPLOAD         2</v>
      </c>
      <c r="C1842" s="22" t="str">
        <f>LEFT((JV!$C$5&amp;" "),4)</f>
        <v>BD05</v>
      </c>
      <c r="D1842" s="22" t="str">
        <f>LEFT((JV!J1851&amp;"        "),8)</f>
        <v xml:space="preserve">        </v>
      </c>
      <c r="E1842" s="22" t="str">
        <f>RIGHT("000000000000"&amp;(ROUND((JV!G1851+JV!H1851),2)*100),12)</f>
        <v>000000000000</v>
      </c>
      <c r="F1842" s="22" t="str">
        <f>LEFT(JV!I1851&amp;"                                   ",35)</f>
        <v xml:space="preserve">0                                  </v>
      </c>
      <c r="G1842" s="22" t="str">
        <f>IF((JV!G1851&gt;0),"-",IF((JV!H1851&gt;0),"+"," "))&amp;LEFT(JV!$F$5&amp;"  ",2)&amp;JV!$F$6&amp;"      "</f>
        <v xml:space="preserve">   Q      </v>
      </c>
      <c r="H1842" s="22" t="str">
        <f>LEFT(JV!A1851&amp;"      ",6)</f>
        <v xml:space="preserve">      </v>
      </c>
      <c r="I1842" s="22" t="str">
        <f>LEFT(JV!B1851&amp;"      ",6)</f>
        <v xml:space="preserve">      </v>
      </c>
      <c r="J1842" s="22" t="str">
        <f>LEFT(JV!C1851&amp;"      ",6)</f>
        <v xml:space="preserve">      </v>
      </c>
      <c r="K1842" s="22" t="str">
        <f>LEFT(JV!D1851&amp;"      ",6)</f>
        <v xml:space="preserve">      </v>
      </c>
      <c r="L1842" s="22" t="str">
        <f>LEFT(JV!E1851&amp;"      ",6)</f>
        <v xml:space="preserve">      </v>
      </c>
      <c r="M1842" s="22" t="str">
        <f>LEFT(JV!F1851&amp;"      ",6)</f>
        <v xml:space="preserve">01    </v>
      </c>
      <c r="N1842" s="22" t="str">
        <f>LEFT(JV!M1851&amp;"        ",8)&amp;LEFT(JV!N1851&amp;"    ",4)&amp;LEFT(JV!O1851&amp;"    ",4)&amp;LEFT(JV!P1851&amp;" ",1)&amp;LEFT(JV!Q1851&amp;"        ",8)&amp;LEFT(JV!R1851&amp;" ",1)</f>
        <v xml:space="preserve">                          </v>
      </c>
    </row>
    <row r="1843" spans="1:14" x14ac:dyDescent="0.2">
      <c r="A1843" s="22" t="s">
        <v>1907</v>
      </c>
      <c r="B1843" s="22" t="str">
        <f>LEFT(JV!$C$4&amp;"        ",8)&amp;"        "&amp;2</f>
        <v>AUPLOAD         2</v>
      </c>
      <c r="C1843" s="22" t="str">
        <f>LEFT((JV!$C$5&amp;" "),4)</f>
        <v>BD05</v>
      </c>
      <c r="D1843" s="22" t="str">
        <f>LEFT((JV!J1852&amp;"        "),8)</f>
        <v xml:space="preserve">        </v>
      </c>
      <c r="E1843" s="22" t="str">
        <f>RIGHT("000000000000"&amp;(ROUND((JV!G1852+JV!H1852),2)*100),12)</f>
        <v>000000000000</v>
      </c>
      <c r="F1843" s="22" t="str">
        <f>LEFT(JV!I1852&amp;"                                   ",35)</f>
        <v xml:space="preserve">0                                  </v>
      </c>
      <c r="G1843" s="22" t="str">
        <f>IF((JV!G1852&gt;0),"-",IF((JV!H1852&gt;0),"+"," "))&amp;LEFT(JV!$F$5&amp;"  ",2)&amp;JV!$F$6&amp;"      "</f>
        <v xml:space="preserve">   Q      </v>
      </c>
      <c r="H1843" s="22" t="str">
        <f>LEFT(JV!A1852&amp;"      ",6)</f>
        <v xml:space="preserve">      </v>
      </c>
      <c r="I1843" s="22" t="str">
        <f>LEFT(JV!B1852&amp;"      ",6)</f>
        <v xml:space="preserve">      </v>
      </c>
      <c r="J1843" s="22" t="str">
        <f>LEFT(JV!C1852&amp;"      ",6)</f>
        <v xml:space="preserve">      </v>
      </c>
      <c r="K1843" s="22" t="str">
        <f>LEFT(JV!D1852&amp;"      ",6)</f>
        <v xml:space="preserve">      </v>
      </c>
      <c r="L1843" s="22" t="str">
        <f>LEFT(JV!E1852&amp;"      ",6)</f>
        <v xml:space="preserve">      </v>
      </c>
      <c r="M1843" s="22" t="str">
        <f>LEFT(JV!F1852&amp;"      ",6)</f>
        <v xml:space="preserve">01    </v>
      </c>
      <c r="N1843" s="22" t="str">
        <f>LEFT(JV!M1852&amp;"        ",8)&amp;LEFT(JV!N1852&amp;"    ",4)&amp;LEFT(JV!O1852&amp;"    ",4)&amp;LEFT(JV!P1852&amp;" ",1)&amp;LEFT(JV!Q1852&amp;"        ",8)&amp;LEFT(JV!R1852&amp;" ",1)</f>
        <v xml:space="preserve">                          </v>
      </c>
    </row>
    <row r="1844" spans="1:14" x14ac:dyDescent="0.2">
      <c r="A1844" s="22" t="s">
        <v>1908</v>
      </c>
      <c r="B1844" s="22" t="str">
        <f>LEFT(JV!$C$4&amp;"        ",8)&amp;"        "&amp;2</f>
        <v>AUPLOAD         2</v>
      </c>
      <c r="C1844" s="22" t="str">
        <f>LEFT((JV!$C$5&amp;" "),4)</f>
        <v>BD05</v>
      </c>
      <c r="D1844" s="22" t="str">
        <f>LEFT((JV!J1853&amp;"        "),8)</f>
        <v xml:space="preserve">        </v>
      </c>
      <c r="E1844" s="22" t="str">
        <f>RIGHT("000000000000"&amp;(ROUND((JV!G1853+JV!H1853),2)*100),12)</f>
        <v>000000000000</v>
      </c>
      <c r="F1844" s="22" t="str">
        <f>LEFT(JV!I1853&amp;"                                   ",35)</f>
        <v xml:space="preserve">0                                  </v>
      </c>
      <c r="G1844" s="22" t="str">
        <f>IF((JV!G1853&gt;0),"-",IF((JV!H1853&gt;0),"+"," "))&amp;LEFT(JV!$F$5&amp;"  ",2)&amp;JV!$F$6&amp;"      "</f>
        <v xml:space="preserve">   Q      </v>
      </c>
      <c r="H1844" s="22" t="str">
        <f>LEFT(JV!A1853&amp;"      ",6)</f>
        <v xml:space="preserve">      </v>
      </c>
      <c r="I1844" s="22" t="str">
        <f>LEFT(JV!B1853&amp;"      ",6)</f>
        <v xml:space="preserve">      </v>
      </c>
      <c r="J1844" s="22" t="str">
        <f>LEFT(JV!C1853&amp;"      ",6)</f>
        <v xml:space="preserve">      </v>
      </c>
      <c r="K1844" s="22" t="str">
        <f>LEFT(JV!D1853&amp;"      ",6)</f>
        <v xml:space="preserve">      </v>
      </c>
      <c r="L1844" s="22" t="str">
        <f>LEFT(JV!E1853&amp;"      ",6)</f>
        <v xml:space="preserve">      </v>
      </c>
      <c r="M1844" s="22" t="str">
        <f>LEFT(JV!F1853&amp;"      ",6)</f>
        <v xml:space="preserve">01    </v>
      </c>
      <c r="N1844" s="22" t="str">
        <f>LEFT(JV!M1853&amp;"        ",8)&amp;LEFT(JV!N1853&amp;"    ",4)&amp;LEFT(JV!O1853&amp;"    ",4)&amp;LEFT(JV!P1853&amp;" ",1)&amp;LEFT(JV!Q1853&amp;"        ",8)&amp;LEFT(JV!R1853&amp;" ",1)</f>
        <v xml:space="preserve">                          </v>
      </c>
    </row>
    <row r="1845" spans="1:14" x14ac:dyDescent="0.2">
      <c r="A1845" s="22" t="s">
        <v>1909</v>
      </c>
      <c r="B1845" s="22" t="str">
        <f>LEFT(JV!$C$4&amp;"        ",8)&amp;"        "&amp;2</f>
        <v>AUPLOAD         2</v>
      </c>
      <c r="C1845" s="22" t="str">
        <f>LEFT((JV!$C$5&amp;" "),4)</f>
        <v>BD05</v>
      </c>
      <c r="D1845" s="22" t="str">
        <f>LEFT((JV!J1854&amp;"        "),8)</f>
        <v xml:space="preserve">        </v>
      </c>
      <c r="E1845" s="22" t="str">
        <f>RIGHT("000000000000"&amp;(ROUND((JV!G1854+JV!H1854),2)*100),12)</f>
        <v>000000000000</v>
      </c>
      <c r="F1845" s="22" t="str">
        <f>LEFT(JV!I1854&amp;"                                   ",35)</f>
        <v xml:space="preserve">0                                  </v>
      </c>
      <c r="G1845" s="22" t="str">
        <f>IF((JV!G1854&gt;0),"-",IF((JV!H1854&gt;0),"+"," "))&amp;LEFT(JV!$F$5&amp;"  ",2)&amp;JV!$F$6&amp;"      "</f>
        <v xml:space="preserve">   Q      </v>
      </c>
      <c r="H1845" s="22" t="str">
        <f>LEFT(JV!A1854&amp;"      ",6)</f>
        <v xml:space="preserve">      </v>
      </c>
      <c r="I1845" s="22" t="str">
        <f>LEFT(JV!B1854&amp;"      ",6)</f>
        <v xml:space="preserve">      </v>
      </c>
      <c r="J1845" s="22" t="str">
        <f>LEFT(JV!C1854&amp;"      ",6)</f>
        <v xml:space="preserve">      </v>
      </c>
      <c r="K1845" s="22" t="str">
        <f>LEFT(JV!D1854&amp;"      ",6)</f>
        <v xml:space="preserve">      </v>
      </c>
      <c r="L1845" s="22" t="str">
        <f>LEFT(JV!E1854&amp;"      ",6)</f>
        <v xml:space="preserve">      </v>
      </c>
      <c r="M1845" s="22" t="str">
        <f>LEFT(JV!F1854&amp;"      ",6)</f>
        <v xml:space="preserve">01    </v>
      </c>
      <c r="N1845" s="22" t="str">
        <f>LEFT(JV!M1854&amp;"        ",8)&amp;LEFT(JV!N1854&amp;"    ",4)&amp;LEFT(JV!O1854&amp;"    ",4)&amp;LEFT(JV!P1854&amp;" ",1)&amp;LEFT(JV!Q1854&amp;"        ",8)&amp;LEFT(JV!R1854&amp;" ",1)</f>
        <v xml:space="preserve">                          </v>
      </c>
    </row>
    <row r="1846" spans="1:14" x14ac:dyDescent="0.2">
      <c r="A1846" s="22" t="s">
        <v>1910</v>
      </c>
      <c r="B1846" s="22" t="str">
        <f>LEFT(JV!$C$4&amp;"        ",8)&amp;"        "&amp;2</f>
        <v>AUPLOAD         2</v>
      </c>
      <c r="C1846" s="22" t="str">
        <f>LEFT((JV!$C$5&amp;" "),4)</f>
        <v>BD05</v>
      </c>
      <c r="D1846" s="22" t="str">
        <f>LEFT((JV!J1855&amp;"        "),8)</f>
        <v xml:space="preserve">        </v>
      </c>
      <c r="E1846" s="22" t="str">
        <f>RIGHT("000000000000"&amp;(ROUND((JV!G1855+JV!H1855),2)*100),12)</f>
        <v>000000000000</v>
      </c>
      <c r="F1846" s="22" t="str">
        <f>LEFT(JV!I1855&amp;"                                   ",35)</f>
        <v xml:space="preserve">0                                  </v>
      </c>
      <c r="G1846" s="22" t="str">
        <f>IF((JV!G1855&gt;0),"-",IF((JV!H1855&gt;0),"+"," "))&amp;LEFT(JV!$F$5&amp;"  ",2)&amp;JV!$F$6&amp;"      "</f>
        <v xml:space="preserve">   Q      </v>
      </c>
      <c r="H1846" s="22" t="str">
        <f>LEFT(JV!A1855&amp;"      ",6)</f>
        <v xml:space="preserve">      </v>
      </c>
      <c r="I1846" s="22" t="str">
        <f>LEFT(JV!B1855&amp;"      ",6)</f>
        <v xml:space="preserve">      </v>
      </c>
      <c r="J1846" s="22" t="str">
        <f>LEFT(JV!C1855&amp;"      ",6)</f>
        <v xml:space="preserve">      </v>
      </c>
      <c r="K1846" s="22" t="str">
        <f>LEFT(JV!D1855&amp;"      ",6)</f>
        <v xml:space="preserve">      </v>
      </c>
      <c r="L1846" s="22" t="str">
        <f>LEFT(JV!E1855&amp;"      ",6)</f>
        <v xml:space="preserve">      </v>
      </c>
      <c r="M1846" s="22" t="str">
        <f>LEFT(JV!F1855&amp;"      ",6)</f>
        <v xml:space="preserve">01    </v>
      </c>
      <c r="N1846" s="22" t="str">
        <f>LEFT(JV!M1855&amp;"        ",8)&amp;LEFT(JV!N1855&amp;"    ",4)&amp;LEFT(JV!O1855&amp;"    ",4)&amp;LEFT(JV!P1855&amp;" ",1)&amp;LEFT(JV!Q1855&amp;"        ",8)&amp;LEFT(JV!R1855&amp;" ",1)</f>
        <v xml:space="preserve">                          </v>
      </c>
    </row>
    <row r="1847" spans="1:14" x14ac:dyDescent="0.2">
      <c r="A1847" s="22" t="s">
        <v>1911</v>
      </c>
      <c r="B1847" s="22" t="str">
        <f>LEFT(JV!$C$4&amp;"        ",8)&amp;"        "&amp;2</f>
        <v>AUPLOAD         2</v>
      </c>
      <c r="C1847" s="22" t="str">
        <f>LEFT((JV!$C$5&amp;" "),4)</f>
        <v>BD05</v>
      </c>
      <c r="D1847" s="22" t="str">
        <f>LEFT((JV!J1856&amp;"        "),8)</f>
        <v xml:space="preserve">        </v>
      </c>
      <c r="E1847" s="22" t="str">
        <f>RIGHT("000000000000"&amp;(ROUND((JV!G1856+JV!H1856),2)*100),12)</f>
        <v>000000000000</v>
      </c>
      <c r="F1847" s="22" t="str">
        <f>LEFT(JV!I1856&amp;"                                   ",35)</f>
        <v xml:space="preserve">0                                  </v>
      </c>
      <c r="G1847" s="22" t="str">
        <f>IF((JV!G1856&gt;0),"-",IF((JV!H1856&gt;0),"+"," "))&amp;LEFT(JV!$F$5&amp;"  ",2)&amp;JV!$F$6&amp;"      "</f>
        <v xml:space="preserve">   Q      </v>
      </c>
      <c r="H1847" s="22" t="str">
        <f>LEFT(JV!A1856&amp;"      ",6)</f>
        <v xml:space="preserve">      </v>
      </c>
      <c r="I1847" s="22" t="str">
        <f>LEFT(JV!B1856&amp;"      ",6)</f>
        <v xml:space="preserve">      </v>
      </c>
      <c r="J1847" s="22" t="str">
        <f>LEFT(JV!C1856&amp;"      ",6)</f>
        <v xml:space="preserve">      </v>
      </c>
      <c r="K1847" s="22" t="str">
        <f>LEFT(JV!D1856&amp;"      ",6)</f>
        <v xml:space="preserve">      </v>
      </c>
      <c r="L1847" s="22" t="str">
        <f>LEFT(JV!E1856&amp;"      ",6)</f>
        <v xml:space="preserve">      </v>
      </c>
      <c r="M1847" s="22" t="str">
        <f>LEFT(JV!F1856&amp;"      ",6)</f>
        <v xml:space="preserve">01    </v>
      </c>
      <c r="N1847" s="22" t="str">
        <f>LEFT(JV!M1856&amp;"        ",8)&amp;LEFT(JV!N1856&amp;"    ",4)&amp;LEFT(JV!O1856&amp;"    ",4)&amp;LEFT(JV!P1856&amp;" ",1)&amp;LEFT(JV!Q1856&amp;"        ",8)&amp;LEFT(JV!R1856&amp;" ",1)</f>
        <v xml:space="preserve">                          </v>
      </c>
    </row>
    <row r="1848" spans="1:14" x14ac:dyDescent="0.2">
      <c r="A1848" s="22" t="s">
        <v>1912</v>
      </c>
      <c r="B1848" s="22" t="str">
        <f>LEFT(JV!$C$4&amp;"        ",8)&amp;"        "&amp;2</f>
        <v>AUPLOAD         2</v>
      </c>
      <c r="C1848" s="22" t="str">
        <f>LEFT((JV!$C$5&amp;" "),4)</f>
        <v>BD05</v>
      </c>
      <c r="D1848" s="22" t="str">
        <f>LEFT((JV!J1857&amp;"        "),8)</f>
        <v xml:space="preserve">        </v>
      </c>
      <c r="E1848" s="22" t="str">
        <f>RIGHT("000000000000"&amp;(ROUND((JV!G1857+JV!H1857),2)*100),12)</f>
        <v>000000000000</v>
      </c>
      <c r="F1848" s="22" t="str">
        <f>LEFT(JV!I1857&amp;"                                   ",35)</f>
        <v xml:space="preserve">0                                  </v>
      </c>
      <c r="G1848" s="22" t="str">
        <f>IF((JV!G1857&gt;0),"-",IF((JV!H1857&gt;0),"+"," "))&amp;LEFT(JV!$F$5&amp;"  ",2)&amp;JV!$F$6&amp;"      "</f>
        <v xml:space="preserve">   Q      </v>
      </c>
      <c r="H1848" s="22" t="str">
        <f>LEFT(JV!A1857&amp;"      ",6)</f>
        <v xml:space="preserve">      </v>
      </c>
      <c r="I1848" s="22" t="str">
        <f>LEFT(JV!B1857&amp;"      ",6)</f>
        <v xml:space="preserve">      </v>
      </c>
      <c r="J1848" s="22" t="str">
        <f>LEFT(JV!C1857&amp;"      ",6)</f>
        <v xml:space="preserve">      </v>
      </c>
      <c r="K1848" s="22" t="str">
        <f>LEFT(JV!D1857&amp;"      ",6)</f>
        <v xml:space="preserve">      </v>
      </c>
      <c r="L1848" s="22" t="str">
        <f>LEFT(JV!E1857&amp;"      ",6)</f>
        <v xml:space="preserve">      </v>
      </c>
      <c r="M1848" s="22" t="str">
        <f>LEFT(JV!F1857&amp;"      ",6)</f>
        <v xml:space="preserve">01    </v>
      </c>
      <c r="N1848" s="22" t="str">
        <f>LEFT(JV!M1857&amp;"        ",8)&amp;LEFT(JV!N1857&amp;"    ",4)&amp;LEFT(JV!O1857&amp;"    ",4)&amp;LEFT(JV!P1857&amp;" ",1)&amp;LEFT(JV!Q1857&amp;"        ",8)&amp;LEFT(JV!R1857&amp;" ",1)</f>
        <v xml:space="preserve">                          </v>
      </c>
    </row>
    <row r="1849" spans="1:14" x14ac:dyDescent="0.2">
      <c r="A1849" s="22" t="s">
        <v>1913</v>
      </c>
      <c r="B1849" s="22" t="str">
        <f>LEFT(JV!$C$4&amp;"        ",8)&amp;"        "&amp;2</f>
        <v>AUPLOAD         2</v>
      </c>
      <c r="C1849" s="22" t="str">
        <f>LEFT((JV!$C$5&amp;" "),4)</f>
        <v>BD05</v>
      </c>
      <c r="D1849" s="22" t="str">
        <f>LEFT((JV!J1858&amp;"        "),8)</f>
        <v xml:space="preserve">        </v>
      </c>
      <c r="E1849" s="22" t="str">
        <f>RIGHT("000000000000"&amp;(ROUND((JV!G1858+JV!H1858),2)*100),12)</f>
        <v>000000000000</v>
      </c>
      <c r="F1849" s="22" t="str">
        <f>LEFT(JV!I1858&amp;"                                   ",35)</f>
        <v xml:space="preserve">0                                  </v>
      </c>
      <c r="G1849" s="22" t="str">
        <f>IF((JV!G1858&gt;0),"-",IF((JV!H1858&gt;0),"+"," "))&amp;LEFT(JV!$F$5&amp;"  ",2)&amp;JV!$F$6&amp;"      "</f>
        <v xml:space="preserve">   Q      </v>
      </c>
      <c r="H1849" s="22" t="str">
        <f>LEFT(JV!A1858&amp;"      ",6)</f>
        <v xml:space="preserve">      </v>
      </c>
      <c r="I1849" s="22" t="str">
        <f>LEFT(JV!B1858&amp;"      ",6)</f>
        <v xml:space="preserve">      </v>
      </c>
      <c r="J1849" s="22" t="str">
        <f>LEFT(JV!C1858&amp;"      ",6)</f>
        <v xml:space="preserve">      </v>
      </c>
      <c r="K1849" s="22" t="str">
        <f>LEFT(JV!D1858&amp;"      ",6)</f>
        <v xml:space="preserve">      </v>
      </c>
      <c r="L1849" s="22" t="str">
        <f>LEFT(JV!E1858&amp;"      ",6)</f>
        <v xml:space="preserve">      </v>
      </c>
      <c r="M1849" s="22" t="str">
        <f>LEFT(JV!F1858&amp;"      ",6)</f>
        <v xml:space="preserve">01    </v>
      </c>
      <c r="N1849" s="22" t="str">
        <f>LEFT(JV!M1858&amp;"        ",8)&amp;LEFT(JV!N1858&amp;"    ",4)&amp;LEFT(JV!O1858&amp;"    ",4)&amp;LEFT(JV!P1858&amp;" ",1)&amp;LEFT(JV!Q1858&amp;"        ",8)&amp;LEFT(JV!R1858&amp;" ",1)</f>
        <v xml:space="preserve">                          </v>
      </c>
    </row>
    <row r="1850" spans="1:14" x14ac:dyDescent="0.2">
      <c r="A1850" s="22" t="s">
        <v>1914</v>
      </c>
      <c r="B1850" s="22" t="str">
        <f>LEFT(JV!$C$4&amp;"        ",8)&amp;"        "&amp;2</f>
        <v>AUPLOAD         2</v>
      </c>
      <c r="C1850" s="22" t="str">
        <f>LEFT((JV!$C$5&amp;" "),4)</f>
        <v>BD05</v>
      </c>
      <c r="D1850" s="22" t="str">
        <f>LEFT((JV!J1859&amp;"        "),8)</f>
        <v xml:space="preserve">        </v>
      </c>
      <c r="E1850" s="22" t="str">
        <f>RIGHT("000000000000"&amp;(ROUND((JV!G1859+JV!H1859),2)*100),12)</f>
        <v>000000000000</v>
      </c>
      <c r="F1850" s="22" t="str">
        <f>LEFT(JV!I1859&amp;"                                   ",35)</f>
        <v xml:space="preserve">0                                  </v>
      </c>
      <c r="G1850" s="22" t="str">
        <f>IF((JV!G1859&gt;0),"-",IF((JV!H1859&gt;0),"+"," "))&amp;LEFT(JV!$F$5&amp;"  ",2)&amp;JV!$F$6&amp;"      "</f>
        <v xml:space="preserve">   Q      </v>
      </c>
      <c r="H1850" s="22" t="str">
        <f>LEFT(JV!A1859&amp;"      ",6)</f>
        <v xml:space="preserve">      </v>
      </c>
      <c r="I1850" s="22" t="str">
        <f>LEFT(JV!B1859&amp;"      ",6)</f>
        <v xml:space="preserve">      </v>
      </c>
      <c r="J1850" s="22" t="str">
        <f>LEFT(JV!C1859&amp;"      ",6)</f>
        <v xml:space="preserve">      </v>
      </c>
      <c r="K1850" s="22" t="str">
        <f>LEFT(JV!D1859&amp;"      ",6)</f>
        <v xml:space="preserve">      </v>
      </c>
      <c r="L1850" s="22" t="str">
        <f>LEFT(JV!E1859&amp;"      ",6)</f>
        <v xml:space="preserve">      </v>
      </c>
      <c r="M1850" s="22" t="str">
        <f>LEFT(JV!F1859&amp;"      ",6)</f>
        <v xml:space="preserve">01    </v>
      </c>
      <c r="N1850" s="22" t="str">
        <f>LEFT(JV!M1859&amp;"        ",8)&amp;LEFT(JV!N1859&amp;"    ",4)&amp;LEFT(JV!O1859&amp;"    ",4)&amp;LEFT(JV!P1859&amp;" ",1)&amp;LEFT(JV!Q1859&amp;"        ",8)&amp;LEFT(JV!R1859&amp;" ",1)</f>
        <v xml:space="preserve">                          </v>
      </c>
    </row>
    <row r="1851" spans="1:14" x14ac:dyDescent="0.2">
      <c r="A1851" s="22" t="s">
        <v>1915</v>
      </c>
      <c r="B1851" s="22" t="str">
        <f>LEFT(JV!$C$4&amp;"        ",8)&amp;"        "&amp;2</f>
        <v>AUPLOAD         2</v>
      </c>
      <c r="C1851" s="22" t="str">
        <f>LEFT((JV!$C$5&amp;" "),4)</f>
        <v>BD05</v>
      </c>
      <c r="D1851" s="22" t="str">
        <f>LEFT((JV!J1860&amp;"        "),8)</f>
        <v xml:space="preserve">        </v>
      </c>
      <c r="E1851" s="22" t="str">
        <f>RIGHT("000000000000"&amp;(ROUND((JV!G1860+JV!H1860),2)*100),12)</f>
        <v>000000000000</v>
      </c>
      <c r="F1851" s="22" t="str">
        <f>LEFT(JV!I1860&amp;"                                   ",35)</f>
        <v xml:space="preserve">0                                  </v>
      </c>
      <c r="G1851" s="22" t="str">
        <f>IF((JV!G1860&gt;0),"-",IF((JV!H1860&gt;0),"+"," "))&amp;LEFT(JV!$F$5&amp;"  ",2)&amp;JV!$F$6&amp;"      "</f>
        <v xml:space="preserve">   Q      </v>
      </c>
      <c r="H1851" s="22" t="str">
        <f>LEFT(JV!A1860&amp;"      ",6)</f>
        <v xml:space="preserve">      </v>
      </c>
      <c r="I1851" s="22" t="str">
        <f>LEFT(JV!B1860&amp;"      ",6)</f>
        <v xml:space="preserve">      </v>
      </c>
      <c r="J1851" s="22" t="str">
        <f>LEFT(JV!C1860&amp;"      ",6)</f>
        <v xml:space="preserve">      </v>
      </c>
      <c r="K1851" s="22" t="str">
        <f>LEFT(JV!D1860&amp;"      ",6)</f>
        <v xml:space="preserve">      </v>
      </c>
      <c r="L1851" s="22" t="str">
        <f>LEFT(JV!E1860&amp;"      ",6)</f>
        <v xml:space="preserve">      </v>
      </c>
      <c r="M1851" s="22" t="str">
        <f>LEFT(JV!F1860&amp;"      ",6)</f>
        <v xml:space="preserve">01    </v>
      </c>
      <c r="N1851" s="22" t="str">
        <f>LEFT(JV!M1860&amp;"        ",8)&amp;LEFT(JV!N1860&amp;"    ",4)&amp;LEFT(JV!O1860&amp;"    ",4)&amp;LEFT(JV!P1860&amp;" ",1)&amp;LEFT(JV!Q1860&amp;"        ",8)&amp;LEFT(JV!R1860&amp;" ",1)</f>
        <v xml:space="preserve">                          </v>
      </c>
    </row>
    <row r="1852" spans="1:14" x14ac:dyDescent="0.2">
      <c r="A1852" s="22" t="s">
        <v>1916</v>
      </c>
      <c r="B1852" s="22" t="str">
        <f>LEFT(JV!$C$4&amp;"        ",8)&amp;"        "&amp;2</f>
        <v>AUPLOAD         2</v>
      </c>
      <c r="C1852" s="22" t="str">
        <f>LEFT((JV!$C$5&amp;" "),4)</f>
        <v>BD05</v>
      </c>
      <c r="D1852" s="22" t="str">
        <f>LEFT((JV!J1861&amp;"        "),8)</f>
        <v xml:space="preserve">        </v>
      </c>
      <c r="E1852" s="22" t="str">
        <f>RIGHT("000000000000"&amp;(ROUND((JV!G1861+JV!H1861),2)*100),12)</f>
        <v>000000000000</v>
      </c>
      <c r="F1852" s="22" t="str">
        <f>LEFT(JV!I1861&amp;"                                   ",35)</f>
        <v xml:space="preserve">0                                  </v>
      </c>
      <c r="G1852" s="22" t="str">
        <f>IF((JV!G1861&gt;0),"-",IF((JV!H1861&gt;0),"+"," "))&amp;LEFT(JV!$F$5&amp;"  ",2)&amp;JV!$F$6&amp;"      "</f>
        <v xml:space="preserve">   Q      </v>
      </c>
      <c r="H1852" s="22" t="str">
        <f>LEFT(JV!A1861&amp;"      ",6)</f>
        <v xml:space="preserve">      </v>
      </c>
      <c r="I1852" s="22" t="str">
        <f>LEFT(JV!B1861&amp;"      ",6)</f>
        <v xml:space="preserve">      </v>
      </c>
      <c r="J1852" s="22" t="str">
        <f>LEFT(JV!C1861&amp;"      ",6)</f>
        <v xml:space="preserve">      </v>
      </c>
      <c r="K1852" s="22" t="str">
        <f>LEFT(JV!D1861&amp;"      ",6)</f>
        <v xml:space="preserve">      </v>
      </c>
      <c r="L1852" s="22" t="str">
        <f>LEFT(JV!E1861&amp;"      ",6)</f>
        <v xml:space="preserve">      </v>
      </c>
      <c r="M1852" s="22" t="str">
        <f>LEFT(JV!F1861&amp;"      ",6)</f>
        <v xml:space="preserve">01    </v>
      </c>
      <c r="N1852" s="22" t="str">
        <f>LEFT(JV!M1861&amp;"        ",8)&amp;LEFT(JV!N1861&amp;"    ",4)&amp;LEFT(JV!O1861&amp;"    ",4)&amp;LEFT(JV!P1861&amp;" ",1)&amp;LEFT(JV!Q1861&amp;"        ",8)&amp;LEFT(JV!R1861&amp;" ",1)</f>
        <v xml:space="preserve">                          </v>
      </c>
    </row>
    <row r="1853" spans="1:14" x14ac:dyDescent="0.2">
      <c r="A1853" s="22" t="s">
        <v>1917</v>
      </c>
      <c r="B1853" s="22" t="str">
        <f>LEFT(JV!$C$4&amp;"        ",8)&amp;"        "&amp;2</f>
        <v>AUPLOAD         2</v>
      </c>
      <c r="C1853" s="22" t="str">
        <f>LEFT((JV!$C$5&amp;" "),4)</f>
        <v>BD05</v>
      </c>
      <c r="D1853" s="22" t="str">
        <f>LEFT((JV!J1862&amp;"        "),8)</f>
        <v xml:space="preserve">        </v>
      </c>
      <c r="E1853" s="22" t="str">
        <f>RIGHT("000000000000"&amp;(ROUND((JV!G1862+JV!H1862),2)*100),12)</f>
        <v>000000000000</v>
      </c>
      <c r="F1853" s="22" t="str">
        <f>LEFT(JV!I1862&amp;"                                   ",35)</f>
        <v xml:space="preserve">0                                  </v>
      </c>
      <c r="G1853" s="22" t="str">
        <f>IF((JV!G1862&gt;0),"-",IF((JV!H1862&gt;0),"+"," "))&amp;LEFT(JV!$F$5&amp;"  ",2)&amp;JV!$F$6&amp;"      "</f>
        <v xml:space="preserve">   Q      </v>
      </c>
      <c r="H1853" s="22" t="str">
        <f>LEFT(JV!A1862&amp;"      ",6)</f>
        <v xml:space="preserve">      </v>
      </c>
      <c r="I1853" s="22" t="str">
        <f>LEFT(JV!B1862&amp;"      ",6)</f>
        <v xml:space="preserve">      </v>
      </c>
      <c r="J1853" s="22" t="str">
        <f>LEFT(JV!C1862&amp;"      ",6)</f>
        <v xml:space="preserve">      </v>
      </c>
      <c r="K1853" s="22" t="str">
        <f>LEFT(JV!D1862&amp;"      ",6)</f>
        <v xml:space="preserve">      </v>
      </c>
      <c r="L1853" s="22" t="str">
        <f>LEFT(JV!E1862&amp;"      ",6)</f>
        <v xml:space="preserve">      </v>
      </c>
      <c r="M1853" s="22" t="str">
        <f>LEFT(JV!F1862&amp;"      ",6)</f>
        <v xml:space="preserve">01    </v>
      </c>
      <c r="N1853" s="22" t="str">
        <f>LEFT(JV!M1862&amp;"        ",8)&amp;LEFT(JV!N1862&amp;"    ",4)&amp;LEFT(JV!O1862&amp;"    ",4)&amp;LEFT(JV!P1862&amp;" ",1)&amp;LEFT(JV!Q1862&amp;"        ",8)&amp;LEFT(JV!R1862&amp;" ",1)</f>
        <v xml:space="preserve">                          </v>
      </c>
    </row>
    <row r="1854" spans="1:14" x14ac:dyDescent="0.2">
      <c r="A1854" s="22" t="s">
        <v>1918</v>
      </c>
      <c r="B1854" s="22" t="str">
        <f>LEFT(JV!$C$4&amp;"        ",8)&amp;"        "&amp;2</f>
        <v>AUPLOAD         2</v>
      </c>
      <c r="C1854" s="22" t="str">
        <f>LEFT((JV!$C$5&amp;" "),4)</f>
        <v>BD05</v>
      </c>
      <c r="D1854" s="22" t="str">
        <f>LEFT((JV!J1863&amp;"        "),8)</f>
        <v xml:space="preserve">        </v>
      </c>
      <c r="E1854" s="22" t="str">
        <f>RIGHT("000000000000"&amp;(ROUND((JV!G1863+JV!H1863),2)*100),12)</f>
        <v>000000000000</v>
      </c>
      <c r="F1854" s="22" t="str">
        <f>LEFT(JV!I1863&amp;"                                   ",35)</f>
        <v xml:space="preserve">0                                  </v>
      </c>
      <c r="G1854" s="22" t="str">
        <f>IF((JV!G1863&gt;0),"-",IF((JV!H1863&gt;0),"+"," "))&amp;LEFT(JV!$F$5&amp;"  ",2)&amp;JV!$F$6&amp;"      "</f>
        <v xml:space="preserve">   Q      </v>
      </c>
      <c r="H1854" s="22" t="str">
        <f>LEFT(JV!A1863&amp;"      ",6)</f>
        <v xml:space="preserve">      </v>
      </c>
      <c r="I1854" s="22" t="str">
        <f>LEFT(JV!B1863&amp;"      ",6)</f>
        <v xml:space="preserve">      </v>
      </c>
      <c r="J1854" s="22" t="str">
        <f>LEFT(JV!C1863&amp;"      ",6)</f>
        <v xml:space="preserve">      </v>
      </c>
      <c r="K1854" s="22" t="str">
        <f>LEFT(JV!D1863&amp;"      ",6)</f>
        <v xml:space="preserve">      </v>
      </c>
      <c r="L1854" s="22" t="str">
        <f>LEFT(JV!E1863&amp;"      ",6)</f>
        <v xml:space="preserve">      </v>
      </c>
      <c r="M1854" s="22" t="str">
        <f>LEFT(JV!F1863&amp;"      ",6)</f>
        <v xml:space="preserve">01    </v>
      </c>
      <c r="N1854" s="22" t="str">
        <f>LEFT(JV!M1863&amp;"        ",8)&amp;LEFT(JV!N1863&amp;"    ",4)&amp;LEFT(JV!O1863&amp;"    ",4)&amp;LEFT(JV!P1863&amp;" ",1)&amp;LEFT(JV!Q1863&amp;"        ",8)&amp;LEFT(JV!R1863&amp;" ",1)</f>
        <v xml:space="preserve">                          </v>
      </c>
    </row>
    <row r="1855" spans="1:14" x14ac:dyDescent="0.2">
      <c r="A1855" s="22" t="s">
        <v>1919</v>
      </c>
      <c r="B1855" s="22" t="str">
        <f>LEFT(JV!$C$4&amp;"        ",8)&amp;"        "&amp;2</f>
        <v>AUPLOAD         2</v>
      </c>
      <c r="C1855" s="22" t="str">
        <f>LEFT((JV!$C$5&amp;" "),4)</f>
        <v>BD05</v>
      </c>
      <c r="D1855" s="22" t="str">
        <f>LEFT((JV!J1864&amp;"        "),8)</f>
        <v xml:space="preserve">        </v>
      </c>
      <c r="E1855" s="22" t="str">
        <f>RIGHT("000000000000"&amp;(ROUND((JV!G1864+JV!H1864),2)*100),12)</f>
        <v>000000000000</v>
      </c>
      <c r="F1855" s="22" t="str">
        <f>LEFT(JV!I1864&amp;"                                   ",35)</f>
        <v xml:space="preserve">0                                  </v>
      </c>
      <c r="G1855" s="22" t="str">
        <f>IF((JV!G1864&gt;0),"-",IF((JV!H1864&gt;0),"+"," "))&amp;LEFT(JV!$F$5&amp;"  ",2)&amp;JV!$F$6&amp;"      "</f>
        <v xml:space="preserve">   Q      </v>
      </c>
      <c r="H1855" s="22" t="str">
        <f>LEFT(JV!A1864&amp;"      ",6)</f>
        <v xml:space="preserve">      </v>
      </c>
      <c r="I1855" s="22" t="str">
        <f>LEFT(JV!B1864&amp;"      ",6)</f>
        <v xml:space="preserve">      </v>
      </c>
      <c r="J1855" s="22" t="str">
        <f>LEFT(JV!C1864&amp;"      ",6)</f>
        <v xml:space="preserve">      </v>
      </c>
      <c r="K1855" s="22" t="str">
        <f>LEFT(JV!D1864&amp;"      ",6)</f>
        <v xml:space="preserve">      </v>
      </c>
      <c r="L1855" s="22" t="str">
        <f>LEFT(JV!E1864&amp;"      ",6)</f>
        <v xml:space="preserve">      </v>
      </c>
      <c r="M1855" s="22" t="str">
        <f>LEFT(JV!F1864&amp;"      ",6)</f>
        <v xml:space="preserve">01    </v>
      </c>
      <c r="N1855" s="22" t="str">
        <f>LEFT(JV!M1864&amp;"        ",8)&amp;LEFT(JV!N1864&amp;"    ",4)&amp;LEFT(JV!O1864&amp;"    ",4)&amp;LEFT(JV!P1864&amp;" ",1)&amp;LEFT(JV!Q1864&amp;"        ",8)&amp;LEFT(JV!R1864&amp;" ",1)</f>
        <v xml:space="preserve">                          </v>
      </c>
    </row>
    <row r="1856" spans="1:14" x14ac:dyDescent="0.2">
      <c r="A1856" s="22" t="s">
        <v>1920</v>
      </c>
      <c r="B1856" s="22" t="str">
        <f>LEFT(JV!$C$4&amp;"        ",8)&amp;"        "&amp;2</f>
        <v>AUPLOAD         2</v>
      </c>
      <c r="C1856" s="22" t="str">
        <f>LEFT((JV!$C$5&amp;" "),4)</f>
        <v>BD05</v>
      </c>
      <c r="D1856" s="22" t="str">
        <f>LEFT((JV!J1865&amp;"        "),8)</f>
        <v xml:space="preserve">        </v>
      </c>
      <c r="E1856" s="22" t="str">
        <f>RIGHT("000000000000"&amp;(ROUND((JV!G1865+JV!H1865),2)*100),12)</f>
        <v>000000000000</v>
      </c>
      <c r="F1856" s="22" t="str">
        <f>LEFT(JV!I1865&amp;"                                   ",35)</f>
        <v xml:space="preserve">0                                  </v>
      </c>
      <c r="G1856" s="22" t="str">
        <f>IF((JV!G1865&gt;0),"-",IF((JV!H1865&gt;0),"+"," "))&amp;LEFT(JV!$F$5&amp;"  ",2)&amp;JV!$F$6&amp;"      "</f>
        <v xml:space="preserve">   Q      </v>
      </c>
      <c r="H1856" s="22" t="str">
        <f>LEFT(JV!A1865&amp;"      ",6)</f>
        <v xml:space="preserve">      </v>
      </c>
      <c r="I1856" s="22" t="str">
        <f>LEFT(JV!B1865&amp;"      ",6)</f>
        <v xml:space="preserve">      </v>
      </c>
      <c r="J1856" s="22" t="str">
        <f>LEFT(JV!C1865&amp;"      ",6)</f>
        <v xml:space="preserve">      </v>
      </c>
      <c r="K1856" s="22" t="str">
        <f>LEFT(JV!D1865&amp;"      ",6)</f>
        <v xml:space="preserve">      </v>
      </c>
      <c r="L1856" s="22" t="str">
        <f>LEFT(JV!E1865&amp;"      ",6)</f>
        <v xml:space="preserve">      </v>
      </c>
      <c r="M1856" s="22" t="str">
        <f>LEFT(JV!F1865&amp;"      ",6)</f>
        <v xml:space="preserve">01    </v>
      </c>
      <c r="N1856" s="22" t="str">
        <f>LEFT(JV!M1865&amp;"        ",8)&amp;LEFT(JV!N1865&amp;"    ",4)&amp;LEFT(JV!O1865&amp;"    ",4)&amp;LEFT(JV!P1865&amp;" ",1)&amp;LEFT(JV!Q1865&amp;"        ",8)&amp;LEFT(JV!R1865&amp;" ",1)</f>
        <v xml:space="preserve">                          </v>
      </c>
    </row>
    <row r="1857" spans="1:14" x14ac:dyDescent="0.2">
      <c r="A1857" s="22" t="s">
        <v>1921</v>
      </c>
      <c r="B1857" s="22" t="str">
        <f>LEFT(JV!$C$4&amp;"        ",8)&amp;"        "&amp;2</f>
        <v>AUPLOAD         2</v>
      </c>
      <c r="C1857" s="22" t="str">
        <f>LEFT((JV!$C$5&amp;" "),4)</f>
        <v>BD05</v>
      </c>
      <c r="D1857" s="22" t="str">
        <f>LEFT((JV!J1866&amp;"        "),8)</f>
        <v xml:space="preserve">        </v>
      </c>
      <c r="E1857" s="22" t="str">
        <f>RIGHT("000000000000"&amp;(ROUND((JV!G1866+JV!H1866),2)*100),12)</f>
        <v>000000000000</v>
      </c>
      <c r="F1857" s="22" t="str">
        <f>LEFT(JV!I1866&amp;"                                   ",35)</f>
        <v xml:space="preserve">0                                  </v>
      </c>
      <c r="G1857" s="22" t="str">
        <f>IF((JV!G1866&gt;0),"-",IF((JV!H1866&gt;0),"+"," "))&amp;LEFT(JV!$F$5&amp;"  ",2)&amp;JV!$F$6&amp;"      "</f>
        <v xml:space="preserve">   Q      </v>
      </c>
      <c r="H1857" s="22" t="str">
        <f>LEFT(JV!A1866&amp;"      ",6)</f>
        <v xml:space="preserve">      </v>
      </c>
      <c r="I1857" s="22" t="str">
        <f>LEFT(JV!B1866&amp;"      ",6)</f>
        <v xml:space="preserve">      </v>
      </c>
      <c r="J1857" s="22" t="str">
        <f>LEFT(JV!C1866&amp;"      ",6)</f>
        <v xml:space="preserve">      </v>
      </c>
      <c r="K1857" s="22" t="str">
        <f>LEFT(JV!D1866&amp;"      ",6)</f>
        <v xml:space="preserve">      </v>
      </c>
      <c r="L1857" s="22" t="str">
        <f>LEFT(JV!E1866&amp;"      ",6)</f>
        <v xml:space="preserve">      </v>
      </c>
      <c r="M1857" s="22" t="str">
        <f>LEFT(JV!F1866&amp;"      ",6)</f>
        <v xml:space="preserve">01    </v>
      </c>
      <c r="N1857" s="22" t="str">
        <f>LEFT(JV!M1866&amp;"        ",8)&amp;LEFT(JV!N1866&amp;"    ",4)&amp;LEFT(JV!O1866&amp;"    ",4)&amp;LEFT(JV!P1866&amp;" ",1)&amp;LEFT(JV!Q1866&amp;"        ",8)&amp;LEFT(JV!R1866&amp;" ",1)</f>
        <v xml:space="preserve">                          </v>
      </c>
    </row>
    <row r="1858" spans="1:14" x14ac:dyDescent="0.2">
      <c r="A1858" s="22" t="s">
        <v>1922</v>
      </c>
      <c r="B1858" s="22" t="str">
        <f>LEFT(JV!$C$4&amp;"        ",8)&amp;"        "&amp;2</f>
        <v>AUPLOAD         2</v>
      </c>
      <c r="C1858" s="22" t="str">
        <f>LEFT((JV!$C$5&amp;" "),4)</f>
        <v>BD05</v>
      </c>
      <c r="D1858" s="22" t="str">
        <f>LEFT((JV!J1867&amp;"        "),8)</f>
        <v xml:space="preserve">        </v>
      </c>
      <c r="E1858" s="22" t="str">
        <f>RIGHT("000000000000"&amp;(ROUND((JV!G1867+JV!H1867),2)*100),12)</f>
        <v>000000000000</v>
      </c>
      <c r="F1858" s="22" t="str">
        <f>LEFT(JV!I1867&amp;"                                   ",35)</f>
        <v xml:space="preserve">0                                  </v>
      </c>
      <c r="G1858" s="22" t="str">
        <f>IF((JV!G1867&gt;0),"-",IF((JV!H1867&gt;0),"+"," "))&amp;LEFT(JV!$F$5&amp;"  ",2)&amp;JV!$F$6&amp;"      "</f>
        <v xml:space="preserve">   Q      </v>
      </c>
      <c r="H1858" s="22" t="str">
        <f>LEFT(JV!A1867&amp;"      ",6)</f>
        <v xml:space="preserve">      </v>
      </c>
      <c r="I1858" s="22" t="str">
        <f>LEFT(JV!B1867&amp;"      ",6)</f>
        <v xml:space="preserve">      </v>
      </c>
      <c r="J1858" s="22" t="str">
        <f>LEFT(JV!C1867&amp;"      ",6)</f>
        <v xml:space="preserve">      </v>
      </c>
      <c r="K1858" s="22" t="str">
        <f>LEFT(JV!D1867&amp;"      ",6)</f>
        <v xml:space="preserve">      </v>
      </c>
      <c r="L1858" s="22" t="str">
        <f>LEFT(JV!E1867&amp;"      ",6)</f>
        <v xml:space="preserve">      </v>
      </c>
      <c r="M1858" s="22" t="str">
        <f>LEFT(JV!F1867&amp;"      ",6)</f>
        <v xml:space="preserve">01    </v>
      </c>
      <c r="N1858" s="22" t="str">
        <f>LEFT(JV!M1867&amp;"        ",8)&amp;LEFT(JV!N1867&amp;"    ",4)&amp;LEFT(JV!O1867&amp;"    ",4)&amp;LEFT(JV!P1867&amp;" ",1)&amp;LEFT(JV!Q1867&amp;"        ",8)&amp;LEFT(JV!R1867&amp;" ",1)</f>
        <v xml:space="preserve">                          </v>
      </c>
    </row>
    <row r="1859" spans="1:14" x14ac:dyDescent="0.2">
      <c r="A1859" s="22" t="s">
        <v>1923</v>
      </c>
      <c r="B1859" s="22" t="str">
        <f>LEFT(JV!$C$4&amp;"        ",8)&amp;"        "&amp;2</f>
        <v>AUPLOAD         2</v>
      </c>
      <c r="C1859" s="22" t="str">
        <f>LEFT((JV!$C$5&amp;" "),4)</f>
        <v>BD05</v>
      </c>
      <c r="D1859" s="22" t="str">
        <f>LEFT((JV!J1868&amp;"        "),8)</f>
        <v xml:space="preserve">        </v>
      </c>
      <c r="E1859" s="22" t="str">
        <f>RIGHT("000000000000"&amp;(ROUND((JV!G1868+JV!H1868),2)*100),12)</f>
        <v>000000000000</v>
      </c>
      <c r="F1859" s="22" t="str">
        <f>LEFT(JV!I1868&amp;"                                   ",35)</f>
        <v xml:space="preserve">0                                  </v>
      </c>
      <c r="G1859" s="22" t="str">
        <f>IF((JV!G1868&gt;0),"-",IF((JV!H1868&gt;0),"+"," "))&amp;LEFT(JV!$F$5&amp;"  ",2)&amp;JV!$F$6&amp;"      "</f>
        <v xml:space="preserve">   Q      </v>
      </c>
      <c r="H1859" s="22" t="str">
        <f>LEFT(JV!A1868&amp;"      ",6)</f>
        <v xml:space="preserve">      </v>
      </c>
      <c r="I1859" s="22" t="str">
        <f>LEFT(JV!B1868&amp;"      ",6)</f>
        <v xml:space="preserve">      </v>
      </c>
      <c r="J1859" s="22" t="str">
        <f>LEFT(JV!C1868&amp;"      ",6)</f>
        <v xml:space="preserve">      </v>
      </c>
      <c r="K1859" s="22" t="str">
        <f>LEFT(JV!D1868&amp;"      ",6)</f>
        <v xml:space="preserve">      </v>
      </c>
      <c r="L1859" s="22" t="str">
        <f>LEFT(JV!E1868&amp;"      ",6)</f>
        <v xml:space="preserve">      </v>
      </c>
      <c r="M1859" s="22" t="str">
        <f>LEFT(JV!F1868&amp;"      ",6)</f>
        <v xml:space="preserve">01    </v>
      </c>
      <c r="N1859" s="22" t="str">
        <f>LEFT(JV!M1868&amp;"        ",8)&amp;LEFT(JV!N1868&amp;"    ",4)&amp;LEFT(JV!O1868&amp;"    ",4)&amp;LEFT(JV!P1868&amp;" ",1)&amp;LEFT(JV!Q1868&amp;"        ",8)&amp;LEFT(JV!R1868&amp;" ",1)</f>
        <v xml:space="preserve">                          </v>
      </c>
    </row>
    <row r="1860" spans="1:14" x14ac:dyDescent="0.2">
      <c r="A1860" s="22" t="s">
        <v>1924</v>
      </c>
      <c r="B1860" s="22" t="str">
        <f>LEFT(JV!$C$4&amp;"        ",8)&amp;"        "&amp;2</f>
        <v>AUPLOAD         2</v>
      </c>
      <c r="C1860" s="22" t="str">
        <f>LEFT((JV!$C$5&amp;" "),4)</f>
        <v>BD05</v>
      </c>
      <c r="D1860" s="22" t="str">
        <f>LEFT((JV!J1869&amp;"        "),8)</f>
        <v xml:space="preserve">        </v>
      </c>
      <c r="E1860" s="22" t="str">
        <f>RIGHT("000000000000"&amp;(ROUND((JV!G1869+JV!H1869),2)*100),12)</f>
        <v>000000000000</v>
      </c>
      <c r="F1860" s="22" t="str">
        <f>LEFT(JV!I1869&amp;"                                   ",35)</f>
        <v xml:space="preserve">0                                  </v>
      </c>
      <c r="G1860" s="22" t="str">
        <f>IF((JV!G1869&gt;0),"-",IF((JV!H1869&gt;0),"+"," "))&amp;LEFT(JV!$F$5&amp;"  ",2)&amp;JV!$F$6&amp;"      "</f>
        <v xml:space="preserve">   Q      </v>
      </c>
      <c r="H1860" s="22" t="str">
        <f>LEFT(JV!A1869&amp;"      ",6)</f>
        <v xml:space="preserve">      </v>
      </c>
      <c r="I1860" s="22" t="str">
        <f>LEFT(JV!B1869&amp;"      ",6)</f>
        <v xml:space="preserve">      </v>
      </c>
      <c r="J1860" s="22" t="str">
        <f>LEFT(JV!C1869&amp;"      ",6)</f>
        <v xml:space="preserve">      </v>
      </c>
      <c r="K1860" s="22" t="str">
        <f>LEFT(JV!D1869&amp;"      ",6)</f>
        <v xml:space="preserve">      </v>
      </c>
      <c r="L1860" s="22" t="str">
        <f>LEFT(JV!E1869&amp;"      ",6)</f>
        <v xml:space="preserve">      </v>
      </c>
      <c r="M1860" s="22" t="str">
        <f>LEFT(JV!F1869&amp;"      ",6)</f>
        <v xml:space="preserve">01    </v>
      </c>
      <c r="N1860" s="22" t="str">
        <f>LEFT(JV!M1869&amp;"        ",8)&amp;LEFT(JV!N1869&amp;"    ",4)&amp;LEFT(JV!O1869&amp;"    ",4)&amp;LEFT(JV!P1869&amp;" ",1)&amp;LEFT(JV!Q1869&amp;"        ",8)&amp;LEFT(JV!R1869&amp;" ",1)</f>
        <v xml:space="preserve">                          </v>
      </c>
    </row>
    <row r="1861" spans="1:14" x14ac:dyDescent="0.2">
      <c r="A1861" s="22" t="s">
        <v>1925</v>
      </c>
      <c r="B1861" s="22" t="str">
        <f>LEFT(JV!$C$4&amp;"        ",8)&amp;"        "&amp;2</f>
        <v>AUPLOAD         2</v>
      </c>
      <c r="C1861" s="22" t="str">
        <f>LEFT((JV!$C$5&amp;" "),4)</f>
        <v>BD05</v>
      </c>
      <c r="D1861" s="22" t="str">
        <f>LEFT((JV!J1870&amp;"        "),8)</f>
        <v xml:space="preserve">        </v>
      </c>
      <c r="E1861" s="22" t="str">
        <f>RIGHT("000000000000"&amp;(ROUND((JV!G1870+JV!H1870),2)*100),12)</f>
        <v>000000000000</v>
      </c>
      <c r="F1861" s="22" t="str">
        <f>LEFT(JV!I1870&amp;"                                   ",35)</f>
        <v xml:space="preserve">0                                  </v>
      </c>
      <c r="G1861" s="22" t="str">
        <f>IF((JV!G1870&gt;0),"-",IF((JV!H1870&gt;0),"+"," "))&amp;LEFT(JV!$F$5&amp;"  ",2)&amp;JV!$F$6&amp;"      "</f>
        <v xml:space="preserve">   Q      </v>
      </c>
      <c r="H1861" s="22" t="str">
        <f>LEFT(JV!A1870&amp;"      ",6)</f>
        <v xml:space="preserve">      </v>
      </c>
      <c r="I1861" s="22" t="str">
        <f>LEFT(JV!B1870&amp;"      ",6)</f>
        <v xml:space="preserve">      </v>
      </c>
      <c r="J1861" s="22" t="str">
        <f>LEFT(JV!C1870&amp;"      ",6)</f>
        <v xml:space="preserve">      </v>
      </c>
      <c r="K1861" s="22" t="str">
        <f>LEFT(JV!D1870&amp;"      ",6)</f>
        <v xml:space="preserve">      </v>
      </c>
      <c r="L1861" s="22" t="str">
        <f>LEFT(JV!E1870&amp;"      ",6)</f>
        <v xml:space="preserve">      </v>
      </c>
      <c r="M1861" s="22" t="str">
        <f>LEFT(JV!F1870&amp;"      ",6)</f>
        <v xml:space="preserve">01    </v>
      </c>
      <c r="N1861" s="22" t="str">
        <f>LEFT(JV!M1870&amp;"        ",8)&amp;LEFT(JV!N1870&amp;"    ",4)&amp;LEFT(JV!O1870&amp;"    ",4)&amp;LEFT(JV!P1870&amp;" ",1)&amp;LEFT(JV!Q1870&amp;"        ",8)&amp;LEFT(JV!R1870&amp;" ",1)</f>
        <v xml:space="preserve">                          </v>
      </c>
    </row>
    <row r="1862" spans="1:14" x14ac:dyDescent="0.2">
      <c r="A1862" s="22" t="s">
        <v>1926</v>
      </c>
      <c r="B1862" s="22" t="str">
        <f>LEFT(JV!$C$4&amp;"        ",8)&amp;"        "&amp;2</f>
        <v>AUPLOAD         2</v>
      </c>
      <c r="C1862" s="22" t="str">
        <f>LEFT((JV!$C$5&amp;" "),4)</f>
        <v>BD05</v>
      </c>
      <c r="D1862" s="22" t="str">
        <f>LEFT((JV!J1871&amp;"        "),8)</f>
        <v xml:space="preserve">        </v>
      </c>
      <c r="E1862" s="22" t="str">
        <f>RIGHT("000000000000"&amp;(ROUND((JV!G1871+JV!H1871),2)*100),12)</f>
        <v>000000000000</v>
      </c>
      <c r="F1862" s="22" t="str">
        <f>LEFT(JV!I1871&amp;"                                   ",35)</f>
        <v xml:space="preserve">0                                  </v>
      </c>
      <c r="G1862" s="22" t="str">
        <f>IF((JV!G1871&gt;0),"-",IF((JV!H1871&gt;0),"+"," "))&amp;LEFT(JV!$F$5&amp;"  ",2)&amp;JV!$F$6&amp;"      "</f>
        <v xml:space="preserve">   Q      </v>
      </c>
      <c r="H1862" s="22" t="str">
        <f>LEFT(JV!A1871&amp;"      ",6)</f>
        <v xml:space="preserve">      </v>
      </c>
      <c r="I1862" s="22" t="str">
        <f>LEFT(JV!B1871&amp;"      ",6)</f>
        <v xml:space="preserve">      </v>
      </c>
      <c r="J1862" s="22" t="str">
        <f>LEFT(JV!C1871&amp;"      ",6)</f>
        <v xml:space="preserve">      </v>
      </c>
      <c r="K1862" s="22" t="str">
        <f>LEFT(JV!D1871&amp;"      ",6)</f>
        <v xml:space="preserve">      </v>
      </c>
      <c r="L1862" s="22" t="str">
        <f>LEFT(JV!E1871&amp;"      ",6)</f>
        <v xml:space="preserve">      </v>
      </c>
      <c r="M1862" s="22" t="str">
        <f>LEFT(JV!F1871&amp;"      ",6)</f>
        <v xml:space="preserve">01    </v>
      </c>
      <c r="N1862" s="22" t="str">
        <f>LEFT(JV!M1871&amp;"        ",8)&amp;LEFT(JV!N1871&amp;"    ",4)&amp;LEFT(JV!O1871&amp;"    ",4)&amp;LEFT(JV!P1871&amp;" ",1)&amp;LEFT(JV!Q1871&amp;"        ",8)&amp;LEFT(JV!R1871&amp;" ",1)</f>
        <v xml:space="preserve">                          </v>
      </c>
    </row>
    <row r="1863" spans="1:14" x14ac:dyDescent="0.2">
      <c r="A1863" s="22" t="s">
        <v>1927</v>
      </c>
      <c r="B1863" s="22" t="str">
        <f>LEFT(JV!$C$4&amp;"        ",8)&amp;"        "&amp;2</f>
        <v>AUPLOAD         2</v>
      </c>
      <c r="C1863" s="22" t="str">
        <f>LEFT((JV!$C$5&amp;" "),4)</f>
        <v>BD05</v>
      </c>
      <c r="D1863" s="22" t="str">
        <f>LEFT((JV!J1872&amp;"        "),8)</f>
        <v xml:space="preserve">        </v>
      </c>
      <c r="E1863" s="22" t="str">
        <f>RIGHT("000000000000"&amp;(ROUND((JV!G1872+JV!H1872),2)*100),12)</f>
        <v>000000000000</v>
      </c>
      <c r="F1863" s="22" t="str">
        <f>LEFT(JV!I1872&amp;"                                   ",35)</f>
        <v xml:space="preserve">0                                  </v>
      </c>
      <c r="G1863" s="22" t="str">
        <f>IF((JV!G1872&gt;0),"-",IF((JV!H1872&gt;0),"+"," "))&amp;LEFT(JV!$F$5&amp;"  ",2)&amp;JV!$F$6&amp;"      "</f>
        <v xml:space="preserve">   Q      </v>
      </c>
      <c r="H1863" s="22" t="str">
        <f>LEFT(JV!A1872&amp;"      ",6)</f>
        <v xml:space="preserve">      </v>
      </c>
      <c r="I1863" s="22" t="str">
        <f>LEFT(JV!B1872&amp;"      ",6)</f>
        <v xml:space="preserve">      </v>
      </c>
      <c r="J1863" s="22" t="str">
        <f>LEFT(JV!C1872&amp;"      ",6)</f>
        <v xml:space="preserve">      </v>
      </c>
      <c r="K1863" s="22" t="str">
        <f>LEFT(JV!D1872&amp;"      ",6)</f>
        <v xml:space="preserve">      </v>
      </c>
      <c r="L1863" s="22" t="str">
        <f>LEFT(JV!E1872&amp;"      ",6)</f>
        <v xml:space="preserve">      </v>
      </c>
      <c r="M1863" s="22" t="str">
        <f>LEFT(JV!F1872&amp;"      ",6)</f>
        <v xml:space="preserve">01    </v>
      </c>
      <c r="N1863" s="22" t="str">
        <f>LEFT(JV!M1872&amp;"        ",8)&amp;LEFT(JV!N1872&amp;"    ",4)&amp;LEFT(JV!O1872&amp;"    ",4)&amp;LEFT(JV!P1872&amp;" ",1)&amp;LEFT(JV!Q1872&amp;"        ",8)&amp;LEFT(JV!R1872&amp;" ",1)</f>
        <v xml:space="preserve">                          </v>
      </c>
    </row>
    <row r="1864" spans="1:14" x14ac:dyDescent="0.2">
      <c r="A1864" s="22" t="s">
        <v>1928</v>
      </c>
      <c r="B1864" s="22" t="str">
        <f>LEFT(JV!$C$4&amp;"        ",8)&amp;"        "&amp;2</f>
        <v>AUPLOAD         2</v>
      </c>
      <c r="C1864" s="22" t="str">
        <f>LEFT((JV!$C$5&amp;" "),4)</f>
        <v>BD05</v>
      </c>
      <c r="D1864" s="22" t="str">
        <f>LEFT((JV!J1873&amp;"        "),8)</f>
        <v xml:space="preserve">        </v>
      </c>
      <c r="E1864" s="22" t="str">
        <f>RIGHT("000000000000"&amp;(ROUND((JV!G1873+JV!H1873),2)*100),12)</f>
        <v>000000000000</v>
      </c>
      <c r="F1864" s="22" t="str">
        <f>LEFT(JV!I1873&amp;"                                   ",35)</f>
        <v xml:space="preserve">0                                  </v>
      </c>
      <c r="G1864" s="22" t="str">
        <f>IF((JV!G1873&gt;0),"-",IF((JV!H1873&gt;0),"+"," "))&amp;LEFT(JV!$F$5&amp;"  ",2)&amp;JV!$F$6&amp;"      "</f>
        <v xml:space="preserve">   Q      </v>
      </c>
      <c r="H1864" s="22" t="str">
        <f>LEFT(JV!A1873&amp;"      ",6)</f>
        <v xml:space="preserve">      </v>
      </c>
      <c r="I1864" s="22" t="str">
        <f>LEFT(JV!B1873&amp;"      ",6)</f>
        <v xml:space="preserve">      </v>
      </c>
      <c r="J1864" s="22" t="str">
        <f>LEFT(JV!C1873&amp;"      ",6)</f>
        <v xml:space="preserve">      </v>
      </c>
      <c r="K1864" s="22" t="str">
        <f>LEFT(JV!D1873&amp;"      ",6)</f>
        <v xml:space="preserve">      </v>
      </c>
      <c r="L1864" s="22" t="str">
        <f>LEFT(JV!E1873&amp;"      ",6)</f>
        <v xml:space="preserve">      </v>
      </c>
      <c r="M1864" s="22" t="str">
        <f>LEFT(JV!F1873&amp;"      ",6)</f>
        <v xml:space="preserve">01    </v>
      </c>
      <c r="N1864" s="22" t="str">
        <f>LEFT(JV!M1873&amp;"        ",8)&amp;LEFT(JV!N1873&amp;"    ",4)&amp;LEFT(JV!O1873&amp;"    ",4)&amp;LEFT(JV!P1873&amp;" ",1)&amp;LEFT(JV!Q1873&amp;"        ",8)&amp;LEFT(JV!R1873&amp;" ",1)</f>
        <v xml:space="preserve">                          </v>
      </c>
    </row>
    <row r="1865" spans="1:14" x14ac:dyDescent="0.2">
      <c r="A1865" s="22" t="s">
        <v>1929</v>
      </c>
      <c r="B1865" s="22" t="str">
        <f>LEFT(JV!$C$4&amp;"        ",8)&amp;"        "&amp;2</f>
        <v>AUPLOAD         2</v>
      </c>
      <c r="C1865" s="22" t="str">
        <f>LEFT((JV!$C$5&amp;" "),4)</f>
        <v>BD05</v>
      </c>
      <c r="D1865" s="22" t="str">
        <f>LEFT((JV!J1874&amp;"        "),8)</f>
        <v xml:space="preserve">        </v>
      </c>
      <c r="E1865" s="22" t="str">
        <f>RIGHT("000000000000"&amp;(ROUND((JV!G1874+JV!H1874),2)*100),12)</f>
        <v>000000000000</v>
      </c>
      <c r="F1865" s="22" t="str">
        <f>LEFT(JV!I1874&amp;"                                   ",35)</f>
        <v xml:space="preserve">0                                  </v>
      </c>
      <c r="G1865" s="22" t="str">
        <f>IF((JV!G1874&gt;0),"-",IF((JV!H1874&gt;0),"+"," "))&amp;LEFT(JV!$F$5&amp;"  ",2)&amp;JV!$F$6&amp;"      "</f>
        <v xml:space="preserve">   Q      </v>
      </c>
      <c r="H1865" s="22" t="str">
        <f>LEFT(JV!A1874&amp;"      ",6)</f>
        <v xml:space="preserve">      </v>
      </c>
      <c r="I1865" s="22" t="str">
        <f>LEFT(JV!B1874&amp;"      ",6)</f>
        <v xml:space="preserve">      </v>
      </c>
      <c r="J1865" s="22" t="str">
        <f>LEFT(JV!C1874&amp;"      ",6)</f>
        <v xml:space="preserve">      </v>
      </c>
      <c r="K1865" s="22" t="str">
        <f>LEFT(JV!D1874&amp;"      ",6)</f>
        <v xml:space="preserve">      </v>
      </c>
      <c r="L1865" s="22" t="str">
        <f>LEFT(JV!E1874&amp;"      ",6)</f>
        <v xml:space="preserve">      </v>
      </c>
      <c r="M1865" s="22" t="str">
        <f>LEFT(JV!F1874&amp;"      ",6)</f>
        <v xml:space="preserve">01    </v>
      </c>
      <c r="N1865" s="22" t="str">
        <f>LEFT(JV!M1874&amp;"        ",8)&amp;LEFT(JV!N1874&amp;"    ",4)&amp;LEFT(JV!O1874&amp;"    ",4)&amp;LEFT(JV!P1874&amp;" ",1)&amp;LEFT(JV!Q1874&amp;"        ",8)&amp;LEFT(JV!R1874&amp;" ",1)</f>
        <v xml:space="preserve">                          </v>
      </c>
    </row>
    <row r="1866" spans="1:14" x14ac:dyDescent="0.2">
      <c r="A1866" s="22" t="s">
        <v>1930</v>
      </c>
      <c r="B1866" s="22" t="str">
        <f>LEFT(JV!$C$4&amp;"        ",8)&amp;"        "&amp;2</f>
        <v>AUPLOAD         2</v>
      </c>
      <c r="C1866" s="22" t="str">
        <f>LEFT((JV!$C$5&amp;" "),4)</f>
        <v>BD05</v>
      </c>
      <c r="D1866" s="22" t="str">
        <f>LEFT((JV!J1875&amp;"        "),8)</f>
        <v xml:space="preserve">        </v>
      </c>
      <c r="E1866" s="22" t="str">
        <f>RIGHT("000000000000"&amp;(ROUND((JV!G1875+JV!H1875),2)*100),12)</f>
        <v>000000000000</v>
      </c>
      <c r="F1866" s="22" t="str">
        <f>LEFT(JV!I1875&amp;"                                   ",35)</f>
        <v xml:space="preserve">0                                  </v>
      </c>
      <c r="G1866" s="22" t="str">
        <f>IF((JV!G1875&gt;0),"-",IF((JV!H1875&gt;0),"+"," "))&amp;LEFT(JV!$F$5&amp;"  ",2)&amp;JV!$F$6&amp;"      "</f>
        <v xml:space="preserve">   Q      </v>
      </c>
      <c r="H1866" s="22" t="str">
        <f>LEFT(JV!A1875&amp;"      ",6)</f>
        <v xml:space="preserve">      </v>
      </c>
      <c r="I1866" s="22" t="str">
        <f>LEFT(JV!B1875&amp;"      ",6)</f>
        <v xml:space="preserve">      </v>
      </c>
      <c r="J1866" s="22" t="str">
        <f>LEFT(JV!C1875&amp;"      ",6)</f>
        <v xml:space="preserve">      </v>
      </c>
      <c r="K1866" s="22" t="str">
        <f>LEFT(JV!D1875&amp;"      ",6)</f>
        <v xml:space="preserve">      </v>
      </c>
      <c r="L1866" s="22" t="str">
        <f>LEFT(JV!E1875&amp;"      ",6)</f>
        <v xml:space="preserve">      </v>
      </c>
      <c r="M1866" s="22" t="str">
        <f>LEFT(JV!F1875&amp;"      ",6)</f>
        <v xml:space="preserve">01    </v>
      </c>
      <c r="N1866" s="22" t="str">
        <f>LEFT(JV!M1875&amp;"        ",8)&amp;LEFT(JV!N1875&amp;"    ",4)&amp;LEFT(JV!O1875&amp;"    ",4)&amp;LEFT(JV!P1875&amp;" ",1)&amp;LEFT(JV!Q1875&amp;"        ",8)&amp;LEFT(JV!R1875&amp;" ",1)</f>
        <v xml:space="preserve">                          </v>
      </c>
    </row>
    <row r="1867" spans="1:14" x14ac:dyDescent="0.2">
      <c r="A1867" s="22" t="s">
        <v>1931</v>
      </c>
      <c r="B1867" s="22" t="str">
        <f>LEFT(JV!$C$4&amp;"        ",8)&amp;"        "&amp;2</f>
        <v>AUPLOAD         2</v>
      </c>
      <c r="C1867" s="22" t="str">
        <f>LEFT((JV!$C$5&amp;" "),4)</f>
        <v>BD05</v>
      </c>
      <c r="D1867" s="22" t="str">
        <f>LEFT((JV!J1876&amp;"        "),8)</f>
        <v xml:space="preserve">        </v>
      </c>
      <c r="E1867" s="22" t="str">
        <f>RIGHT("000000000000"&amp;(ROUND((JV!G1876+JV!H1876),2)*100),12)</f>
        <v>000000000000</v>
      </c>
      <c r="F1867" s="22" t="str">
        <f>LEFT(JV!I1876&amp;"                                   ",35)</f>
        <v xml:space="preserve">0                                  </v>
      </c>
      <c r="G1867" s="22" t="str">
        <f>IF((JV!G1876&gt;0),"-",IF((JV!H1876&gt;0),"+"," "))&amp;LEFT(JV!$F$5&amp;"  ",2)&amp;JV!$F$6&amp;"      "</f>
        <v xml:space="preserve">   Q      </v>
      </c>
      <c r="H1867" s="22" t="str">
        <f>LEFT(JV!A1876&amp;"      ",6)</f>
        <v xml:space="preserve">      </v>
      </c>
      <c r="I1867" s="22" t="str">
        <f>LEFT(JV!B1876&amp;"      ",6)</f>
        <v xml:space="preserve">      </v>
      </c>
      <c r="J1867" s="22" t="str">
        <f>LEFT(JV!C1876&amp;"      ",6)</f>
        <v xml:space="preserve">      </v>
      </c>
      <c r="K1867" s="22" t="str">
        <f>LEFT(JV!D1876&amp;"      ",6)</f>
        <v xml:space="preserve">      </v>
      </c>
      <c r="L1867" s="22" t="str">
        <f>LEFT(JV!E1876&amp;"      ",6)</f>
        <v xml:space="preserve">      </v>
      </c>
      <c r="M1867" s="22" t="str">
        <f>LEFT(JV!F1876&amp;"      ",6)</f>
        <v xml:space="preserve">01    </v>
      </c>
      <c r="N1867" s="22" t="str">
        <f>LEFT(JV!M1876&amp;"        ",8)&amp;LEFT(JV!N1876&amp;"    ",4)&amp;LEFT(JV!O1876&amp;"    ",4)&amp;LEFT(JV!P1876&amp;" ",1)&amp;LEFT(JV!Q1876&amp;"        ",8)&amp;LEFT(JV!R1876&amp;" ",1)</f>
        <v xml:space="preserve">                          </v>
      </c>
    </row>
    <row r="1868" spans="1:14" x14ac:dyDescent="0.2">
      <c r="A1868" s="22" t="s">
        <v>1932</v>
      </c>
      <c r="B1868" s="22" t="str">
        <f>LEFT(JV!$C$4&amp;"        ",8)&amp;"        "&amp;2</f>
        <v>AUPLOAD         2</v>
      </c>
      <c r="C1868" s="22" t="str">
        <f>LEFT((JV!$C$5&amp;" "),4)</f>
        <v>BD05</v>
      </c>
      <c r="D1868" s="22" t="str">
        <f>LEFT((JV!J1877&amp;"        "),8)</f>
        <v xml:space="preserve">        </v>
      </c>
      <c r="E1868" s="22" t="str">
        <f>RIGHT("000000000000"&amp;(ROUND((JV!G1877+JV!H1877),2)*100),12)</f>
        <v>000000000000</v>
      </c>
      <c r="F1868" s="22" t="str">
        <f>LEFT(JV!I1877&amp;"                                   ",35)</f>
        <v xml:space="preserve">0                                  </v>
      </c>
      <c r="G1868" s="22" t="str">
        <f>IF((JV!G1877&gt;0),"-",IF((JV!H1877&gt;0),"+"," "))&amp;LEFT(JV!$F$5&amp;"  ",2)&amp;JV!$F$6&amp;"      "</f>
        <v xml:space="preserve">   Q      </v>
      </c>
      <c r="H1868" s="22" t="str">
        <f>LEFT(JV!A1877&amp;"      ",6)</f>
        <v xml:space="preserve">      </v>
      </c>
      <c r="I1868" s="22" t="str">
        <f>LEFT(JV!B1877&amp;"      ",6)</f>
        <v xml:space="preserve">      </v>
      </c>
      <c r="J1868" s="22" t="str">
        <f>LEFT(JV!C1877&amp;"      ",6)</f>
        <v xml:space="preserve">      </v>
      </c>
      <c r="K1868" s="22" t="str">
        <f>LEFT(JV!D1877&amp;"      ",6)</f>
        <v xml:space="preserve">      </v>
      </c>
      <c r="L1868" s="22" t="str">
        <f>LEFT(JV!E1877&amp;"      ",6)</f>
        <v xml:space="preserve">      </v>
      </c>
      <c r="M1868" s="22" t="str">
        <f>LEFT(JV!F1877&amp;"      ",6)</f>
        <v xml:space="preserve">01    </v>
      </c>
      <c r="N1868" s="22" t="str">
        <f>LEFT(JV!M1877&amp;"        ",8)&amp;LEFT(JV!N1877&amp;"    ",4)&amp;LEFT(JV!O1877&amp;"    ",4)&amp;LEFT(JV!P1877&amp;" ",1)&amp;LEFT(JV!Q1877&amp;"        ",8)&amp;LEFT(JV!R1877&amp;" ",1)</f>
        <v xml:space="preserve">                          </v>
      </c>
    </row>
    <row r="1869" spans="1:14" x14ac:dyDescent="0.2">
      <c r="A1869" s="22" t="s">
        <v>1933</v>
      </c>
      <c r="B1869" s="22" t="str">
        <f>LEFT(JV!$C$4&amp;"        ",8)&amp;"        "&amp;2</f>
        <v>AUPLOAD         2</v>
      </c>
      <c r="C1869" s="22" t="str">
        <f>LEFT((JV!$C$5&amp;" "),4)</f>
        <v>BD05</v>
      </c>
      <c r="D1869" s="22" t="str">
        <f>LEFT((JV!J1878&amp;"        "),8)</f>
        <v xml:space="preserve">        </v>
      </c>
      <c r="E1869" s="22" t="str">
        <f>RIGHT("000000000000"&amp;(ROUND((JV!G1878+JV!H1878),2)*100),12)</f>
        <v>000000000000</v>
      </c>
      <c r="F1869" s="22" t="str">
        <f>LEFT(JV!I1878&amp;"                                   ",35)</f>
        <v xml:space="preserve">0                                  </v>
      </c>
      <c r="G1869" s="22" t="str">
        <f>IF((JV!G1878&gt;0),"-",IF((JV!H1878&gt;0),"+"," "))&amp;LEFT(JV!$F$5&amp;"  ",2)&amp;JV!$F$6&amp;"      "</f>
        <v xml:space="preserve">   Q      </v>
      </c>
      <c r="H1869" s="22" t="str">
        <f>LEFT(JV!A1878&amp;"      ",6)</f>
        <v xml:space="preserve">      </v>
      </c>
      <c r="I1869" s="22" t="str">
        <f>LEFT(JV!B1878&amp;"      ",6)</f>
        <v xml:space="preserve">      </v>
      </c>
      <c r="J1869" s="22" t="str">
        <f>LEFT(JV!C1878&amp;"      ",6)</f>
        <v xml:space="preserve">      </v>
      </c>
      <c r="K1869" s="22" t="str">
        <f>LEFT(JV!D1878&amp;"      ",6)</f>
        <v xml:space="preserve">      </v>
      </c>
      <c r="L1869" s="22" t="str">
        <f>LEFT(JV!E1878&amp;"      ",6)</f>
        <v xml:space="preserve">      </v>
      </c>
      <c r="M1869" s="22" t="str">
        <f>LEFT(JV!F1878&amp;"      ",6)</f>
        <v xml:space="preserve">01    </v>
      </c>
      <c r="N1869" s="22" t="str">
        <f>LEFT(JV!M1878&amp;"        ",8)&amp;LEFT(JV!N1878&amp;"    ",4)&amp;LEFT(JV!O1878&amp;"    ",4)&amp;LEFT(JV!P1878&amp;" ",1)&amp;LEFT(JV!Q1878&amp;"        ",8)&amp;LEFT(JV!R1878&amp;" ",1)</f>
        <v xml:space="preserve">                          </v>
      </c>
    </row>
    <row r="1870" spans="1:14" x14ac:dyDescent="0.2">
      <c r="A1870" s="22" t="s">
        <v>1934</v>
      </c>
      <c r="B1870" s="22" t="str">
        <f>LEFT(JV!$C$4&amp;"        ",8)&amp;"        "&amp;2</f>
        <v>AUPLOAD         2</v>
      </c>
      <c r="C1870" s="22" t="str">
        <f>LEFT((JV!$C$5&amp;" "),4)</f>
        <v>BD05</v>
      </c>
      <c r="D1870" s="22" t="str">
        <f>LEFT((JV!J1879&amp;"        "),8)</f>
        <v xml:space="preserve">        </v>
      </c>
      <c r="E1870" s="22" t="str">
        <f>RIGHT("000000000000"&amp;(ROUND((JV!G1879+JV!H1879),2)*100),12)</f>
        <v>000000000000</v>
      </c>
      <c r="F1870" s="22" t="str">
        <f>LEFT(JV!I1879&amp;"                                   ",35)</f>
        <v xml:space="preserve">0                                  </v>
      </c>
      <c r="G1870" s="22" t="str">
        <f>IF((JV!G1879&gt;0),"-",IF((JV!H1879&gt;0),"+"," "))&amp;LEFT(JV!$F$5&amp;"  ",2)&amp;JV!$F$6&amp;"      "</f>
        <v xml:space="preserve">   Q      </v>
      </c>
      <c r="H1870" s="22" t="str">
        <f>LEFT(JV!A1879&amp;"      ",6)</f>
        <v xml:space="preserve">      </v>
      </c>
      <c r="I1870" s="22" t="str">
        <f>LEFT(JV!B1879&amp;"      ",6)</f>
        <v xml:space="preserve">      </v>
      </c>
      <c r="J1870" s="22" t="str">
        <f>LEFT(JV!C1879&amp;"      ",6)</f>
        <v xml:space="preserve">      </v>
      </c>
      <c r="K1870" s="22" t="str">
        <f>LEFT(JV!D1879&amp;"      ",6)</f>
        <v xml:space="preserve">      </v>
      </c>
      <c r="L1870" s="22" t="str">
        <f>LEFT(JV!E1879&amp;"      ",6)</f>
        <v xml:space="preserve">      </v>
      </c>
      <c r="M1870" s="22" t="str">
        <f>LEFT(JV!F1879&amp;"      ",6)</f>
        <v xml:space="preserve">01    </v>
      </c>
      <c r="N1870" s="22" t="str">
        <f>LEFT(JV!M1879&amp;"        ",8)&amp;LEFT(JV!N1879&amp;"    ",4)&amp;LEFT(JV!O1879&amp;"    ",4)&amp;LEFT(JV!P1879&amp;" ",1)&amp;LEFT(JV!Q1879&amp;"        ",8)&amp;LEFT(JV!R1879&amp;" ",1)</f>
        <v xml:space="preserve">                          </v>
      </c>
    </row>
    <row r="1871" spans="1:14" x14ac:dyDescent="0.2">
      <c r="A1871" s="22" t="s">
        <v>1935</v>
      </c>
      <c r="B1871" s="22" t="str">
        <f>LEFT(JV!$C$4&amp;"        ",8)&amp;"        "&amp;2</f>
        <v>AUPLOAD         2</v>
      </c>
      <c r="C1871" s="22" t="str">
        <f>LEFT((JV!$C$5&amp;" "),4)</f>
        <v>BD05</v>
      </c>
      <c r="D1871" s="22" t="str">
        <f>LEFT((JV!J1880&amp;"        "),8)</f>
        <v xml:space="preserve">        </v>
      </c>
      <c r="E1871" s="22" t="str">
        <f>RIGHT("000000000000"&amp;(ROUND((JV!G1880+JV!H1880),2)*100),12)</f>
        <v>000000000000</v>
      </c>
      <c r="F1871" s="22" t="str">
        <f>LEFT(JV!I1880&amp;"                                   ",35)</f>
        <v xml:space="preserve">0                                  </v>
      </c>
      <c r="G1871" s="22" t="str">
        <f>IF((JV!G1880&gt;0),"-",IF((JV!H1880&gt;0),"+"," "))&amp;LEFT(JV!$F$5&amp;"  ",2)&amp;JV!$F$6&amp;"      "</f>
        <v xml:space="preserve">   Q      </v>
      </c>
      <c r="H1871" s="22" t="str">
        <f>LEFT(JV!A1880&amp;"      ",6)</f>
        <v xml:space="preserve">      </v>
      </c>
      <c r="I1871" s="22" t="str">
        <f>LEFT(JV!B1880&amp;"      ",6)</f>
        <v xml:space="preserve">      </v>
      </c>
      <c r="J1871" s="22" t="str">
        <f>LEFT(JV!C1880&amp;"      ",6)</f>
        <v xml:space="preserve">      </v>
      </c>
      <c r="K1871" s="22" t="str">
        <f>LEFT(JV!D1880&amp;"      ",6)</f>
        <v xml:space="preserve">      </v>
      </c>
      <c r="L1871" s="22" t="str">
        <f>LEFT(JV!E1880&amp;"      ",6)</f>
        <v xml:space="preserve">      </v>
      </c>
      <c r="M1871" s="22" t="str">
        <f>LEFT(JV!F1880&amp;"      ",6)</f>
        <v xml:space="preserve">01    </v>
      </c>
      <c r="N1871" s="22" t="str">
        <f>LEFT(JV!M1880&amp;"        ",8)&amp;LEFT(JV!N1880&amp;"    ",4)&amp;LEFT(JV!O1880&amp;"    ",4)&amp;LEFT(JV!P1880&amp;" ",1)&amp;LEFT(JV!Q1880&amp;"        ",8)&amp;LEFT(JV!R1880&amp;" ",1)</f>
        <v xml:space="preserve">                          </v>
      </c>
    </row>
    <row r="1872" spans="1:14" x14ac:dyDescent="0.2">
      <c r="A1872" s="22" t="s">
        <v>1936</v>
      </c>
      <c r="B1872" s="22" t="str">
        <f>LEFT(JV!$C$4&amp;"        ",8)&amp;"        "&amp;2</f>
        <v>AUPLOAD         2</v>
      </c>
      <c r="C1872" s="22" t="str">
        <f>LEFT((JV!$C$5&amp;" "),4)</f>
        <v>BD05</v>
      </c>
      <c r="D1872" s="22" t="str">
        <f>LEFT((JV!J1881&amp;"        "),8)</f>
        <v xml:space="preserve">        </v>
      </c>
      <c r="E1872" s="22" t="str">
        <f>RIGHT("000000000000"&amp;(ROUND((JV!G1881+JV!H1881),2)*100),12)</f>
        <v>000000000000</v>
      </c>
      <c r="F1872" s="22" t="str">
        <f>LEFT(JV!I1881&amp;"                                   ",35)</f>
        <v xml:space="preserve">0                                  </v>
      </c>
      <c r="G1872" s="22" t="str">
        <f>IF((JV!G1881&gt;0),"-",IF((JV!H1881&gt;0),"+"," "))&amp;LEFT(JV!$F$5&amp;"  ",2)&amp;JV!$F$6&amp;"      "</f>
        <v xml:space="preserve">   Q      </v>
      </c>
      <c r="H1872" s="22" t="str">
        <f>LEFT(JV!A1881&amp;"      ",6)</f>
        <v xml:space="preserve">      </v>
      </c>
      <c r="I1872" s="22" t="str">
        <f>LEFT(JV!B1881&amp;"      ",6)</f>
        <v xml:space="preserve">      </v>
      </c>
      <c r="J1872" s="22" t="str">
        <f>LEFT(JV!C1881&amp;"      ",6)</f>
        <v xml:space="preserve">      </v>
      </c>
      <c r="K1872" s="22" t="str">
        <f>LEFT(JV!D1881&amp;"      ",6)</f>
        <v xml:space="preserve">      </v>
      </c>
      <c r="L1872" s="22" t="str">
        <f>LEFT(JV!E1881&amp;"      ",6)</f>
        <v xml:space="preserve">      </v>
      </c>
      <c r="M1872" s="22" t="str">
        <f>LEFT(JV!F1881&amp;"      ",6)</f>
        <v xml:space="preserve">01    </v>
      </c>
      <c r="N1872" s="22" t="str">
        <f>LEFT(JV!M1881&amp;"        ",8)&amp;LEFT(JV!N1881&amp;"    ",4)&amp;LEFT(JV!O1881&amp;"    ",4)&amp;LEFT(JV!P1881&amp;" ",1)&amp;LEFT(JV!Q1881&amp;"        ",8)&amp;LEFT(JV!R1881&amp;" ",1)</f>
        <v xml:space="preserve">                          </v>
      </c>
    </row>
    <row r="1873" spans="1:14" x14ac:dyDescent="0.2">
      <c r="A1873" s="22" t="s">
        <v>1937</v>
      </c>
      <c r="B1873" s="22" t="str">
        <f>LEFT(JV!$C$4&amp;"        ",8)&amp;"        "&amp;2</f>
        <v>AUPLOAD         2</v>
      </c>
      <c r="C1873" s="22" t="str">
        <f>LEFT((JV!$C$5&amp;" "),4)</f>
        <v>BD05</v>
      </c>
      <c r="D1873" s="22" t="str">
        <f>LEFT((JV!J1882&amp;"        "),8)</f>
        <v xml:space="preserve">        </v>
      </c>
      <c r="E1873" s="22" t="str">
        <f>RIGHT("000000000000"&amp;(ROUND((JV!G1882+JV!H1882),2)*100),12)</f>
        <v>000000000000</v>
      </c>
      <c r="F1873" s="22" t="str">
        <f>LEFT(JV!I1882&amp;"                                   ",35)</f>
        <v xml:space="preserve">0                                  </v>
      </c>
      <c r="G1873" s="22" t="str">
        <f>IF((JV!G1882&gt;0),"-",IF((JV!H1882&gt;0),"+"," "))&amp;LEFT(JV!$F$5&amp;"  ",2)&amp;JV!$F$6&amp;"      "</f>
        <v xml:space="preserve">   Q      </v>
      </c>
      <c r="H1873" s="22" t="str">
        <f>LEFT(JV!A1882&amp;"      ",6)</f>
        <v xml:space="preserve">      </v>
      </c>
      <c r="I1873" s="22" t="str">
        <f>LEFT(JV!B1882&amp;"      ",6)</f>
        <v xml:space="preserve">      </v>
      </c>
      <c r="J1873" s="22" t="str">
        <f>LEFT(JV!C1882&amp;"      ",6)</f>
        <v xml:space="preserve">      </v>
      </c>
      <c r="K1873" s="22" t="str">
        <f>LEFT(JV!D1882&amp;"      ",6)</f>
        <v xml:space="preserve">      </v>
      </c>
      <c r="L1873" s="22" t="str">
        <f>LEFT(JV!E1882&amp;"      ",6)</f>
        <v xml:space="preserve">      </v>
      </c>
      <c r="M1873" s="22" t="str">
        <f>LEFT(JV!F1882&amp;"      ",6)</f>
        <v xml:space="preserve">01    </v>
      </c>
      <c r="N1873" s="22" t="str">
        <f>LEFT(JV!M1882&amp;"        ",8)&amp;LEFT(JV!N1882&amp;"    ",4)&amp;LEFT(JV!O1882&amp;"    ",4)&amp;LEFT(JV!P1882&amp;" ",1)&amp;LEFT(JV!Q1882&amp;"        ",8)&amp;LEFT(JV!R1882&amp;" ",1)</f>
        <v xml:space="preserve">                          </v>
      </c>
    </row>
    <row r="1874" spans="1:14" x14ac:dyDescent="0.2">
      <c r="A1874" s="22" t="s">
        <v>1938</v>
      </c>
      <c r="B1874" s="22" t="str">
        <f>LEFT(JV!$C$4&amp;"        ",8)&amp;"        "&amp;2</f>
        <v>AUPLOAD         2</v>
      </c>
      <c r="C1874" s="22" t="str">
        <f>LEFT((JV!$C$5&amp;" "),4)</f>
        <v>BD05</v>
      </c>
      <c r="D1874" s="22" t="str">
        <f>LEFT((JV!J1883&amp;"        "),8)</f>
        <v xml:space="preserve">        </v>
      </c>
      <c r="E1874" s="22" t="str">
        <f>RIGHT("000000000000"&amp;(ROUND((JV!G1883+JV!H1883),2)*100),12)</f>
        <v>000000000000</v>
      </c>
      <c r="F1874" s="22" t="str">
        <f>LEFT(JV!I1883&amp;"                                   ",35)</f>
        <v xml:space="preserve">0                                  </v>
      </c>
      <c r="G1874" s="22" t="str">
        <f>IF((JV!G1883&gt;0),"-",IF((JV!H1883&gt;0),"+"," "))&amp;LEFT(JV!$F$5&amp;"  ",2)&amp;JV!$F$6&amp;"      "</f>
        <v xml:space="preserve">   Q      </v>
      </c>
      <c r="H1874" s="22" t="str">
        <f>LEFT(JV!A1883&amp;"      ",6)</f>
        <v xml:space="preserve">      </v>
      </c>
      <c r="I1874" s="22" t="str">
        <f>LEFT(JV!B1883&amp;"      ",6)</f>
        <v xml:space="preserve">      </v>
      </c>
      <c r="J1874" s="22" t="str">
        <f>LEFT(JV!C1883&amp;"      ",6)</f>
        <v xml:space="preserve">      </v>
      </c>
      <c r="K1874" s="22" t="str">
        <f>LEFT(JV!D1883&amp;"      ",6)</f>
        <v xml:space="preserve">      </v>
      </c>
      <c r="L1874" s="22" t="str">
        <f>LEFT(JV!E1883&amp;"      ",6)</f>
        <v xml:space="preserve">      </v>
      </c>
      <c r="M1874" s="22" t="str">
        <f>LEFT(JV!F1883&amp;"      ",6)</f>
        <v xml:space="preserve">01    </v>
      </c>
      <c r="N1874" s="22" t="str">
        <f>LEFT(JV!M1883&amp;"        ",8)&amp;LEFT(JV!N1883&amp;"    ",4)&amp;LEFT(JV!O1883&amp;"    ",4)&amp;LEFT(JV!P1883&amp;" ",1)&amp;LEFT(JV!Q1883&amp;"        ",8)&amp;LEFT(JV!R1883&amp;" ",1)</f>
        <v xml:space="preserve">                          </v>
      </c>
    </row>
    <row r="1875" spans="1:14" x14ac:dyDescent="0.2">
      <c r="A1875" s="22" t="s">
        <v>1939</v>
      </c>
      <c r="B1875" s="22" t="str">
        <f>LEFT(JV!$C$4&amp;"        ",8)&amp;"        "&amp;2</f>
        <v>AUPLOAD         2</v>
      </c>
      <c r="C1875" s="22" t="str">
        <f>LEFT((JV!$C$5&amp;" "),4)</f>
        <v>BD05</v>
      </c>
      <c r="D1875" s="22" t="str">
        <f>LEFT((JV!J1884&amp;"        "),8)</f>
        <v xml:space="preserve">        </v>
      </c>
      <c r="E1875" s="22" t="str">
        <f>RIGHT("000000000000"&amp;(ROUND((JV!G1884+JV!H1884),2)*100),12)</f>
        <v>000000000000</v>
      </c>
      <c r="F1875" s="22" t="str">
        <f>LEFT(JV!I1884&amp;"                                   ",35)</f>
        <v xml:space="preserve">0                                  </v>
      </c>
      <c r="G1875" s="22" t="str">
        <f>IF((JV!G1884&gt;0),"-",IF((JV!H1884&gt;0),"+"," "))&amp;LEFT(JV!$F$5&amp;"  ",2)&amp;JV!$F$6&amp;"      "</f>
        <v xml:space="preserve">   Q      </v>
      </c>
      <c r="H1875" s="22" t="str">
        <f>LEFT(JV!A1884&amp;"      ",6)</f>
        <v xml:space="preserve">      </v>
      </c>
      <c r="I1875" s="22" t="str">
        <f>LEFT(JV!B1884&amp;"      ",6)</f>
        <v xml:space="preserve">      </v>
      </c>
      <c r="J1875" s="22" t="str">
        <f>LEFT(JV!C1884&amp;"      ",6)</f>
        <v xml:space="preserve">      </v>
      </c>
      <c r="K1875" s="22" t="str">
        <f>LEFT(JV!D1884&amp;"      ",6)</f>
        <v xml:space="preserve">      </v>
      </c>
      <c r="L1875" s="22" t="str">
        <f>LEFT(JV!E1884&amp;"      ",6)</f>
        <v xml:space="preserve">      </v>
      </c>
      <c r="M1875" s="22" t="str">
        <f>LEFT(JV!F1884&amp;"      ",6)</f>
        <v xml:space="preserve">01    </v>
      </c>
      <c r="N1875" s="22" t="str">
        <f>LEFT(JV!M1884&amp;"        ",8)&amp;LEFT(JV!N1884&amp;"    ",4)&amp;LEFT(JV!O1884&amp;"    ",4)&amp;LEFT(JV!P1884&amp;" ",1)&amp;LEFT(JV!Q1884&amp;"        ",8)&amp;LEFT(JV!R1884&amp;" ",1)</f>
        <v xml:space="preserve">                          </v>
      </c>
    </row>
    <row r="1876" spans="1:14" x14ac:dyDescent="0.2">
      <c r="A1876" s="22" t="s">
        <v>1940</v>
      </c>
      <c r="B1876" s="22" t="str">
        <f>LEFT(JV!$C$4&amp;"        ",8)&amp;"        "&amp;2</f>
        <v>AUPLOAD         2</v>
      </c>
      <c r="C1876" s="22" t="str">
        <f>LEFT((JV!$C$5&amp;" "),4)</f>
        <v>BD05</v>
      </c>
      <c r="D1876" s="22" t="str">
        <f>LEFT((JV!J1885&amp;"        "),8)</f>
        <v xml:space="preserve">        </v>
      </c>
      <c r="E1876" s="22" t="str">
        <f>RIGHT("000000000000"&amp;(ROUND((JV!G1885+JV!H1885),2)*100),12)</f>
        <v>000000000000</v>
      </c>
      <c r="F1876" s="22" t="str">
        <f>LEFT(JV!I1885&amp;"                                   ",35)</f>
        <v xml:space="preserve">0                                  </v>
      </c>
      <c r="G1876" s="22" t="str">
        <f>IF((JV!G1885&gt;0),"-",IF((JV!H1885&gt;0),"+"," "))&amp;LEFT(JV!$F$5&amp;"  ",2)&amp;JV!$F$6&amp;"      "</f>
        <v xml:space="preserve">   Q      </v>
      </c>
      <c r="H1876" s="22" t="str">
        <f>LEFT(JV!A1885&amp;"      ",6)</f>
        <v xml:space="preserve">      </v>
      </c>
      <c r="I1876" s="22" t="str">
        <f>LEFT(JV!B1885&amp;"      ",6)</f>
        <v xml:space="preserve">      </v>
      </c>
      <c r="J1876" s="22" t="str">
        <f>LEFT(JV!C1885&amp;"      ",6)</f>
        <v xml:space="preserve">      </v>
      </c>
      <c r="K1876" s="22" t="str">
        <f>LEFT(JV!D1885&amp;"      ",6)</f>
        <v xml:space="preserve">      </v>
      </c>
      <c r="L1876" s="22" t="str">
        <f>LEFT(JV!E1885&amp;"      ",6)</f>
        <v xml:space="preserve">      </v>
      </c>
      <c r="M1876" s="22" t="str">
        <f>LEFT(JV!F1885&amp;"      ",6)</f>
        <v xml:space="preserve">01    </v>
      </c>
      <c r="N1876" s="22" t="str">
        <f>LEFT(JV!M1885&amp;"        ",8)&amp;LEFT(JV!N1885&amp;"    ",4)&amp;LEFT(JV!O1885&amp;"    ",4)&amp;LEFT(JV!P1885&amp;" ",1)&amp;LEFT(JV!Q1885&amp;"        ",8)&amp;LEFT(JV!R1885&amp;" ",1)</f>
        <v xml:space="preserve">                          </v>
      </c>
    </row>
    <row r="1877" spans="1:14" x14ac:dyDescent="0.2">
      <c r="A1877" s="22" t="s">
        <v>1941</v>
      </c>
      <c r="B1877" s="22" t="str">
        <f>LEFT(JV!$C$4&amp;"        ",8)&amp;"        "&amp;2</f>
        <v>AUPLOAD         2</v>
      </c>
      <c r="C1877" s="22" t="str">
        <f>LEFT((JV!$C$5&amp;" "),4)</f>
        <v>BD05</v>
      </c>
      <c r="D1877" s="22" t="str">
        <f>LEFT((JV!J1886&amp;"        "),8)</f>
        <v xml:space="preserve">        </v>
      </c>
      <c r="E1877" s="22" t="str">
        <f>RIGHT("000000000000"&amp;(ROUND((JV!G1886+JV!H1886),2)*100),12)</f>
        <v>000000000000</v>
      </c>
      <c r="F1877" s="22" t="str">
        <f>LEFT(JV!I1886&amp;"                                   ",35)</f>
        <v xml:space="preserve">0                                  </v>
      </c>
      <c r="G1877" s="22" t="str">
        <f>IF((JV!G1886&gt;0),"-",IF((JV!H1886&gt;0),"+"," "))&amp;LEFT(JV!$F$5&amp;"  ",2)&amp;JV!$F$6&amp;"      "</f>
        <v xml:space="preserve">   Q      </v>
      </c>
      <c r="H1877" s="22" t="str">
        <f>LEFT(JV!A1886&amp;"      ",6)</f>
        <v xml:space="preserve">      </v>
      </c>
      <c r="I1877" s="22" t="str">
        <f>LEFT(JV!B1886&amp;"      ",6)</f>
        <v xml:space="preserve">      </v>
      </c>
      <c r="J1877" s="22" t="str">
        <f>LEFT(JV!C1886&amp;"      ",6)</f>
        <v xml:space="preserve">      </v>
      </c>
      <c r="K1877" s="22" t="str">
        <f>LEFT(JV!D1886&amp;"      ",6)</f>
        <v xml:space="preserve">      </v>
      </c>
      <c r="L1877" s="22" t="str">
        <f>LEFT(JV!E1886&amp;"      ",6)</f>
        <v xml:space="preserve">      </v>
      </c>
      <c r="M1877" s="22" t="str">
        <f>LEFT(JV!F1886&amp;"      ",6)</f>
        <v xml:space="preserve">01    </v>
      </c>
      <c r="N1877" s="22" t="str">
        <f>LEFT(JV!M1886&amp;"        ",8)&amp;LEFT(JV!N1886&amp;"    ",4)&amp;LEFT(JV!O1886&amp;"    ",4)&amp;LEFT(JV!P1886&amp;" ",1)&amp;LEFT(JV!Q1886&amp;"        ",8)&amp;LEFT(JV!R1886&amp;" ",1)</f>
        <v xml:space="preserve">                          </v>
      </c>
    </row>
    <row r="1878" spans="1:14" x14ac:dyDescent="0.2">
      <c r="A1878" s="22" t="s">
        <v>1942</v>
      </c>
      <c r="B1878" s="22" t="str">
        <f>LEFT(JV!$C$4&amp;"        ",8)&amp;"        "&amp;2</f>
        <v>AUPLOAD         2</v>
      </c>
      <c r="C1878" s="22" t="str">
        <f>LEFT((JV!$C$5&amp;" "),4)</f>
        <v>BD05</v>
      </c>
      <c r="D1878" s="22" t="str">
        <f>LEFT((JV!J1887&amp;"        "),8)</f>
        <v xml:space="preserve">        </v>
      </c>
      <c r="E1878" s="22" t="str">
        <f>RIGHT("000000000000"&amp;(ROUND((JV!G1887+JV!H1887),2)*100),12)</f>
        <v>000000000000</v>
      </c>
      <c r="F1878" s="22" t="str">
        <f>LEFT(JV!I1887&amp;"                                   ",35)</f>
        <v xml:space="preserve">0                                  </v>
      </c>
      <c r="G1878" s="22" t="str">
        <f>IF((JV!G1887&gt;0),"-",IF((JV!H1887&gt;0),"+"," "))&amp;LEFT(JV!$F$5&amp;"  ",2)&amp;JV!$F$6&amp;"      "</f>
        <v xml:space="preserve">   Q      </v>
      </c>
      <c r="H1878" s="22" t="str">
        <f>LEFT(JV!A1887&amp;"      ",6)</f>
        <v xml:space="preserve">      </v>
      </c>
      <c r="I1878" s="22" t="str">
        <f>LEFT(JV!B1887&amp;"      ",6)</f>
        <v xml:space="preserve">      </v>
      </c>
      <c r="J1878" s="22" t="str">
        <f>LEFT(JV!C1887&amp;"      ",6)</f>
        <v xml:space="preserve">      </v>
      </c>
      <c r="K1878" s="22" t="str">
        <f>LEFT(JV!D1887&amp;"      ",6)</f>
        <v xml:space="preserve">      </v>
      </c>
      <c r="L1878" s="22" t="str">
        <f>LEFT(JV!E1887&amp;"      ",6)</f>
        <v xml:space="preserve">      </v>
      </c>
      <c r="M1878" s="22" t="str">
        <f>LEFT(JV!F1887&amp;"      ",6)</f>
        <v xml:space="preserve">01    </v>
      </c>
      <c r="N1878" s="22" t="str">
        <f>LEFT(JV!M1887&amp;"        ",8)&amp;LEFT(JV!N1887&amp;"    ",4)&amp;LEFT(JV!O1887&amp;"    ",4)&amp;LEFT(JV!P1887&amp;" ",1)&amp;LEFT(JV!Q1887&amp;"        ",8)&amp;LEFT(JV!R1887&amp;" ",1)</f>
        <v xml:space="preserve">                          </v>
      </c>
    </row>
    <row r="1879" spans="1:14" x14ac:dyDescent="0.2">
      <c r="A1879" s="22" t="s">
        <v>1943</v>
      </c>
      <c r="B1879" s="22" t="str">
        <f>LEFT(JV!$C$4&amp;"        ",8)&amp;"        "&amp;2</f>
        <v>AUPLOAD         2</v>
      </c>
      <c r="C1879" s="22" t="str">
        <f>LEFT((JV!$C$5&amp;" "),4)</f>
        <v>BD05</v>
      </c>
      <c r="D1879" s="22" t="str">
        <f>LEFT((JV!J1888&amp;"        "),8)</f>
        <v xml:space="preserve">        </v>
      </c>
      <c r="E1879" s="22" t="str">
        <f>RIGHT("000000000000"&amp;(ROUND((JV!G1888+JV!H1888),2)*100),12)</f>
        <v>000000000000</v>
      </c>
      <c r="F1879" s="22" t="str">
        <f>LEFT(JV!I1888&amp;"                                   ",35)</f>
        <v xml:space="preserve">0                                  </v>
      </c>
      <c r="G1879" s="22" t="str">
        <f>IF((JV!G1888&gt;0),"-",IF((JV!H1888&gt;0),"+"," "))&amp;LEFT(JV!$F$5&amp;"  ",2)&amp;JV!$F$6&amp;"      "</f>
        <v xml:space="preserve">   Q      </v>
      </c>
      <c r="H1879" s="22" t="str">
        <f>LEFT(JV!A1888&amp;"      ",6)</f>
        <v xml:space="preserve">      </v>
      </c>
      <c r="I1879" s="22" t="str">
        <f>LEFT(JV!B1888&amp;"      ",6)</f>
        <v xml:space="preserve">      </v>
      </c>
      <c r="J1879" s="22" t="str">
        <f>LEFT(JV!C1888&amp;"      ",6)</f>
        <v xml:space="preserve">      </v>
      </c>
      <c r="K1879" s="22" t="str">
        <f>LEFT(JV!D1888&amp;"      ",6)</f>
        <v xml:space="preserve">      </v>
      </c>
      <c r="L1879" s="22" t="str">
        <f>LEFT(JV!E1888&amp;"      ",6)</f>
        <v xml:space="preserve">      </v>
      </c>
      <c r="M1879" s="22" t="str">
        <f>LEFT(JV!F1888&amp;"      ",6)</f>
        <v xml:space="preserve">01    </v>
      </c>
      <c r="N1879" s="22" t="str">
        <f>LEFT(JV!M1888&amp;"        ",8)&amp;LEFT(JV!N1888&amp;"    ",4)&amp;LEFT(JV!O1888&amp;"    ",4)&amp;LEFT(JV!P1888&amp;" ",1)&amp;LEFT(JV!Q1888&amp;"        ",8)&amp;LEFT(JV!R1888&amp;" ",1)</f>
        <v xml:space="preserve">                          </v>
      </c>
    </row>
    <row r="1880" spans="1:14" x14ac:dyDescent="0.2">
      <c r="A1880" s="22" t="s">
        <v>1944</v>
      </c>
      <c r="B1880" s="22" t="str">
        <f>LEFT(JV!$C$4&amp;"        ",8)&amp;"        "&amp;2</f>
        <v>AUPLOAD         2</v>
      </c>
      <c r="C1880" s="22" t="str">
        <f>LEFT((JV!$C$5&amp;" "),4)</f>
        <v>BD05</v>
      </c>
      <c r="D1880" s="22" t="str">
        <f>LEFT((JV!J1889&amp;"        "),8)</f>
        <v xml:space="preserve">        </v>
      </c>
      <c r="E1880" s="22" t="str">
        <f>RIGHT("000000000000"&amp;(ROUND((JV!G1889+JV!H1889),2)*100),12)</f>
        <v>000000000000</v>
      </c>
      <c r="F1880" s="22" t="str">
        <f>LEFT(JV!I1889&amp;"                                   ",35)</f>
        <v xml:space="preserve">0                                  </v>
      </c>
      <c r="G1880" s="22" t="str">
        <f>IF((JV!G1889&gt;0),"-",IF((JV!H1889&gt;0),"+"," "))&amp;LEFT(JV!$F$5&amp;"  ",2)&amp;JV!$F$6&amp;"      "</f>
        <v xml:space="preserve">   Q      </v>
      </c>
      <c r="H1880" s="22" t="str">
        <f>LEFT(JV!A1889&amp;"      ",6)</f>
        <v xml:space="preserve">      </v>
      </c>
      <c r="I1880" s="22" t="str">
        <f>LEFT(JV!B1889&amp;"      ",6)</f>
        <v xml:space="preserve">      </v>
      </c>
      <c r="J1880" s="22" t="str">
        <f>LEFT(JV!C1889&amp;"      ",6)</f>
        <v xml:space="preserve">      </v>
      </c>
      <c r="K1880" s="22" t="str">
        <f>LEFT(JV!D1889&amp;"      ",6)</f>
        <v xml:space="preserve">      </v>
      </c>
      <c r="L1880" s="22" t="str">
        <f>LEFT(JV!E1889&amp;"      ",6)</f>
        <v xml:space="preserve">      </v>
      </c>
      <c r="M1880" s="22" t="str">
        <f>LEFT(JV!F1889&amp;"      ",6)</f>
        <v xml:space="preserve">01    </v>
      </c>
      <c r="N1880" s="22" t="str">
        <f>LEFT(JV!M1889&amp;"        ",8)&amp;LEFT(JV!N1889&amp;"    ",4)&amp;LEFT(JV!O1889&amp;"    ",4)&amp;LEFT(JV!P1889&amp;" ",1)&amp;LEFT(JV!Q1889&amp;"        ",8)&amp;LEFT(JV!R1889&amp;" ",1)</f>
        <v xml:space="preserve">                          </v>
      </c>
    </row>
    <row r="1881" spans="1:14" x14ac:dyDescent="0.2">
      <c r="A1881" s="22" t="s">
        <v>1945</v>
      </c>
      <c r="B1881" s="22" t="str">
        <f>LEFT(JV!$C$4&amp;"        ",8)&amp;"        "&amp;2</f>
        <v>AUPLOAD         2</v>
      </c>
      <c r="C1881" s="22" t="str">
        <f>LEFT((JV!$C$5&amp;" "),4)</f>
        <v>BD05</v>
      </c>
      <c r="D1881" s="22" t="str">
        <f>LEFT((JV!J1890&amp;"        "),8)</f>
        <v xml:space="preserve">        </v>
      </c>
      <c r="E1881" s="22" t="str">
        <f>RIGHT("000000000000"&amp;(ROUND((JV!G1890+JV!H1890),2)*100),12)</f>
        <v>000000000000</v>
      </c>
      <c r="F1881" s="22" t="str">
        <f>LEFT(JV!I1890&amp;"                                   ",35)</f>
        <v xml:space="preserve">0                                  </v>
      </c>
      <c r="G1881" s="22" t="str">
        <f>IF((JV!G1890&gt;0),"-",IF((JV!H1890&gt;0),"+"," "))&amp;LEFT(JV!$F$5&amp;"  ",2)&amp;JV!$F$6&amp;"      "</f>
        <v xml:space="preserve">   Q      </v>
      </c>
      <c r="H1881" s="22" t="str">
        <f>LEFT(JV!A1890&amp;"      ",6)</f>
        <v xml:space="preserve">      </v>
      </c>
      <c r="I1881" s="22" t="str">
        <f>LEFT(JV!B1890&amp;"      ",6)</f>
        <v xml:space="preserve">      </v>
      </c>
      <c r="J1881" s="22" t="str">
        <f>LEFT(JV!C1890&amp;"      ",6)</f>
        <v xml:space="preserve">      </v>
      </c>
      <c r="K1881" s="22" t="str">
        <f>LEFT(JV!D1890&amp;"      ",6)</f>
        <v xml:space="preserve">      </v>
      </c>
      <c r="L1881" s="22" t="str">
        <f>LEFT(JV!E1890&amp;"      ",6)</f>
        <v xml:space="preserve">      </v>
      </c>
      <c r="M1881" s="22" t="str">
        <f>LEFT(JV!F1890&amp;"      ",6)</f>
        <v xml:space="preserve">01    </v>
      </c>
      <c r="N1881" s="22" t="str">
        <f>LEFT(JV!M1890&amp;"        ",8)&amp;LEFT(JV!N1890&amp;"    ",4)&amp;LEFT(JV!O1890&amp;"    ",4)&amp;LEFT(JV!P1890&amp;" ",1)&amp;LEFT(JV!Q1890&amp;"        ",8)&amp;LEFT(JV!R1890&amp;" ",1)</f>
        <v xml:space="preserve">                          </v>
      </c>
    </row>
    <row r="1882" spans="1:14" x14ac:dyDescent="0.2">
      <c r="A1882" s="22" t="s">
        <v>1946</v>
      </c>
      <c r="B1882" s="22" t="str">
        <f>LEFT(JV!$C$4&amp;"        ",8)&amp;"        "&amp;2</f>
        <v>AUPLOAD         2</v>
      </c>
      <c r="C1882" s="22" t="str">
        <f>LEFT((JV!$C$5&amp;" "),4)</f>
        <v>BD05</v>
      </c>
      <c r="D1882" s="22" t="str">
        <f>LEFT((JV!J1891&amp;"        "),8)</f>
        <v xml:space="preserve">        </v>
      </c>
      <c r="E1882" s="22" t="str">
        <f>RIGHT("000000000000"&amp;(ROUND((JV!G1891+JV!H1891),2)*100),12)</f>
        <v>000000000000</v>
      </c>
      <c r="F1882" s="22" t="str">
        <f>LEFT(JV!I1891&amp;"                                   ",35)</f>
        <v xml:space="preserve">0                                  </v>
      </c>
      <c r="G1882" s="22" t="str">
        <f>IF((JV!G1891&gt;0),"-",IF((JV!H1891&gt;0),"+"," "))&amp;LEFT(JV!$F$5&amp;"  ",2)&amp;JV!$F$6&amp;"      "</f>
        <v xml:space="preserve">   Q      </v>
      </c>
      <c r="H1882" s="22" t="str">
        <f>LEFT(JV!A1891&amp;"      ",6)</f>
        <v xml:space="preserve">      </v>
      </c>
      <c r="I1882" s="22" t="str">
        <f>LEFT(JV!B1891&amp;"      ",6)</f>
        <v xml:space="preserve">      </v>
      </c>
      <c r="J1882" s="22" t="str">
        <f>LEFT(JV!C1891&amp;"      ",6)</f>
        <v xml:space="preserve">      </v>
      </c>
      <c r="K1882" s="22" t="str">
        <f>LEFT(JV!D1891&amp;"      ",6)</f>
        <v xml:space="preserve">      </v>
      </c>
      <c r="L1882" s="22" t="str">
        <f>LEFT(JV!E1891&amp;"      ",6)</f>
        <v xml:space="preserve">      </v>
      </c>
      <c r="M1882" s="22" t="str">
        <f>LEFT(JV!F1891&amp;"      ",6)</f>
        <v xml:space="preserve">01    </v>
      </c>
      <c r="N1882" s="22" t="str">
        <f>LEFT(JV!M1891&amp;"        ",8)&amp;LEFT(JV!N1891&amp;"    ",4)&amp;LEFT(JV!O1891&amp;"    ",4)&amp;LEFT(JV!P1891&amp;" ",1)&amp;LEFT(JV!Q1891&amp;"        ",8)&amp;LEFT(JV!R1891&amp;" ",1)</f>
        <v xml:space="preserve">                          </v>
      </c>
    </row>
    <row r="1883" spans="1:14" x14ac:dyDescent="0.2">
      <c r="A1883" s="22" t="s">
        <v>1947</v>
      </c>
      <c r="B1883" s="22" t="str">
        <f>LEFT(JV!$C$4&amp;"        ",8)&amp;"        "&amp;2</f>
        <v>AUPLOAD         2</v>
      </c>
      <c r="C1883" s="22" t="str">
        <f>LEFT((JV!$C$5&amp;" "),4)</f>
        <v>BD05</v>
      </c>
      <c r="D1883" s="22" t="str">
        <f>LEFT((JV!J1892&amp;"        "),8)</f>
        <v xml:space="preserve">        </v>
      </c>
      <c r="E1883" s="22" t="str">
        <f>RIGHT("000000000000"&amp;(ROUND((JV!G1892+JV!H1892),2)*100),12)</f>
        <v>000000000000</v>
      </c>
      <c r="F1883" s="22" t="str">
        <f>LEFT(JV!I1892&amp;"                                   ",35)</f>
        <v xml:space="preserve">0                                  </v>
      </c>
      <c r="G1883" s="22" t="str">
        <f>IF((JV!G1892&gt;0),"-",IF((JV!H1892&gt;0),"+"," "))&amp;LEFT(JV!$F$5&amp;"  ",2)&amp;JV!$F$6&amp;"      "</f>
        <v xml:space="preserve">   Q      </v>
      </c>
      <c r="H1883" s="22" t="str">
        <f>LEFT(JV!A1892&amp;"      ",6)</f>
        <v xml:space="preserve">      </v>
      </c>
      <c r="I1883" s="22" t="str">
        <f>LEFT(JV!B1892&amp;"      ",6)</f>
        <v xml:space="preserve">      </v>
      </c>
      <c r="J1883" s="22" t="str">
        <f>LEFT(JV!C1892&amp;"      ",6)</f>
        <v xml:space="preserve">      </v>
      </c>
      <c r="K1883" s="22" t="str">
        <f>LEFT(JV!D1892&amp;"      ",6)</f>
        <v xml:space="preserve">      </v>
      </c>
      <c r="L1883" s="22" t="str">
        <f>LEFT(JV!E1892&amp;"      ",6)</f>
        <v xml:space="preserve">      </v>
      </c>
      <c r="M1883" s="22" t="str">
        <f>LEFT(JV!F1892&amp;"      ",6)</f>
        <v xml:space="preserve">01    </v>
      </c>
      <c r="N1883" s="22" t="str">
        <f>LEFT(JV!M1892&amp;"        ",8)&amp;LEFT(JV!N1892&amp;"    ",4)&amp;LEFT(JV!O1892&amp;"    ",4)&amp;LEFT(JV!P1892&amp;" ",1)&amp;LEFT(JV!Q1892&amp;"        ",8)&amp;LEFT(JV!R1892&amp;" ",1)</f>
        <v xml:space="preserve">                          </v>
      </c>
    </row>
    <row r="1884" spans="1:14" x14ac:dyDescent="0.2">
      <c r="A1884" s="22" t="s">
        <v>1948</v>
      </c>
      <c r="B1884" s="22" t="str">
        <f>LEFT(JV!$C$4&amp;"        ",8)&amp;"        "&amp;2</f>
        <v>AUPLOAD         2</v>
      </c>
      <c r="C1884" s="22" t="str">
        <f>LEFT((JV!$C$5&amp;" "),4)</f>
        <v>BD05</v>
      </c>
      <c r="D1884" s="22" t="str">
        <f>LEFT((JV!J1893&amp;"        "),8)</f>
        <v xml:space="preserve">        </v>
      </c>
      <c r="E1884" s="22" t="str">
        <f>RIGHT("000000000000"&amp;(ROUND((JV!G1893+JV!H1893),2)*100),12)</f>
        <v>000000000000</v>
      </c>
      <c r="F1884" s="22" t="str">
        <f>LEFT(JV!I1893&amp;"                                   ",35)</f>
        <v xml:space="preserve">0                                  </v>
      </c>
      <c r="G1884" s="22" t="str">
        <f>IF((JV!G1893&gt;0),"-",IF((JV!H1893&gt;0),"+"," "))&amp;LEFT(JV!$F$5&amp;"  ",2)&amp;JV!$F$6&amp;"      "</f>
        <v xml:space="preserve">   Q      </v>
      </c>
      <c r="H1884" s="22" t="str">
        <f>LEFT(JV!A1893&amp;"      ",6)</f>
        <v xml:space="preserve">      </v>
      </c>
      <c r="I1884" s="22" t="str">
        <f>LEFT(JV!B1893&amp;"      ",6)</f>
        <v xml:space="preserve">      </v>
      </c>
      <c r="J1884" s="22" t="str">
        <f>LEFT(JV!C1893&amp;"      ",6)</f>
        <v xml:space="preserve">      </v>
      </c>
      <c r="K1884" s="22" t="str">
        <f>LEFT(JV!D1893&amp;"      ",6)</f>
        <v xml:space="preserve">      </v>
      </c>
      <c r="L1884" s="22" t="str">
        <f>LEFT(JV!E1893&amp;"      ",6)</f>
        <v xml:space="preserve">      </v>
      </c>
      <c r="M1884" s="22" t="str">
        <f>LEFT(JV!F1893&amp;"      ",6)</f>
        <v xml:space="preserve">01    </v>
      </c>
      <c r="N1884" s="22" t="str">
        <f>LEFT(JV!M1893&amp;"        ",8)&amp;LEFT(JV!N1893&amp;"    ",4)&amp;LEFT(JV!O1893&amp;"    ",4)&amp;LEFT(JV!P1893&amp;" ",1)&amp;LEFT(JV!Q1893&amp;"        ",8)&amp;LEFT(JV!R1893&amp;" ",1)</f>
        <v xml:space="preserve">                          </v>
      </c>
    </row>
    <row r="1885" spans="1:14" x14ac:dyDescent="0.2">
      <c r="A1885" s="22" t="s">
        <v>1949</v>
      </c>
      <c r="B1885" s="22" t="str">
        <f>LEFT(JV!$C$4&amp;"        ",8)&amp;"        "&amp;2</f>
        <v>AUPLOAD         2</v>
      </c>
      <c r="C1885" s="22" t="str">
        <f>LEFT((JV!$C$5&amp;" "),4)</f>
        <v>BD05</v>
      </c>
      <c r="D1885" s="22" t="str">
        <f>LEFT((JV!J1894&amp;"        "),8)</f>
        <v xml:space="preserve">        </v>
      </c>
      <c r="E1885" s="22" t="str">
        <f>RIGHT("000000000000"&amp;(ROUND((JV!G1894+JV!H1894),2)*100),12)</f>
        <v>000000000000</v>
      </c>
      <c r="F1885" s="22" t="str">
        <f>LEFT(JV!I1894&amp;"                                   ",35)</f>
        <v xml:space="preserve">0                                  </v>
      </c>
      <c r="G1885" s="22" t="str">
        <f>IF((JV!G1894&gt;0),"-",IF((JV!H1894&gt;0),"+"," "))&amp;LEFT(JV!$F$5&amp;"  ",2)&amp;JV!$F$6&amp;"      "</f>
        <v xml:space="preserve">   Q      </v>
      </c>
      <c r="H1885" s="22" t="str">
        <f>LEFT(JV!A1894&amp;"      ",6)</f>
        <v xml:space="preserve">      </v>
      </c>
      <c r="I1885" s="22" t="str">
        <f>LEFT(JV!B1894&amp;"      ",6)</f>
        <v xml:space="preserve">      </v>
      </c>
      <c r="J1885" s="22" t="str">
        <f>LEFT(JV!C1894&amp;"      ",6)</f>
        <v xml:space="preserve">      </v>
      </c>
      <c r="K1885" s="22" t="str">
        <f>LEFT(JV!D1894&amp;"      ",6)</f>
        <v xml:space="preserve">      </v>
      </c>
      <c r="L1885" s="22" t="str">
        <f>LEFT(JV!E1894&amp;"      ",6)</f>
        <v xml:space="preserve">      </v>
      </c>
      <c r="M1885" s="22" t="str">
        <f>LEFT(JV!F1894&amp;"      ",6)</f>
        <v xml:space="preserve">01    </v>
      </c>
      <c r="N1885" s="22" t="str">
        <f>LEFT(JV!M1894&amp;"        ",8)&amp;LEFT(JV!N1894&amp;"    ",4)&amp;LEFT(JV!O1894&amp;"    ",4)&amp;LEFT(JV!P1894&amp;" ",1)&amp;LEFT(JV!Q1894&amp;"        ",8)&amp;LEFT(JV!R1894&amp;" ",1)</f>
        <v xml:space="preserve">                          </v>
      </c>
    </row>
    <row r="1886" spans="1:14" x14ac:dyDescent="0.2">
      <c r="A1886" s="22" t="s">
        <v>1950</v>
      </c>
      <c r="B1886" s="22" t="str">
        <f>LEFT(JV!$C$4&amp;"        ",8)&amp;"        "&amp;2</f>
        <v>AUPLOAD         2</v>
      </c>
      <c r="C1886" s="22" t="str">
        <f>LEFT((JV!$C$5&amp;" "),4)</f>
        <v>BD05</v>
      </c>
      <c r="D1886" s="22" t="str">
        <f>LEFT((JV!J1895&amp;"        "),8)</f>
        <v xml:space="preserve">        </v>
      </c>
      <c r="E1886" s="22" t="str">
        <f>RIGHT("000000000000"&amp;(ROUND((JV!G1895+JV!H1895),2)*100),12)</f>
        <v>000000000000</v>
      </c>
      <c r="F1886" s="22" t="str">
        <f>LEFT(JV!I1895&amp;"                                   ",35)</f>
        <v xml:space="preserve">0                                  </v>
      </c>
      <c r="G1886" s="22" t="str">
        <f>IF((JV!G1895&gt;0),"-",IF((JV!H1895&gt;0),"+"," "))&amp;LEFT(JV!$F$5&amp;"  ",2)&amp;JV!$F$6&amp;"      "</f>
        <v xml:space="preserve">   Q      </v>
      </c>
      <c r="H1886" s="22" t="str">
        <f>LEFT(JV!A1895&amp;"      ",6)</f>
        <v xml:space="preserve">      </v>
      </c>
      <c r="I1886" s="22" t="str">
        <f>LEFT(JV!B1895&amp;"      ",6)</f>
        <v xml:space="preserve">      </v>
      </c>
      <c r="J1886" s="22" t="str">
        <f>LEFT(JV!C1895&amp;"      ",6)</f>
        <v xml:space="preserve">      </v>
      </c>
      <c r="K1886" s="22" t="str">
        <f>LEFT(JV!D1895&amp;"      ",6)</f>
        <v xml:space="preserve">      </v>
      </c>
      <c r="L1886" s="22" t="str">
        <f>LEFT(JV!E1895&amp;"      ",6)</f>
        <v xml:space="preserve">      </v>
      </c>
      <c r="M1886" s="22" t="str">
        <f>LEFT(JV!F1895&amp;"      ",6)</f>
        <v xml:space="preserve">01    </v>
      </c>
      <c r="N1886" s="22" t="str">
        <f>LEFT(JV!M1895&amp;"        ",8)&amp;LEFT(JV!N1895&amp;"    ",4)&amp;LEFT(JV!O1895&amp;"    ",4)&amp;LEFT(JV!P1895&amp;" ",1)&amp;LEFT(JV!Q1895&amp;"        ",8)&amp;LEFT(JV!R1895&amp;" ",1)</f>
        <v xml:space="preserve">                          </v>
      </c>
    </row>
    <row r="1887" spans="1:14" x14ac:dyDescent="0.2">
      <c r="A1887" s="22" t="s">
        <v>1951</v>
      </c>
      <c r="B1887" s="22" t="str">
        <f>LEFT(JV!$C$4&amp;"        ",8)&amp;"        "&amp;2</f>
        <v>AUPLOAD         2</v>
      </c>
      <c r="C1887" s="22" t="str">
        <f>LEFT((JV!$C$5&amp;" "),4)</f>
        <v>BD05</v>
      </c>
      <c r="D1887" s="22" t="str">
        <f>LEFT((JV!J1896&amp;"        "),8)</f>
        <v xml:space="preserve">        </v>
      </c>
      <c r="E1887" s="22" t="str">
        <f>RIGHT("000000000000"&amp;(ROUND((JV!G1896+JV!H1896),2)*100),12)</f>
        <v>000000000000</v>
      </c>
      <c r="F1887" s="22" t="str">
        <f>LEFT(JV!I1896&amp;"                                   ",35)</f>
        <v xml:space="preserve">0                                  </v>
      </c>
      <c r="G1887" s="22" t="str">
        <f>IF((JV!G1896&gt;0),"-",IF((JV!H1896&gt;0),"+"," "))&amp;LEFT(JV!$F$5&amp;"  ",2)&amp;JV!$F$6&amp;"      "</f>
        <v xml:space="preserve">   Q      </v>
      </c>
      <c r="H1887" s="22" t="str">
        <f>LEFT(JV!A1896&amp;"      ",6)</f>
        <v xml:space="preserve">      </v>
      </c>
      <c r="I1887" s="22" t="str">
        <f>LEFT(JV!B1896&amp;"      ",6)</f>
        <v xml:space="preserve">      </v>
      </c>
      <c r="J1887" s="22" t="str">
        <f>LEFT(JV!C1896&amp;"      ",6)</f>
        <v xml:space="preserve">      </v>
      </c>
      <c r="K1887" s="22" t="str">
        <f>LEFT(JV!D1896&amp;"      ",6)</f>
        <v xml:space="preserve">      </v>
      </c>
      <c r="L1887" s="22" t="str">
        <f>LEFT(JV!E1896&amp;"      ",6)</f>
        <v xml:space="preserve">      </v>
      </c>
      <c r="M1887" s="22" t="str">
        <f>LEFT(JV!F1896&amp;"      ",6)</f>
        <v xml:space="preserve">01    </v>
      </c>
      <c r="N1887" s="22" t="str">
        <f>LEFT(JV!M1896&amp;"        ",8)&amp;LEFT(JV!N1896&amp;"    ",4)&amp;LEFT(JV!O1896&amp;"    ",4)&amp;LEFT(JV!P1896&amp;" ",1)&amp;LEFT(JV!Q1896&amp;"        ",8)&amp;LEFT(JV!R1896&amp;" ",1)</f>
        <v xml:space="preserve">                          </v>
      </c>
    </row>
    <row r="1888" spans="1:14" x14ac:dyDescent="0.2">
      <c r="A1888" s="22" t="s">
        <v>1952</v>
      </c>
      <c r="B1888" s="22" t="str">
        <f>LEFT(JV!$C$4&amp;"        ",8)&amp;"        "&amp;2</f>
        <v>AUPLOAD         2</v>
      </c>
      <c r="C1888" s="22" t="str">
        <f>LEFT((JV!$C$5&amp;" "),4)</f>
        <v>BD05</v>
      </c>
      <c r="D1888" s="22" t="str">
        <f>LEFT((JV!J1897&amp;"        "),8)</f>
        <v xml:space="preserve">        </v>
      </c>
      <c r="E1888" s="22" t="str">
        <f>RIGHT("000000000000"&amp;(ROUND((JV!G1897+JV!H1897),2)*100),12)</f>
        <v>000000000000</v>
      </c>
      <c r="F1888" s="22" t="str">
        <f>LEFT(JV!I1897&amp;"                                   ",35)</f>
        <v xml:space="preserve">0                                  </v>
      </c>
      <c r="G1888" s="22" t="str">
        <f>IF((JV!G1897&gt;0),"-",IF((JV!H1897&gt;0),"+"," "))&amp;LEFT(JV!$F$5&amp;"  ",2)&amp;JV!$F$6&amp;"      "</f>
        <v xml:space="preserve">   Q      </v>
      </c>
      <c r="H1888" s="22" t="str">
        <f>LEFT(JV!A1897&amp;"      ",6)</f>
        <v xml:space="preserve">      </v>
      </c>
      <c r="I1888" s="22" t="str">
        <f>LEFT(JV!B1897&amp;"      ",6)</f>
        <v xml:space="preserve">      </v>
      </c>
      <c r="J1888" s="22" t="str">
        <f>LEFT(JV!C1897&amp;"      ",6)</f>
        <v xml:space="preserve">      </v>
      </c>
      <c r="K1888" s="22" t="str">
        <f>LEFT(JV!D1897&amp;"      ",6)</f>
        <v xml:space="preserve">      </v>
      </c>
      <c r="L1888" s="22" t="str">
        <f>LEFT(JV!E1897&amp;"      ",6)</f>
        <v xml:space="preserve">      </v>
      </c>
      <c r="M1888" s="22" t="str">
        <f>LEFT(JV!F1897&amp;"      ",6)</f>
        <v xml:space="preserve">01    </v>
      </c>
      <c r="N1888" s="22" t="str">
        <f>LEFT(JV!M1897&amp;"        ",8)&amp;LEFT(JV!N1897&amp;"    ",4)&amp;LEFT(JV!O1897&amp;"    ",4)&amp;LEFT(JV!P1897&amp;" ",1)&amp;LEFT(JV!Q1897&amp;"        ",8)&amp;LEFT(JV!R1897&amp;" ",1)</f>
        <v xml:space="preserve">                          </v>
      </c>
    </row>
    <row r="1889" spans="1:14" x14ac:dyDescent="0.2">
      <c r="A1889" s="22" t="s">
        <v>1953</v>
      </c>
      <c r="B1889" s="22" t="str">
        <f>LEFT(JV!$C$4&amp;"        ",8)&amp;"        "&amp;2</f>
        <v>AUPLOAD         2</v>
      </c>
      <c r="C1889" s="22" t="str">
        <f>LEFT((JV!$C$5&amp;" "),4)</f>
        <v>BD05</v>
      </c>
      <c r="D1889" s="22" t="str">
        <f>LEFT((JV!J1898&amp;"        "),8)</f>
        <v xml:space="preserve">        </v>
      </c>
      <c r="E1889" s="22" t="str">
        <f>RIGHT("000000000000"&amp;(ROUND((JV!G1898+JV!H1898),2)*100),12)</f>
        <v>000000000000</v>
      </c>
      <c r="F1889" s="22" t="str">
        <f>LEFT(JV!I1898&amp;"                                   ",35)</f>
        <v xml:space="preserve">0                                  </v>
      </c>
      <c r="G1889" s="22" t="str">
        <f>IF((JV!G1898&gt;0),"-",IF((JV!H1898&gt;0),"+"," "))&amp;LEFT(JV!$F$5&amp;"  ",2)&amp;JV!$F$6&amp;"      "</f>
        <v xml:space="preserve">   Q      </v>
      </c>
      <c r="H1889" s="22" t="str">
        <f>LEFT(JV!A1898&amp;"      ",6)</f>
        <v xml:space="preserve">      </v>
      </c>
      <c r="I1889" s="22" t="str">
        <f>LEFT(JV!B1898&amp;"      ",6)</f>
        <v xml:space="preserve">      </v>
      </c>
      <c r="J1889" s="22" t="str">
        <f>LEFT(JV!C1898&amp;"      ",6)</f>
        <v xml:space="preserve">      </v>
      </c>
      <c r="K1889" s="22" t="str">
        <f>LEFT(JV!D1898&amp;"      ",6)</f>
        <v xml:space="preserve">      </v>
      </c>
      <c r="L1889" s="22" t="str">
        <f>LEFT(JV!E1898&amp;"      ",6)</f>
        <v xml:space="preserve">      </v>
      </c>
      <c r="M1889" s="22" t="str">
        <f>LEFT(JV!F1898&amp;"      ",6)</f>
        <v xml:space="preserve">01    </v>
      </c>
      <c r="N1889" s="22" t="str">
        <f>LEFT(JV!M1898&amp;"        ",8)&amp;LEFT(JV!N1898&amp;"    ",4)&amp;LEFT(JV!O1898&amp;"    ",4)&amp;LEFT(JV!P1898&amp;" ",1)&amp;LEFT(JV!Q1898&amp;"        ",8)&amp;LEFT(JV!R1898&amp;" ",1)</f>
        <v xml:space="preserve">                          </v>
      </c>
    </row>
    <row r="1890" spans="1:14" x14ac:dyDescent="0.2">
      <c r="A1890" s="22" t="s">
        <v>1954</v>
      </c>
      <c r="B1890" s="22" t="str">
        <f>LEFT(JV!$C$4&amp;"        ",8)&amp;"        "&amp;2</f>
        <v>AUPLOAD         2</v>
      </c>
      <c r="C1890" s="22" t="str">
        <f>LEFT((JV!$C$5&amp;" "),4)</f>
        <v>BD05</v>
      </c>
      <c r="D1890" s="22" t="str">
        <f>LEFT((JV!J1899&amp;"        "),8)</f>
        <v xml:space="preserve">        </v>
      </c>
      <c r="E1890" s="22" t="str">
        <f>RIGHT("000000000000"&amp;(ROUND((JV!G1899+JV!H1899),2)*100),12)</f>
        <v>000000000000</v>
      </c>
      <c r="F1890" s="22" t="str">
        <f>LEFT(JV!I1899&amp;"                                   ",35)</f>
        <v xml:space="preserve">0                                  </v>
      </c>
      <c r="G1890" s="22" t="str">
        <f>IF((JV!G1899&gt;0),"-",IF((JV!H1899&gt;0),"+"," "))&amp;LEFT(JV!$F$5&amp;"  ",2)&amp;JV!$F$6&amp;"      "</f>
        <v xml:space="preserve">   Q      </v>
      </c>
      <c r="H1890" s="22" t="str">
        <f>LEFT(JV!A1899&amp;"      ",6)</f>
        <v xml:space="preserve">      </v>
      </c>
      <c r="I1890" s="22" t="str">
        <f>LEFT(JV!B1899&amp;"      ",6)</f>
        <v xml:space="preserve">      </v>
      </c>
      <c r="J1890" s="22" t="str">
        <f>LEFT(JV!C1899&amp;"      ",6)</f>
        <v xml:space="preserve">      </v>
      </c>
      <c r="K1890" s="22" t="str">
        <f>LEFT(JV!D1899&amp;"      ",6)</f>
        <v xml:space="preserve">      </v>
      </c>
      <c r="L1890" s="22" t="str">
        <f>LEFT(JV!E1899&amp;"      ",6)</f>
        <v xml:space="preserve">      </v>
      </c>
      <c r="M1890" s="22" t="str">
        <f>LEFT(JV!F1899&amp;"      ",6)</f>
        <v xml:space="preserve">01    </v>
      </c>
      <c r="N1890" s="22" t="str">
        <f>LEFT(JV!M1899&amp;"        ",8)&amp;LEFT(JV!N1899&amp;"    ",4)&amp;LEFT(JV!O1899&amp;"    ",4)&amp;LEFT(JV!P1899&amp;" ",1)&amp;LEFT(JV!Q1899&amp;"        ",8)&amp;LEFT(JV!R1899&amp;" ",1)</f>
        <v xml:space="preserve">                          </v>
      </c>
    </row>
    <row r="1891" spans="1:14" x14ac:dyDescent="0.2">
      <c r="A1891" s="22" t="s">
        <v>1955</v>
      </c>
      <c r="B1891" s="22" t="str">
        <f>LEFT(JV!$C$4&amp;"        ",8)&amp;"        "&amp;2</f>
        <v>AUPLOAD         2</v>
      </c>
      <c r="C1891" s="22" t="str">
        <f>LEFT((JV!$C$5&amp;" "),4)</f>
        <v>BD05</v>
      </c>
      <c r="D1891" s="22" t="str">
        <f>LEFT((JV!J1900&amp;"        "),8)</f>
        <v xml:space="preserve">        </v>
      </c>
      <c r="E1891" s="22" t="str">
        <f>RIGHT("000000000000"&amp;(ROUND((JV!G1900+JV!H1900),2)*100),12)</f>
        <v>000000000000</v>
      </c>
      <c r="F1891" s="22" t="str">
        <f>LEFT(JV!I1900&amp;"                                   ",35)</f>
        <v xml:space="preserve">0                                  </v>
      </c>
      <c r="G1891" s="22" t="str">
        <f>IF((JV!G1900&gt;0),"-",IF((JV!H1900&gt;0),"+"," "))&amp;LEFT(JV!$F$5&amp;"  ",2)&amp;JV!$F$6&amp;"      "</f>
        <v xml:space="preserve">   Q      </v>
      </c>
      <c r="H1891" s="22" t="str">
        <f>LEFT(JV!A1900&amp;"      ",6)</f>
        <v xml:space="preserve">      </v>
      </c>
      <c r="I1891" s="22" t="str">
        <f>LEFT(JV!B1900&amp;"      ",6)</f>
        <v xml:space="preserve">      </v>
      </c>
      <c r="J1891" s="22" t="str">
        <f>LEFT(JV!C1900&amp;"      ",6)</f>
        <v xml:space="preserve">      </v>
      </c>
      <c r="K1891" s="22" t="str">
        <f>LEFT(JV!D1900&amp;"      ",6)</f>
        <v xml:space="preserve">      </v>
      </c>
      <c r="L1891" s="22" t="str">
        <f>LEFT(JV!E1900&amp;"      ",6)</f>
        <v xml:space="preserve">      </v>
      </c>
      <c r="M1891" s="22" t="str">
        <f>LEFT(JV!F1900&amp;"      ",6)</f>
        <v xml:space="preserve">01    </v>
      </c>
      <c r="N1891" s="22" t="str">
        <f>LEFT(JV!M1900&amp;"        ",8)&amp;LEFT(JV!N1900&amp;"    ",4)&amp;LEFT(JV!O1900&amp;"    ",4)&amp;LEFT(JV!P1900&amp;" ",1)&amp;LEFT(JV!Q1900&amp;"        ",8)&amp;LEFT(JV!R1900&amp;" ",1)</f>
        <v xml:space="preserve">                          </v>
      </c>
    </row>
    <row r="1892" spans="1:14" x14ac:dyDescent="0.2">
      <c r="A1892" s="22" t="s">
        <v>1956</v>
      </c>
      <c r="B1892" s="22" t="str">
        <f>LEFT(JV!$C$4&amp;"        ",8)&amp;"        "&amp;2</f>
        <v>AUPLOAD         2</v>
      </c>
      <c r="C1892" s="22" t="str">
        <f>LEFT((JV!$C$5&amp;" "),4)</f>
        <v>BD05</v>
      </c>
      <c r="D1892" s="22" t="str">
        <f>LEFT((JV!J1901&amp;"        "),8)</f>
        <v xml:space="preserve">        </v>
      </c>
      <c r="E1892" s="22" t="str">
        <f>RIGHT("000000000000"&amp;(ROUND((JV!G1901+JV!H1901),2)*100),12)</f>
        <v>000000000000</v>
      </c>
      <c r="F1892" s="22" t="str">
        <f>LEFT(JV!I1901&amp;"                                   ",35)</f>
        <v xml:space="preserve">0                                  </v>
      </c>
      <c r="G1892" s="22" t="str">
        <f>IF((JV!G1901&gt;0),"-",IF((JV!H1901&gt;0),"+"," "))&amp;LEFT(JV!$F$5&amp;"  ",2)&amp;JV!$F$6&amp;"      "</f>
        <v xml:space="preserve">   Q      </v>
      </c>
      <c r="H1892" s="22" t="str">
        <f>LEFT(JV!A1901&amp;"      ",6)</f>
        <v xml:space="preserve">      </v>
      </c>
      <c r="I1892" s="22" t="str">
        <f>LEFT(JV!B1901&amp;"      ",6)</f>
        <v xml:space="preserve">      </v>
      </c>
      <c r="J1892" s="22" t="str">
        <f>LEFT(JV!C1901&amp;"      ",6)</f>
        <v xml:space="preserve">      </v>
      </c>
      <c r="K1892" s="22" t="str">
        <f>LEFT(JV!D1901&amp;"      ",6)</f>
        <v xml:space="preserve">      </v>
      </c>
      <c r="L1892" s="22" t="str">
        <f>LEFT(JV!E1901&amp;"      ",6)</f>
        <v xml:space="preserve">      </v>
      </c>
      <c r="M1892" s="22" t="str">
        <f>LEFT(JV!F1901&amp;"      ",6)</f>
        <v xml:space="preserve">01    </v>
      </c>
      <c r="N1892" s="22" t="str">
        <f>LEFT(JV!M1901&amp;"        ",8)&amp;LEFT(JV!N1901&amp;"    ",4)&amp;LEFT(JV!O1901&amp;"    ",4)&amp;LEFT(JV!P1901&amp;" ",1)&amp;LEFT(JV!Q1901&amp;"        ",8)&amp;LEFT(JV!R1901&amp;" ",1)</f>
        <v xml:space="preserve">                          </v>
      </c>
    </row>
    <row r="1893" spans="1:14" x14ac:dyDescent="0.2">
      <c r="A1893" s="22" t="s">
        <v>1957</v>
      </c>
      <c r="B1893" s="22" t="str">
        <f>LEFT(JV!$C$4&amp;"        ",8)&amp;"        "&amp;2</f>
        <v>AUPLOAD         2</v>
      </c>
      <c r="C1893" s="22" t="str">
        <f>LEFT((JV!$C$5&amp;" "),4)</f>
        <v>BD05</v>
      </c>
      <c r="D1893" s="22" t="str">
        <f>LEFT((JV!J1902&amp;"        "),8)</f>
        <v xml:space="preserve">        </v>
      </c>
      <c r="E1893" s="22" t="str">
        <f>RIGHT("000000000000"&amp;(ROUND((JV!G1902+JV!H1902),2)*100),12)</f>
        <v>000000000000</v>
      </c>
      <c r="F1893" s="22" t="str">
        <f>LEFT(JV!I1902&amp;"                                   ",35)</f>
        <v xml:space="preserve">0                                  </v>
      </c>
      <c r="G1893" s="22" t="str">
        <f>IF((JV!G1902&gt;0),"-",IF((JV!H1902&gt;0),"+"," "))&amp;LEFT(JV!$F$5&amp;"  ",2)&amp;JV!$F$6&amp;"      "</f>
        <v xml:space="preserve">   Q      </v>
      </c>
      <c r="H1893" s="22" t="str">
        <f>LEFT(JV!A1902&amp;"      ",6)</f>
        <v xml:space="preserve">      </v>
      </c>
      <c r="I1893" s="22" t="str">
        <f>LEFT(JV!B1902&amp;"      ",6)</f>
        <v xml:space="preserve">      </v>
      </c>
      <c r="J1893" s="22" t="str">
        <f>LEFT(JV!C1902&amp;"      ",6)</f>
        <v xml:space="preserve">      </v>
      </c>
      <c r="K1893" s="22" t="str">
        <f>LEFT(JV!D1902&amp;"      ",6)</f>
        <v xml:space="preserve">      </v>
      </c>
      <c r="L1893" s="22" t="str">
        <f>LEFT(JV!E1902&amp;"      ",6)</f>
        <v xml:space="preserve">      </v>
      </c>
      <c r="M1893" s="22" t="str">
        <f>LEFT(JV!F1902&amp;"      ",6)</f>
        <v xml:space="preserve">01    </v>
      </c>
      <c r="N1893" s="22" t="str">
        <f>LEFT(JV!M1902&amp;"        ",8)&amp;LEFT(JV!N1902&amp;"    ",4)&amp;LEFT(JV!O1902&amp;"    ",4)&amp;LEFT(JV!P1902&amp;" ",1)&amp;LEFT(JV!Q1902&amp;"        ",8)&amp;LEFT(JV!R1902&amp;" ",1)</f>
        <v xml:space="preserve">                          </v>
      </c>
    </row>
    <row r="1894" spans="1:14" x14ac:dyDescent="0.2">
      <c r="A1894" s="22" t="s">
        <v>1958</v>
      </c>
      <c r="B1894" s="22" t="str">
        <f>LEFT(JV!$C$4&amp;"        ",8)&amp;"        "&amp;2</f>
        <v>AUPLOAD         2</v>
      </c>
      <c r="C1894" s="22" t="str">
        <f>LEFT((JV!$C$5&amp;" "),4)</f>
        <v>BD05</v>
      </c>
      <c r="D1894" s="22" t="str">
        <f>LEFT((JV!J1903&amp;"        "),8)</f>
        <v xml:space="preserve">        </v>
      </c>
      <c r="E1894" s="22" t="str">
        <f>RIGHT("000000000000"&amp;(ROUND((JV!G1903+JV!H1903),2)*100),12)</f>
        <v>000000000000</v>
      </c>
      <c r="F1894" s="22" t="str">
        <f>LEFT(JV!I1903&amp;"                                   ",35)</f>
        <v xml:space="preserve">0                                  </v>
      </c>
      <c r="G1894" s="22" t="str">
        <f>IF((JV!G1903&gt;0),"-",IF((JV!H1903&gt;0),"+"," "))&amp;LEFT(JV!$F$5&amp;"  ",2)&amp;JV!$F$6&amp;"      "</f>
        <v xml:space="preserve">   Q      </v>
      </c>
      <c r="H1894" s="22" t="str">
        <f>LEFT(JV!A1903&amp;"      ",6)</f>
        <v xml:space="preserve">      </v>
      </c>
      <c r="I1894" s="22" t="str">
        <f>LEFT(JV!B1903&amp;"      ",6)</f>
        <v xml:space="preserve">      </v>
      </c>
      <c r="J1894" s="22" t="str">
        <f>LEFT(JV!C1903&amp;"      ",6)</f>
        <v xml:space="preserve">      </v>
      </c>
      <c r="K1894" s="22" t="str">
        <f>LEFT(JV!D1903&amp;"      ",6)</f>
        <v xml:space="preserve">      </v>
      </c>
      <c r="L1894" s="22" t="str">
        <f>LEFT(JV!E1903&amp;"      ",6)</f>
        <v xml:space="preserve">      </v>
      </c>
      <c r="M1894" s="22" t="str">
        <f>LEFT(JV!F1903&amp;"      ",6)</f>
        <v xml:space="preserve">01    </v>
      </c>
      <c r="N1894" s="22" t="str">
        <f>LEFT(JV!M1903&amp;"        ",8)&amp;LEFT(JV!N1903&amp;"    ",4)&amp;LEFT(JV!O1903&amp;"    ",4)&amp;LEFT(JV!P1903&amp;" ",1)&amp;LEFT(JV!Q1903&amp;"        ",8)&amp;LEFT(JV!R1903&amp;" ",1)</f>
        <v xml:space="preserve">                          </v>
      </c>
    </row>
    <row r="1895" spans="1:14" x14ac:dyDescent="0.2">
      <c r="A1895" s="22" t="s">
        <v>1959</v>
      </c>
      <c r="B1895" s="22" t="str">
        <f>LEFT(JV!$C$4&amp;"        ",8)&amp;"        "&amp;2</f>
        <v>AUPLOAD         2</v>
      </c>
      <c r="C1895" s="22" t="str">
        <f>LEFT((JV!$C$5&amp;" "),4)</f>
        <v>BD05</v>
      </c>
      <c r="D1895" s="22" t="str">
        <f>LEFT((JV!J1904&amp;"        "),8)</f>
        <v xml:space="preserve">        </v>
      </c>
      <c r="E1895" s="22" t="str">
        <f>RIGHT("000000000000"&amp;(ROUND((JV!G1904+JV!H1904),2)*100),12)</f>
        <v>000000000000</v>
      </c>
      <c r="F1895" s="22" t="str">
        <f>LEFT(JV!I1904&amp;"                                   ",35)</f>
        <v xml:space="preserve">0                                  </v>
      </c>
      <c r="G1895" s="22" t="str">
        <f>IF((JV!G1904&gt;0),"-",IF((JV!H1904&gt;0),"+"," "))&amp;LEFT(JV!$F$5&amp;"  ",2)&amp;JV!$F$6&amp;"      "</f>
        <v xml:space="preserve">   Q      </v>
      </c>
      <c r="H1895" s="22" t="str">
        <f>LEFT(JV!A1904&amp;"      ",6)</f>
        <v xml:space="preserve">      </v>
      </c>
      <c r="I1895" s="22" t="str">
        <f>LEFT(JV!B1904&amp;"      ",6)</f>
        <v xml:space="preserve">      </v>
      </c>
      <c r="J1895" s="22" t="str">
        <f>LEFT(JV!C1904&amp;"      ",6)</f>
        <v xml:space="preserve">      </v>
      </c>
      <c r="K1895" s="22" t="str">
        <f>LEFT(JV!D1904&amp;"      ",6)</f>
        <v xml:space="preserve">      </v>
      </c>
      <c r="L1895" s="22" t="str">
        <f>LEFT(JV!E1904&amp;"      ",6)</f>
        <v xml:space="preserve">      </v>
      </c>
      <c r="M1895" s="22" t="str">
        <f>LEFT(JV!F1904&amp;"      ",6)</f>
        <v xml:space="preserve">01    </v>
      </c>
      <c r="N1895" s="22" t="str">
        <f>LEFT(JV!M1904&amp;"        ",8)&amp;LEFT(JV!N1904&amp;"    ",4)&amp;LEFT(JV!O1904&amp;"    ",4)&amp;LEFT(JV!P1904&amp;" ",1)&amp;LEFT(JV!Q1904&amp;"        ",8)&amp;LEFT(JV!R1904&amp;" ",1)</f>
        <v xml:space="preserve">                          </v>
      </c>
    </row>
    <row r="1896" spans="1:14" x14ac:dyDescent="0.2">
      <c r="A1896" s="22" t="s">
        <v>1960</v>
      </c>
      <c r="B1896" s="22" t="str">
        <f>LEFT(JV!$C$4&amp;"        ",8)&amp;"        "&amp;2</f>
        <v>AUPLOAD         2</v>
      </c>
      <c r="C1896" s="22" t="str">
        <f>LEFT((JV!$C$5&amp;" "),4)</f>
        <v>BD05</v>
      </c>
      <c r="D1896" s="22" t="str">
        <f>LEFT((JV!J1905&amp;"        "),8)</f>
        <v xml:space="preserve">        </v>
      </c>
      <c r="E1896" s="22" t="str">
        <f>RIGHT("000000000000"&amp;(ROUND((JV!G1905+JV!H1905),2)*100),12)</f>
        <v>000000000000</v>
      </c>
      <c r="F1896" s="22" t="str">
        <f>LEFT(JV!I1905&amp;"                                   ",35)</f>
        <v xml:space="preserve">0                                  </v>
      </c>
      <c r="G1896" s="22" t="str">
        <f>IF((JV!G1905&gt;0),"-",IF((JV!H1905&gt;0),"+"," "))&amp;LEFT(JV!$F$5&amp;"  ",2)&amp;JV!$F$6&amp;"      "</f>
        <v xml:space="preserve">   Q      </v>
      </c>
      <c r="H1896" s="22" t="str">
        <f>LEFT(JV!A1905&amp;"      ",6)</f>
        <v xml:space="preserve">      </v>
      </c>
      <c r="I1896" s="22" t="str">
        <f>LEFT(JV!B1905&amp;"      ",6)</f>
        <v xml:space="preserve">      </v>
      </c>
      <c r="J1896" s="22" t="str">
        <f>LEFT(JV!C1905&amp;"      ",6)</f>
        <v xml:space="preserve">      </v>
      </c>
      <c r="K1896" s="22" t="str">
        <f>LEFT(JV!D1905&amp;"      ",6)</f>
        <v xml:space="preserve">      </v>
      </c>
      <c r="L1896" s="22" t="str">
        <f>LEFT(JV!E1905&amp;"      ",6)</f>
        <v xml:space="preserve">      </v>
      </c>
      <c r="M1896" s="22" t="str">
        <f>LEFT(JV!F1905&amp;"      ",6)</f>
        <v xml:space="preserve">01    </v>
      </c>
      <c r="N1896" s="22" t="str">
        <f>LEFT(JV!M1905&amp;"        ",8)&amp;LEFT(JV!N1905&amp;"    ",4)&amp;LEFT(JV!O1905&amp;"    ",4)&amp;LEFT(JV!P1905&amp;" ",1)&amp;LEFT(JV!Q1905&amp;"        ",8)&amp;LEFT(JV!R1905&amp;" ",1)</f>
        <v xml:space="preserve">                          </v>
      </c>
    </row>
    <row r="1897" spans="1:14" x14ac:dyDescent="0.2">
      <c r="A1897" s="22" t="s">
        <v>1961</v>
      </c>
      <c r="B1897" s="22" t="str">
        <f>LEFT(JV!$C$4&amp;"        ",8)&amp;"        "&amp;2</f>
        <v>AUPLOAD         2</v>
      </c>
      <c r="C1897" s="22" t="str">
        <f>LEFT((JV!$C$5&amp;" "),4)</f>
        <v>BD05</v>
      </c>
      <c r="D1897" s="22" t="str">
        <f>LEFT((JV!J1906&amp;"        "),8)</f>
        <v xml:space="preserve">        </v>
      </c>
      <c r="E1897" s="22" t="str">
        <f>RIGHT("000000000000"&amp;(ROUND((JV!G1906+JV!H1906),2)*100),12)</f>
        <v>000000000000</v>
      </c>
      <c r="F1897" s="22" t="str">
        <f>LEFT(JV!I1906&amp;"                                   ",35)</f>
        <v xml:space="preserve">0                                  </v>
      </c>
      <c r="G1897" s="22" t="str">
        <f>IF((JV!G1906&gt;0),"-",IF((JV!H1906&gt;0),"+"," "))&amp;LEFT(JV!$F$5&amp;"  ",2)&amp;JV!$F$6&amp;"      "</f>
        <v xml:space="preserve">   Q      </v>
      </c>
      <c r="H1897" s="22" t="str">
        <f>LEFT(JV!A1906&amp;"      ",6)</f>
        <v xml:space="preserve">      </v>
      </c>
      <c r="I1897" s="22" t="str">
        <f>LEFT(JV!B1906&amp;"      ",6)</f>
        <v xml:space="preserve">      </v>
      </c>
      <c r="J1897" s="22" t="str">
        <f>LEFT(JV!C1906&amp;"      ",6)</f>
        <v xml:space="preserve">      </v>
      </c>
      <c r="K1897" s="22" t="str">
        <f>LEFT(JV!D1906&amp;"      ",6)</f>
        <v xml:space="preserve">      </v>
      </c>
      <c r="L1897" s="22" t="str">
        <f>LEFT(JV!E1906&amp;"      ",6)</f>
        <v xml:space="preserve">      </v>
      </c>
      <c r="M1897" s="22" t="str">
        <f>LEFT(JV!F1906&amp;"      ",6)</f>
        <v xml:space="preserve">01    </v>
      </c>
      <c r="N1897" s="22" t="str">
        <f>LEFT(JV!M1906&amp;"        ",8)&amp;LEFT(JV!N1906&amp;"    ",4)&amp;LEFT(JV!O1906&amp;"    ",4)&amp;LEFT(JV!P1906&amp;" ",1)&amp;LEFT(JV!Q1906&amp;"        ",8)&amp;LEFT(JV!R1906&amp;" ",1)</f>
        <v xml:space="preserve">                          </v>
      </c>
    </row>
    <row r="1898" spans="1:14" x14ac:dyDescent="0.2">
      <c r="A1898" s="22" t="s">
        <v>1962</v>
      </c>
      <c r="B1898" s="22" t="str">
        <f>LEFT(JV!$C$4&amp;"        ",8)&amp;"        "&amp;2</f>
        <v>AUPLOAD         2</v>
      </c>
      <c r="C1898" s="22" t="str">
        <f>LEFT((JV!$C$5&amp;" "),4)</f>
        <v>BD05</v>
      </c>
      <c r="D1898" s="22" t="str">
        <f>LEFT((JV!J1907&amp;"        "),8)</f>
        <v xml:space="preserve">        </v>
      </c>
      <c r="E1898" s="22" t="str">
        <f>RIGHT("000000000000"&amp;(ROUND((JV!G1907+JV!H1907),2)*100),12)</f>
        <v>000000000000</v>
      </c>
      <c r="F1898" s="22" t="str">
        <f>LEFT(JV!I1907&amp;"                                   ",35)</f>
        <v xml:space="preserve">0                                  </v>
      </c>
      <c r="G1898" s="22" t="str">
        <f>IF((JV!G1907&gt;0),"-",IF((JV!H1907&gt;0),"+"," "))&amp;LEFT(JV!$F$5&amp;"  ",2)&amp;JV!$F$6&amp;"      "</f>
        <v xml:space="preserve">   Q      </v>
      </c>
      <c r="H1898" s="22" t="str">
        <f>LEFT(JV!A1907&amp;"      ",6)</f>
        <v xml:space="preserve">      </v>
      </c>
      <c r="I1898" s="22" t="str">
        <f>LEFT(JV!B1907&amp;"      ",6)</f>
        <v xml:space="preserve">      </v>
      </c>
      <c r="J1898" s="22" t="str">
        <f>LEFT(JV!C1907&amp;"      ",6)</f>
        <v xml:space="preserve">      </v>
      </c>
      <c r="K1898" s="22" t="str">
        <f>LEFT(JV!D1907&amp;"      ",6)</f>
        <v xml:space="preserve">      </v>
      </c>
      <c r="L1898" s="22" t="str">
        <f>LEFT(JV!E1907&amp;"      ",6)</f>
        <v xml:space="preserve">      </v>
      </c>
      <c r="M1898" s="22" t="str">
        <f>LEFT(JV!F1907&amp;"      ",6)</f>
        <v xml:space="preserve">01    </v>
      </c>
      <c r="N1898" s="22" t="str">
        <f>LEFT(JV!M1907&amp;"        ",8)&amp;LEFT(JV!N1907&amp;"    ",4)&amp;LEFT(JV!O1907&amp;"    ",4)&amp;LEFT(JV!P1907&amp;" ",1)&amp;LEFT(JV!Q1907&amp;"        ",8)&amp;LEFT(JV!R1907&amp;" ",1)</f>
        <v xml:space="preserve">                          </v>
      </c>
    </row>
    <row r="1899" spans="1:14" x14ac:dyDescent="0.2">
      <c r="A1899" s="22" t="s">
        <v>1963</v>
      </c>
      <c r="B1899" s="22" t="str">
        <f>LEFT(JV!$C$4&amp;"        ",8)&amp;"        "&amp;2</f>
        <v>AUPLOAD         2</v>
      </c>
      <c r="C1899" s="22" t="str">
        <f>LEFT((JV!$C$5&amp;" "),4)</f>
        <v>BD05</v>
      </c>
      <c r="D1899" s="22" t="str">
        <f>LEFT((JV!J1908&amp;"        "),8)</f>
        <v xml:space="preserve">        </v>
      </c>
      <c r="E1899" s="22" t="str">
        <f>RIGHT("000000000000"&amp;(ROUND((JV!G1908+JV!H1908),2)*100),12)</f>
        <v>000000000000</v>
      </c>
      <c r="F1899" s="22" t="str">
        <f>LEFT(JV!I1908&amp;"                                   ",35)</f>
        <v xml:space="preserve">0                                  </v>
      </c>
      <c r="G1899" s="22" t="str">
        <f>IF((JV!G1908&gt;0),"-",IF((JV!H1908&gt;0),"+"," "))&amp;LEFT(JV!$F$5&amp;"  ",2)&amp;JV!$F$6&amp;"      "</f>
        <v xml:space="preserve">   Q      </v>
      </c>
      <c r="H1899" s="22" t="str">
        <f>LEFT(JV!A1908&amp;"      ",6)</f>
        <v xml:space="preserve">      </v>
      </c>
      <c r="I1899" s="22" t="str">
        <f>LEFT(JV!B1908&amp;"      ",6)</f>
        <v xml:space="preserve">      </v>
      </c>
      <c r="J1899" s="22" t="str">
        <f>LEFT(JV!C1908&amp;"      ",6)</f>
        <v xml:space="preserve">      </v>
      </c>
      <c r="K1899" s="22" t="str">
        <f>LEFT(JV!D1908&amp;"      ",6)</f>
        <v xml:space="preserve">      </v>
      </c>
      <c r="L1899" s="22" t="str">
        <f>LEFT(JV!E1908&amp;"      ",6)</f>
        <v xml:space="preserve">      </v>
      </c>
      <c r="M1899" s="22" t="str">
        <f>LEFT(JV!F1908&amp;"      ",6)</f>
        <v xml:space="preserve">01    </v>
      </c>
      <c r="N1899" s="22" t="str">
        <f>LEFT(JV!M1908&amp;"        ",8)&amp;LEFT(JV!N1908&amp;"    ",4)&amp;LEFT(JV!O1908&amp;"    ",4)&amp;LEFT(JV!P1908&amp;" ",1)&amp;LEFT(JV!Q1908&amp;"        ",8)&amp;LEFT(JV!R1908&amp;" ",1)</f>
        <v xml:space="preserve">                          </v>
      </c>
    </row>
    <row r="1900" spans="1:14" x14ac:dyDescent="0.2">
      <c r="A1900" s="22" t="s">
        <v>1964</v>
      </c>
      <c r="B1900" s="22" t="str">
        <f>LEFT(JV!$C$4&amp;"        ",8)&amp;"        "&amp;2</f>
        <v>AUPLOAD         2</v>
      </c>
      <c r="C1900" s="22" t="str">
        <f>LEFT((JV!$C$5&amp;" "),4)</f>
        <v>BD05</v>
      </c>
      <c r="D1900" s="22" t="str">
        <f>LEFT((JV!J1909&amp;"        "),8)</f>
        <v xml:space="preserve">        </v>
      </c>
      <c r="E1900" s="22" t="str">
        <f>RIGHT("000000000000"&amp;(ROUND((JV!G1909+JV!H1909),2)*100),12)</f>
        <v>000000000000</v>
      </c>
      <c r="F1900" s="22" t="str">
        <f>LEFT(JV!I1909&amp;"                                   ",35)</f>
        <v xml:space="preserve">0                                  </v>
      </c>
      <c r="G1900" s="22" t="str">
        <f>IF((JV!G1909&gt;0),"-",IF((JV!H1909&gt;0),"+"," "))&amp;LEFT(JV!$F$5&amp;"  ",2)&amp;JV!$F$6&amp;"      "</f>
        <v xml:space="preserve">   Q      </v>
      </c>
      <c r="H1900" s="22" t="str">
        <f>LEFT(JV!A1909&amp;"      ",6)</f>
        <v xml:space="preserve">      </v>
      </c>
      <c r="I1900" s="22" t="str">
        <f>LEFT(JV!B1909&amp;"      ",6)</f>
        <v xml:space="preserve">      </v>
      </c>
      <c r="J1900" s="22" t="str">
        <f>LEFT(JV!C1909&amp;"      ",6)</f>
        <v xml:space="preserve">      </v>
      </c>
      <c r="K1900" s="22" t="str">
        <f>LEFT(JV!D1909&amp;"      ",6)</f>
        <v xml:space="preserve">      </v>
      </c>
      <c r="L1900" s="22" t="str">
        <f>LEFT(JV!E1909&amp;"      ",6)</f>
        <v xml:space="preserve">      </v>
      </c>
      <c r="M1900" s="22" t="str">
        <f>LEFT(JV!F1909&amp;"      ",6)</f>
        <v xml:space="preserve">01    </v>
      </c>
      <c r="N1900" s="22" t="str">
        <f>LEFT(JV!M1909&amp;"        ",8)&amp;LEFT(JV!N1909&amp;"    ",4)&amp;LEFT(JV!O1909&amp;"    ",4)&amp;LEFT(JV!P1909&amp;" ",1)&amp;LEFT(JV!Q1909&amp;"        ",8)&amp;LEFT(JV!R1909&amp;" ",1)</f>
        <v xml:space="preserve">                          </v>
      </c>
    </row>
    <row r="1901" spans="1:14" x14ac:dyDescent="0.2">
      <c r="A1901" s="22" t="s">
        <v>1965</v>
      </c>
      <c r="B1901" s="22" t="str">
        <f>LEFT(JV!$C$4&amp;"        ",8)&amp;"        "&amp;2</f>
        <v>AUPLOAD         2</v>
      </c>
      <c r="C1901" s="22" t="str">
        <f>LEFT((JV!$C$5&amp;" "),4)</f>
        <v>BD05</v>
      </c>
      <c r="D1901" s="22" t="str">
        <f>LEFT((JV!J1910&amp;"        "),8)</f>
        <v xml:space="preserve">        </v>
      </c>
      <c r="E1901" s="22" t="str">
        <f>RIGHT("000000000000"&amp;(ROUND((JV!G1910+JV!H1910),2)*100),12)</f>
        <v>000000000000</v>
      </c>
      <c r="F1901" s="22" t="str">
        <f>LEFT(JV!I1910&amp;"                                   ",35)</f>
        <v xml:space="preserve">0                                  </v>
      </c>
      <c r="G1901" s="22" t="str">
        <f>IF((JV!G1910&gt;0),"-",IF((JV!H1910&gt;0),"+"," "))&amp;LEFT(JV!$F$5&amp;"  ",2)&amp;JV!$F$6&amp;"      "</f>
        <v xml:space="preserve">   Q      </v>
      </c>
      <c r="H1901" s="22" t="str">
        <f>LEFT(JV!A1910&amp;"      ",6)</f>
        <v xml:space="preserve">      </v>
      </c>
      <c r="I1901" s="22" t="str">
        <f>LEFT(JV!B1910&amp;"      ",6)</f>
        <v xml:space="preserve">      </v>
      </c>
      <c r="J1901" s="22" t="str">
        <f>LEFT(JV!C1910&amp;"      ",6)</f>
        <v xml:space="preserve">      </v>
      </c>
      <c r="K1901" s="22" t="str">
        <f>LEFT(JV!D1910&amp;"      ",6)</f>
        <v xml:space="preserve">      </v>
      </c>
      <c r="L1901" s="22" t="str">
        <f>LEFT(JV!E1910&amp;"      ",6)</f>
        <v xml:space="preserve">      </v>
      </c>
      <c r="M1901" s="22" t="str">
        <f>LEFT(JV!F1910&amp;"      ",6)</f>
        <v xml:space="preserve">01    </v>
      </c>
      <c r="N1901" s="22" t="str">
        <f>LEFT(JV!M1910&amp;"        ",8)&amp;LEFT(JV!N1910&amp;"    ",4)&amp;LEFT(JV!O1910&amp;"    ",4)&amp;LEFT(JV!P1910&amp;" ",1)&amp;LEFT(JV!Q1910&amp;"        ",8)&amp;LEFT(JV!R1910&amp;" ",1)</f>
        <v xml:space="preserve">                          </v>
      </c>
    </row>
    <row r="1902" spans="1:14" x14ac:dyDescent="0.2">
      <c r="A1902" s="22" t="s">
        <v>1966</v>
      </c>
      <c r="B1902" s="22" t="str">
        <f>LEFT(JV!$C$4&amp;"        ",8)&amp;"        "&amp;2</f>
        <v>AUPLOAD         2</v>
      </c>
      <c r="C1902" s="22" t="str">
        <f>LEFT((JV!$C$5&amp;" "),4)</f>
        <v>BD05</v>
      </c>
      <c r="D1902" s="22" t="str">
        <f>LEFT((JV!J1911&amp;"        "),8)</f>
        <v xml:space="preserve">        </v>
      </c>
      <c r="E1902" s="22" t="str">
        <f>RIGHT("000000000000"&amp;(ROUND((JV!G1911+JV!H1911),2)*100),12)</f>
        <v>000000000000</v>
      </c>
      <c r="F1902" s="22" t="str">
        <f>LEFT(JV!I1911&amp;"                                   ",35)</f>
        <v xml:space="preserve">0                                  </v>
      </c>
      <c r="G1902" s="22" t="str">
        <f>IF((JV!G1911&gt;0),"-",IF((JV!H1911&gt;0),"+"," "))&amp;LEFT(JV!$F$5&amp;"  ",2)&amp;JV!$F$6&amp;"      "</f>
        <v xml:space="preserve">   Q      </v>
      </c>
      <c r="H1902" s="22" t="str">
        <f>LEFT(JV!A1911&amp;"      ",6)</f>
        <v xml:space="preserve">      </v>
      </c>
      <c r="I1902" s="22" t="str">
        <f>LEFT(JV!B1911&amp;"      ",6)</f>
        <v xml:space="preserve">      </v>
      </c>
      <c r="J1902" s="22" t="str">
        <f>LEFT(JV!C1911&amp;"      ",6)</f>
        <v xml:space="preserve">      </v>
      </c>
      <c r="K1902" s="22" t="str">
        <f>LEFT(JV!D1911&amp;"      ",6)</f>
        <v xml:space="preserve">      </v>
      </c>
      <c r="L1902" s="22" t="str">
        <f>LEFT(JV!E1911&amp;"      ",6)</f>
        <v xml:space="preserve">      </v>
      </c>
      <c r="M1902" s="22" t="str">
        <f>LEFT(JV!F1911&amp;"      ",6)</f>
        <v xml:space="preserve">01    </v>
      </c>
      <c r="N1902" s="22" t="str">
        <f>LEFT(JV!M1911&amp;"        ",8)&amp;LEFT(JV!N1911&amp;"    ",4)&amp;LEFT(JV!O1911&amp;"    ",4)&amp;LEFT(JV!P1911&amp;" ",1)&amp;LEFT(JV!Q1911&amp;"        ",8)&amp;LEFT(JV!R1911&amp;" ",1)</f>
        <v xml:space="preserve">                          </v>
      </c>
    </row>
    <row r="1903" spans="1:14" x14ac:dyDescent="0.2">
      <c r="A1903" s="22" t="s">
        <v>1967</v>
      </c>
      <c r="B1903" s="22" t="str">
        <f>LEFT(JV!$C$4&amp;"        ",8)&amp;"        "&amp;2</f>
        <v>AUPLOAD         2</v>
      </c>
      <c r="C1903" s="22" t="str">
        <f>LEFT((JV!$C$5&amp;" "),4)</f>
        <v>BD05</v>
      </c>
      <c r="D1903" s="22" t="str">
        <f>LEFT((JV!J1912&amp;"        "),8)</f>
        <v xml:space="preserve">        </v>
      </c>
      <c r="E1903" s="22" t="str">
        <f>RIGHT("000000000000"&amp;(ROUND((JV!G1912+JV!H1912),2)*100),12)</f>
        <v>000000000000</v>
      </c>
      <c r="F1903" s="22" t="str">
        <f>LEFT(JV!I1912&amp;"                                   ",35)</f>
        <v xml:space="preserve">0                                  </v>
      </c>
      <c r="G1903" s="22" t="str">
        <f>IF((JV!G1912&gt;0),"-",IF((JV!H1912&gt;0),"+"," "))&amp;LEFT(JV!$F$5&amp;"  ",2)&amp;JV!$F$6&amp;"      "</f>
        <v xml:space="preserve">   Q      </v>
      </c>
      <c r="H1903" s="22" t="str">
        <f>LEFT(JV!A1912&amp;"      ",6)</f>
        <v xml:space="preserve">      </v>
      </c>
      <c r="I1903" s="22" t="str">
        <f>LEFT(JV!B1912&amp;"      ",6)</f>
        <v xml:space="preserve">      </v>
      </c>
      <c r="J1903" s="22" t="str">
        <f>LEFT(JV!C1912&amp;"      ",6)</f>
        <v xml:space="preserve">      </v>
      </c>
      <c r="K1903" s="22" t="str">
        <f>LEFT(JV!D1912&amp;"      ",6)</f>
        <v xml:space="preserve">      </v>
      </c>
      <c r="L1903" s="22" t="str">
        <f>LEFT(JV!E1912&amp;"      ",6)</f>
        <v xml:space="preserve">      </v>
      </c>
      <c r="M1903" s="22" t="str">
        <f>LEFT(JV!F1912&amp;"      ",6)</f>
        <v xml:space="preserve">01    </v>
      </c>
      <c r="N1903" s="22" t="str">
        <f>LEFT(JV!M1912&amp;"        ",8)&amp;LEFT(JV!N1912&amp;"    ",4)&amp;LEFT(JV!O1912&amp;"    ",4)&amp;LEFT(JV!P1912&amp;" ",1)&amp;LEFT(JV!Q1912&amp;"        ",8)&amp;LEFT(JV!R1912&amp;" ",1)</f>
        <v xml:space="preserve">                          </v>
      </c>
    </row>
    <row r="1904" spans="1:14" x14ac:dyDescent="0.2">
      <c r="A1904" s="22" t="s">
        <v>1968</v>
      </c>
      <c r="B1904" s="22" t="str">
        <f>LEFT(JV!$C$4&amp;"        ",8)&amp;"        "&amp;2</f>
        <v>AUPLOAD         2</v>
      </c>
      <c r="C1904" s="22" t="str">
        <f>LEFT((JV!$C$5&amp;" "),4)</f>
        <v>BD05</v>
      </c>
      <c r="D1904" s="22" t="str">
        <f>LEFT((JV!J1913&amp;"        "),8)</f>
        <v xml:space="preserve">        </v>
      </c>
      <c r="E1904" s="22" t="str">
        <f>RIGHT("000000000000"&amp;(ROUND((JV!G1913+JV!H1913),2)*100),12)</f>
        <v>000000000000</v>
      </c>
      <c r="F1904" s="22" t="str">
        <f>LEFT(JV!I1913&amp;"                                   ",35)</f>
        <v xml:space="preserve">0                                  </v>
      </c>
      <c r="G1904" s="22" t="str">
        <f>IF((JV!G1913&gt;0),"-",IF((JV!H1913&gt;0),"+"," "))&amp;LEFT(JV!$F$5&amp;"  ",2)&amp;JV!$F$6&amp;"      "</f>
        <v xml:space="preserve">   Q      </v>
      </c>
      <c r="H1904" s="22" t="str">
        <f>LEFT(JV!A1913&amp;"      ",6)</f>
        <v xml:space="preserve">      </v>
      </c>
      <c r="I1904" s="22" t="str">
        <f>LEFT(JV!B1913&amp;"      ",6)</f>
        <v xml:space="preserve">      </v>
      </c>
      <c r="J1904" s="22" t="str">
        <f>LEFT(JV!C1913&amp;"      ",6)</f>
        <v xml:space="preserve">      </v>
      </c>
      <c r="K1904" s="22" t="str">
        <f>LEFT(JV!D1913&amp;"      ",6)</f>
        <v xml:space="preserve">      </v>
      </c>
      <c r="L1904" s="22" t="str">
        <f>LEFT(JV!E1913&amp;"      ",6)</f>
        <v xml:space="preserve">      </v>
      </c>
      <c r="M1904" s="22" t="str">
        <f>LEFT(JV!F1913&amp;"      ",6)</f>
        <v xml:space="preserve">01    </v>
      </c>
      <c r="N1904" s="22" t="str">
        <f>LEFT(JV!M1913&amp;"        ",8)&amp;LEFT(JV!N1913&amp;"    ",4)&amp;LEFT(JV!O1913&amp;"    ",4)&amp;LEFT(JV!P1913&amp;" ",1)&amp;LEFT(JV!Q1913&amp;"        ",8)&amp;LEFT(JV!R1913&amp;" ",1)</f>
        <v xml:space="preserve">                          </v>
      </c>
    </row>
    <row r="1905" spans="1:14" x14ac:dyDescent="0.2">
      <c r="A1905" s="22" t="s">
        <v>1969</v>
      </c>
      <c r="B1905" s="22" t="str">
        <f>LEFT(JV!$C$4&amp;"        ",8)&amp;"        "&amp;2</f>
        <v>AUPLOAD         2</v>
      </c>
      <c r="C1905" s="22" t="str">
        <f>LEFT((JV!$C$5&amp;" "),4)</f>
        <v>BD05</v>
      </c>
      <c r="D1905" s="22" t="str">
        <f>LEFT((JV!J1914&amp;"        "),8)</f>
        <v xml:space="preserve">        </v>
      </c>
      <c r="E1905" s="22" t="str">
        <f>RIGHT("000000000000"&amp;(ROUND((JV!G1914+JV!H1914),2)*100),12)</f>
        <v>000000000000</v>
      </c>
      <c r="F1905" s="22" t="str">
        <f>LEFT(JV!I1914&amp;"                                   ",35)</f>
        <v xml:space="preserve">0                                  </v>
      </c>
      <c r="G1905" s="22" t="str">
        <f>IF((JV!G1914&gt;0),"-",IF((JV!H1914&gt;0),"+"," "))&amp;LEFT(JV!$F$5&amp;"  ",2)&amp;JV!$F$6&amp;"      "</f>
        <v xml:space="preserve">   Q      </v>
      </c>
      <c r="H1905" s="22" t="str">
        <f>LEFT(JV!A1914&amp;"      ",6)</f>
        <v xml:space="preserve">      </v>
      </c>
      <c r="I1905" s="22" t="str">
        <f>LEFT(JV!B1914&amp;"      ",6)</f>
        <v xml:space="preserve">      </v>
      </c>
      <c r="J1905" s="22" t="str">
        <f>LEFT(JV!C1914&amp;"      ",6)</f>
        <v xml:space="preserve">      </v>
      </c>
      <c r="K1905" s="22" t="str">
        <f>LEFT(JV!D1914&amp;"      ",6)</f>
        <v xml:space="preserve">      </v>
      </c>
      <c r="L1905" s="22" t="str">
        <f>LEFT(JV!E1914&amp;"      ",6)</f>
        <v xml:space="preserve">      </v>
      </c>
      <c r="M1905" s="22" t="str">
        <f>LEFT(JV!F1914&amp;"      ",6)</f>
        <v xml:space="preserve">01    </v>
      </c>
      <c r="N1905" s="22" t="str">
        <f>LEFT(JV!M1914&amp;"        ",8)&amp;LEFT(JV!N1914&amp;"    ",4)&amp;LEFT(JV!O1914&amp;"    ",4)&amp;LEFT(JV!P1914&amp;" ",1)&amp;LEFT(JV!Q1914&amp;"        ",8)&amp;LEFT(JV!R1914&amp;" ",1)</f>
        <v xml:space="preserve">                          </v>
      </c>
    </row>
    <row r="1906" spans="1:14" x14ac:dyDescent="0.2">
      <c r="A1906" s="22" t="s">
        <v>1970</v>
      </c>
      <c r="B1906" s="22" t="str">
        <f>LEFT(JV!$C$4&amp;"        ",8)&amp;"        "&amp;2</f>
        <v>AUPLOAD         2</v>
      </c>
      <c r="C1906" s="22" t="str">
        <f>LEFT((JV!$C$5&amp;" "),4)</f>
        <v>BD05</v>
      </c>
      <c r="D1906" s="22" t="str">
        <f>LEFT((JV!J1915&amp;"        "),8)</f>
        <v xml:space="preserve">        </v>
      </c>
      <c r="E1906" s="22" t="str">
        <f>RIGHT("000000000000"&amp;(ROUND((JV!G1915+JV!H1915),2)*100),12)</f>
        <v>000000000000</v>
      </c>
      <c r="F1906" s="22" t="str">
        <f>LEFT(JV!I1915&amp;"                                   ",35)</f>
        <v xml:space="preserve">0                                  </v>
      </c>
      <c r="G1906" s="22" t="str">
        <f>IF((JV!G1915&gt;0),"-",IF((JV!H1915&gt;0),"+"," "))&amp;LEFT(JV!$F$5&amp;"  ",2)&amp;JV!$F$6&amp;"      "</f>
        <v xml:space="preserve">   Q      </v>
      </c>
      <c r="H1906" s="22" t="str">
        <f>LEFT(JV!A1915&amp;"      ",6)</f>
        <v xml:space="preserve">      </v>
      </c>
      <c r="I1906" s="22" t="str">
        <f>LEFT(JV!B1915&amp;"      ",6)</f>
        <v xml:space="preserve">      </v>
      </c>
      <c r="J1906" s="22" t="str">
        <f>LEFT(JV!C1915&amp;"      ",6)</f>
        <v xml:space="preserve">      </v>
      </c>
      <c r="K1906" s="22" t="str">
        <f>LEFT(JV!D1915&amp;"      ",6)</f>
        <v xml:space="preserve">      </v>
      </c>
      <c r="L1906" s="22" t="str">
        <f>LEFT(JV!E1915&amp;"      ",6)</f>
        <v xml:space="preserve">      </v>
      </c>
      <c r="M1906" s="22" t="str">
        <f>LEFT(JV!F1915&amp;"      ",6)</f>
        <v xml:space="preserve">01    </v>
      </c>
      <c r="N1906" s="22" t="str">
        <f>LEFT(JV!M1915&amp;"        ",8)&amp;LEFT(JV!N1915&amp;"    ",4)&amp;LEFT(JV!O1915&amp;"    ",4)&amp;LEFT(JV!P1915&amp;" ",1)&amp;LEFT(JV!Q1915&amp;"        ",8)&amp;LEFT(JV!R1915&amp;" ",1)</f>
        <v xml:space="preserve">                          </v>
      </c>
    </row>
    <row r="1907" spans="1:14" x14ac:dyDescent="0.2">
      <c r="A1907" s="22" t="s">
        <v>1971</v>
      </c>
      <c r="B1907" s="22" t="str">
        <f>LEFT(JV!$C$4&amp;"        ",8)&amp;"        "&amp;2</f>
        <v>AUPLOAD         2</v>
      </c>
      <c r="C1907" s="22" t="str">
        <f>LEFT((JV!$C$5&amp;" "),4)</f>
        <v>BD05</v>
      </c>
      <c r="D1907" s="22" t="str">
        <f>LEFT((JV!J1916&amp;"        "),8)</f>
        <v xml:space="preserve">        </v>
      </c>
      <c r="E1907" s="22" t="str">
        <f>RIGHT("000000000000"&amp;(ROUND((JV!G1916+JV!H1916),2)*100),12)</f>
        <v>000000000000</v>
      </c>
      <c r="F1907" s="22" t="str">
        <f>LEFT(JV!I1916&amp;"                                   ",35)</f>
        <v xml:space="preserve">0                                  </v>
      </c>
      <c r="G1907" s="22" t="str">
        <f>IF((JV!G1916&gt;0),"-",IF((JV!H1916&gt;0),"+"," "))&amp;LEFT(JV!$F$5&amp;"  ",2)&amp;JV!$F$6&amp;"      "</f>
        <v xml:space="preserve">   Q      </v>
      </c>
      <c r="H1907" s="22" t="str">
        <f>LEFT(JV!A1916&amp;"      ",6)</f>
        <v xml:space="preserve">      </v>
      </c>
      <c r="I1907" s="22" t="str">
        <f>LEFT(JV!B1916&amp;"      ",6)</f>
        <v xml:space="preserve">      </v>
      </c>
      <c r="J1907" s="22" t="str">
        <f>LEFT(JV!C1916&amp;"      ",6)</f>
        <v xml:space="preserve">      </v>
      </c>
      <c r="K1907" s="22" t="str">
        <f>LEFT(JV!D1916&amp;"      ",6)</f>
        <v xml:space="preserve">      </v>
      </c>
      <c r="L1907" s="22" t="str">
        <f>LEFT(JV!E1916&amp;"      ",6)</f>
        <v xml:space="preserve">      </v>
      </c>
      <c r="M1907" s="22" t="str">
        <f>LEFT(JV!F1916&amp;"      ",6)</f>
        <v xml:space="preserve">01    </v>
      </c>
      <c r="N1907" s="22" t="str">
        <f>LEFT(JV!M1916&amp;"        ",8)&amp;LEFT(JV!N1916&amp;"    ",4)&amp;LEFT(JV!O1916&amp;"    ",4)&amp;LEFT(JV!P1916&amp;" ",1)&amp;LEFT(JV!Q1916&amp;"        ",8)&amp;LEFT(JV!R1916&amp;" ",1)</f>
        <v xml:space="preserve">                          </v>
      </c>
    </row>
    <row r="1908" spans="1:14" x14ac:dyDescent="0.2">
      <c r="A1908" s="22" t="s">
        <v>1972</v>
      </c>
      <c r="B1908" s="22" t="str">
        <f>LEFT(JV!$C$4&amp;"        ",8)&amp;"        "&amp;2</f>
        <v>AUPLOAD         2</v>
      </c>
      <c r="C1908" s="22" t="str">
        <f>LEFT((JV!$C$5&amp;" "),4)</f>
        <v>BD05</v>
      </c>
      <c r="D1908" s="22" t="str">
        <f>LEFT((JV!J1917&amp;"        "),8)</f>
        <v xml:space="preserve">        </v>
      </c>
      <c r="E1908" s="22" t="str">
        <f>RIGHT("000000000000"&amp;(ROUND((JV!G1917+JV!H1917),2)*100),12)</f>
        <v>000000000000</v>
      </c>
      <c r="F1908" s="22" t="str">
        <f>LEFT(JV!I1917&amp;"                                   ",35)</f>
        <v xml:space="preserve">0                                  </v>
      </c>
      <c r="G1908" s="22" t="str">
        <f>IF((JV!G1917&gt;0),"-",IF((JV!H1917&gt;0),"+"," "))&amp;LEFT(JV!$F$5&amp;"  ",2)&amp;JV!$F$6&amp;"      "</f>
        <v xml:space="preserve">   Q      </v>
      </c>
      <c r="H1908" s="22" t="str">
        <f>LEFT(JV!A1917&amp;"      ",6)</f>
        <v xml:space="preserve">      </v>
      </c>
      <c r="I1908" s="22" t="str">
        <f>LEFT(JV!B1917&amp;"      ",6)</f>
        <v xml:space="preserve">      </v>
      </c>
      <c r="J1908" s="22" t="str">
        <f>LEFT(JV!C1917&amp;"      ",6)</f>
        <v xml:space="preserve">      </v>
      </c>
      <c r="K1908" s="22" t="str">
        <f>LEFT(JV!D1917&amp;"      ",6)</f>
        <v xml:space="preserve">      </v>
      </c>
      <c r="L1908" s="22" t="str">
        <f>LEFT(JV!E1917&amp;"      ",6)</f>
        <v xml:space="preserve">      </v>
      </c>
      <c r="M1908" s="22" t="str">
        <f>LEFT(JV!F1917&amp;"      ",6)</f>
        <v xml:space="preserve">01    </v>
      </c>
      <c r="N1908" s="22" t="str">
        <f>LEFT(JV!M1917&amp;"        ",8)&amp;LEFT(JV!N1917&amp;"    ",4)&amp;LEFT(JV!O1917&amp;"    ",4)&amp;LEFT(JV!P1917&amp;" ",1)&amp;LEFT(JV!Q1917&amp;"        ",8)&amp;LEFT(JV!R1917&amp;" ",1)</f>
        <v xml:space="preserve">                          </v>
      </c>
    </row>
    <row r="1909" spans="1:14" x14ac:dyDescent="0.2">
      <c r="A1909" s="22" t="s">
        <v>1973</v>
      </c>
      <c r="B1909" s="22" t="str">
        <f>LEFT(JV!$C$4&amp;"        ",8)&amp;"        "&amp;2</f>
        <v>AUPLOAD         2</v>
      </c>
      <c r="C1909" s="22" t="str">
        <f>LEFT((JV!$C$5&amp;" "),4)</f>
        <v>BD05</v>
      </c>
      <c r="D1909" s="22" t="str">
        <f>LEFT((JV!J1918&amp;"        "),8)</f>
        <v xml:space="preserve">        </v>
      </c>
      <c r="E1909" s="22" t="str">
        <f>RIGHT("000000000000"&amp;(ROUND((JV!G1918+JV!H1918),2)*100),12)</f>
        <v>000000000000</v>
      </c>
      <c r="F1909" s="22" t="str">
        <f>LEFT(JV!I1918&amp;"                                   ",35)</f>
        <v xml:space="preserve">0                                  </v>
      </c>
      <c r="G1909" s="22" t="str">
        <f>IF((JV!G1918&gt;0),"-",IF((JV!H1918&gt;0),"+"," "))&amp;LEFT(JV!$F$5&amp;"  ",2)&amp;JV!$F$6&amp;"      "</f>
        <v xml:space="preserve">   Q      </v>
      </c>
      <c r="H1909" s="22" t="str">
        <f>LEFT(JV!A1918&amp;"      ",6)</f>
        <v xml:space="preserve">      </v>
      </c>
      <c r="I1909" s="22" t="str">
        <f>LEFT(JV!B1918&amp;"      ",6)</f>
        <v xml:space="preserve">      </v>
      </c>
      <c r="J1909" s="22" t="str">
        <f>LEFT(JV!C1918&amp;"      ",6)</f>
        <v xml:space="preserve">      </v>
      </c>
      <c r="K1909" s="22" t="str">
        <f>LEFT(JV!D1918&amp;"      ",6)</f>
        <v xml:space="preserve">      </v>
      </c>
      <c r="L1909" s="22" t="str">
        <f>LEFT(JV!E1918&amp;"      ",6)</f>
        <v xml:space="preserve">      </v>
      </c>
      <c r="M1909" s="22" t="str">
        <f>LEFT(JV!F1918&amp;"      ",6)</f>
        <v xml:space="preserve">01    </v>
      </c>
      <c r="N1909" s="22" t="str">
        <f>LEFT(JV!M1918&amp;"        ",8)&amp;LEFT(JV!N1918&amp;"    ",4)&amp;LEFT(JV!O1918&amp;"    ",4)&amp;LEFT(JV!P1918&amp;" ",1)&amp;LEFT(JV!Q1918&amp;"        ",8)&amp;LEFT(JV!R1918&amp;" ",1)</f>
        <v xml:space="preserve">                          </v>
      </c>
    </row>
    <row r="1910" spans="1:14" x14ac:dyDescent="0.2">
      <c r="A1910" s="22" t="s">
        <v>1974</v>
      </c>
      <c r="B1910" s="22" t="str">
        <f>LEFT(JV!$C$4&amp;"        ",8)&amp;"        "&amp;2</f>
        <v>AUPLOAD         2</v>
      </c>
      <c r="C1910" s="22" t="str">
        <f>LEFT((JV!$C$5&amp;" "),4)</f>
        <v>BD05</v>
      </c>
      <c r="D1910" s="22" t="str">
        <f>LEFT((JV!J1919&amp;"        "),8)</f>
        <v xml:space="preserve">        </v>
      </c>
      <c r="E1910" s="22" t="str">
        <f>RIGHT("000000000000"&amp;(ROUND((JV!G1919+JV!H1919),2)*100),12)</f>
        <v>000000000000</v>
      </c>
      <c r="F1910" s="22" t="str">
        <f>LEFT(JV!I1919&amp;"                                   ",35)</f>
        <v xml:space="preserve">0                                  </v>
      </c>
      <c r="G1910" s="22" t="str">
        <f>IF((JV!G1919&gt;0),"-",IF((JV!H1919&gt;0),"+"," "))&amp;LEFT(JV!$F$5&amp;"  ",2)&amp;JV!$F$6&amp;"      "</f>
        <v xml:space="preserve">   Q      </v>
      </c>
      <c r="H1910" s="22" t="str">
        <f>LEFT(JV!A1919&amp;"      ",6)</f>
        <v xml:space="preserve">      </v>
      </c>
      <c r="I1910" s="22" t="str">
        <f>LEFT(JV!B1919&amp;"      ",6)</f>
        <v xml:space="preserve">      </v>
      </c>
      <c r="J1910" s="22" t="str">
        <f>LEFT(JV!C1919&amp;"      ",6)</f>
        <v xml:space="preserve">      </v>
      </c>
      <c r="K1910" s="22" t="str">
        <f>LEFT(JV!D1919&amp;"      ",6)</f>
        <v xml:space="preserve">      </v>
      </c>
      <c r="L1910" s="22" t="str">
        <f>LEFT(JV!E1919&amp;"      ",6)</f>
        <v xml:space="preserve">      </v>
      </c>
      <c r="M1910" s="22" t="str">
        <f>LEFT(JV!F1919&amp;"      ",6)</f>
        <v xml:space="preserve">01    </v>
      </c>
      <c r="N1910" s="22" t="str">
        <f>LEFT(JV!M1919&amp;"        ",8)&amp;LEFT(JV!N1919&amp;"    ",4)&amp;LEFT(JV!O1919&amp;"    ",4)&amp;LEFT(JV!P1919&amp;" ",1)&amp;LEFT(JV!Q1919&amp;"        ",8)&amp;LEFT(JV!R1919&amp;" ",1)</f>
        <v xml:space="preserve">                          </v>
      </c>
    </row>
    <row r="1911" spans="1:14" x14ac:dyDescent="0.2">
      <c r="A1911" s="22" t="s">
        <v>1975</v>
      </c>
      <c r="B1911" s="22" t="str">
        <f>LEFT(JV!$C$4&amp;"        ",8)&amp;"        "&amp;2</f>
        <v>AUPLOAD         2</v>
      </c>
      <c r="C1911" s="22" t="str">
        <f>LEFT((JV!$C$5&amp;" "),4)</f>
        <v>BD05</v>
      </c>
      <c r="D1911" s="22" t="str">
        <f>LEFT((JV!J1920&amp;"        "),8)</f>
        <v xml:space="preserve">        </v>
      </c>
      <c r="E1911" s="22" t="str">
        <f>RIGHT("000000000000"&amp;(ROUND((JV!G1920+JV!H1920),2)*100),12)</f>
        <v>000000000000</v>
      </c>
      <c r="F1911" s="22" t="str">
        <f>LEFT(JV!I1920&amp;"                                   ",35)</f>
        <v xml:space="preserve">0                                  </v>
      </c>
      <c r="G1911" s="22" t="str">
        <f>IF((JV!G1920&gt;0),"-",IF((JV!H1920&gt;0),"+"," "))&amp;LEFT(JV!$F$5&amp;"  ",2)&amp;JV!$F$6&amp;"      "</f>
        <v xml:space="preserve">   Q      </v>
      </c>
      <c r="H1911" s="22" t="str">
        <f>LEFT(JV!A1920&amp;"      ",6)</f>
        <v xml:space="preserve">      </v>
      </c>
      <c r="I1911" s="22" t="str">
        <f>LEFT(JV!B1920&amp;"      ",6)</f>
        <v xml:space="preserve">      </v>
      </c>
      <c r="J1911" s="22" t="str">
        <f>LEFT(JV!C1920&amp;"      ",6)</f>
        <v xml:space="preserve">      </v>
      </c>
      <c r="K1911" s="22" t="str">
        <f>LEFT(JV!D1920&amp;"      ",6)</f>
        <v xml:space="preserve">      </v>
      </c>
      <c r="L1911" s="22" t="str">
        <f>LEFT(JV!E1920&amp;"      ",6)</f>
        <v xml:space="preserve">      </v>
      </c>
      <c r="M1911" s="22" t="str">
        <f>LEFT(JV!F1920&amp;"      ",6)</f>
        <v xml:space="preserve">01    </v>
      </c>
      <c r="N1911" s="22" t="str">
        <f>LEFT(JV!M1920&amp;"        ",8)&amp;LEFT(JV!N1920&amp;"    ",4)&amp;LEFT(JV!O1920&amp;"    ",4)&amp;LEFT(JV!P1920&amp;" ",1)&amp;LEFT(JV!Q1920&amp;"        ",8)&amp;LEFT(JV!R1920&amp;" ",1)</f>
        <v xml:space="preserve">                          </v>
      </c>
    </row>
    <row r="1912" spans="1:14" x14ac:dyDescent="0.2">
      <c r="A1912" s="22" t="s">
        <v>1976</v>
      </c>
      <c r="B1912" s="22" t="str">
        <f>LEFT(JV!$C$4&amp;"        ",8)&amp;"        "&amp;2</f>
        <v>AUPLOAD         2</v>
      </c>
      <c r="C1912" s="22" t="str">
        <f>LEFT((JV!$C$5&amp;" "),4)</f>
        <v>BD05</v>
      </c>
      <c r="D1912" s="22" t="str">
        <f>LEFT((JV!J1921&amp;"        "),8)</f>
        <v xml:space="preserve">        </v>
      </c>
      <c r="E1912" s="22" t="str">
        <f>RIGHT("000000000000"&amp;(ROUND((JV!G1921+JV!H1921),2)*100),12)</f>
        <v>000000000000</v>
      </c>
      <c r="F1912" s="22" t="str">
        <f>LEFT(JV!I1921&amp;"                                   ",35)</f>
        <v xml:space="preserve">0                                  </v>
      </c>
      <c r="G1912" s="22" t="str">
        <f>IF((JV!G1921&gt;0),"-",IF((JV!H1921&gt;0),"+"," "))&amp;LEFT(JV!$F$5&amp;"  ",2)&amp;JV!$F$6&amp;"      "</f>
        <v xml:space="preserve">   Q      </v>
      </c>
      <c r="H1912" s="22" t="str">
        <f>LEFT(JV!A1921&amp;"      ",6)</f>
        <v xml:space="preserve">      </v>
      </c>
      <c r="I1912" s="22" t="str">
        <f>LEFT(JV!B1921&amp;"      ",6)</f>
        <v xml:space="preserve">      </v>
      </c>
      <c r="J1912" s="22" t="str">
        <f>LEFT(JV!C1921&amp;"      ",6)</f>
        <v xml:space="preserve">      </v>
      </c>
      <c r="K1912" s="22" t="str">
        <f>LEFT(JV!D1921&amp;"      ",6)</f>
        <v xml:space="preserve">      </v>
      </c>
      <c r="L1912" s="22" t="str">
        <f>LEFT(JV!E1921&amp;"      ",6)</f>
        <v xml:space="preserve">      </v>
      </c>
      <c r="M1912" s="22" t="str">
        <f>LEFT(JV!F1921&amp;"      ",6)</f>
        <v xml:space="preserve">01    </v>
      </c>
      <c r="N1912" s="22" t="str">
        <f>LEFT(JV!M1921&amp;"        ",8)&amp;LEFT(JV!N1921&amp;"    ",4)&amp;LEFT(JV!O1921&amp;"    ",4)&amp;LEFT(JV!P1921&amp;" ",1)&amp;LEFT(JV!Q1921&amp;"        ",8)&amp;LEFT(JV!R1921&amp;" ",1)</f>
        <v xml:space="preserve">                          </v>
      </c>
    </row>
    <row r="1913" spans="1:14" x14ac:dyDescent="0.2">
      <c r="A1913" s="22" t="s">
        <v>1977</v>
      </c>
      <c r="B1913" s="22" t="str">
        <f>LEFT(JV!$C$4&amp;"        ",8)&amp;"        "&amp;2</f>
        <v>AUPLOAD         2</v>
      </c>
      <c r="C1913" s="22" t="str">
        <f>LEFT((JV!$C$5&amp;" "),4)</f>
        <v>BD05</v>
      </c>
      <c r="D1913" s="22" t="str">
        <f>LEFT((JV!J1922&amp;"        "),8)</f>
        <v xml:space="preserve">        </v>
      </c>
      <c r="E1913" s="22" t="str">
        <f>RIGHT("000000000000"&amp;(ROUND((JV!G1922+JV!H1922),2)*100),12)</f>
        <v>000000000000</v>
      </c>
      <c r="F1913" s="22" t="str">
        <f>LEFT(JV!I1922&amp;"                                   ",35)</f>
        <v xml:space="preserve">0                                  </v>
      </c>
      <c r="G1913" s="22" t="str">
        <f>IF((JV!G1922&gt;0),"-",IF((JV!H1922&gt;0),"+"," "))&amp;LEFT(JV!$F$5&amp;"  ",2)&amp;JV!$F$6&amp;"      "</f>
        <v xml:space="preserve">   Q      </v>
      </c>
      <c r="H1913" s="22" t="str">
        <f>LEFT(JV!A1922&amp;"      ",6)</f>
        <v xml:space="preserve">      </v>
      </c>
      <c r="I1913" s="22" t="str">
        <f>LEFT(JV!B1922&amp;"      ",6)</f>
        <v xml:space="preserve">      </v>
      </c>
      <c r="J1913" s="22" t="str">
        <f>LEFT(JV!C1922&amp;"      ",6)</f>
        <v xml:space="preserve">      </v>
      </c>
      <c r="K1913" s="22" t="str">
        <f>LEFT(JV!D1922&amp;"      ",6)</f>
        <v xml:space="preserve">      </v>
      </c>
      <c r="L1913" s="22" t="str">
        <f>LEFT(JV!E1922&amp;"      ",6)</f>
        <v xml:space="preserve">      </v>
      </c>
      <c r="M1913" s="22" t="str">
        <f>LEFT(JV!F1922&amp;"      ",6)</f>
        <v xml:space="preserve">01    </v>
      </c>
      <c r="N1913" s="22" t="str">
        <f>LEFT(JV!M1922&amp;"        ",8)&amp;LEFT(JV!N1922&amp;"    ",4)&amp;LEFT(JV!O1922&amp;"    ",4)&amp;LEFT(JV!P1922&amp;" ",1)&amp;LEFT(JV!Q1922&amp;"        ",8)&amp;LEFT(JV!R1922&amp;" ",1)</f>
        <v xml:space="preserve">                          </v>
      </c>
    </row>
    <row r="1914" spans="1:14" x14ac:dyDescent="0.2">
      <c r="A1914" s="22" t="s">
        <v>1978</v>
      </c>
      <c r="B1914" s="22" t="str">
        <f>LEFT(JV!$C$4&amp;"        ",8)&amp;"        "&amp;2</f>
        <v>AUPLOAD         2</v>
      </c>
      <c r="C1914" s="22" t="str">
        <f>LEFT((JV!$C$5&amp;" "),4)</f>
        <v>BD05</v>
      </c>
      <c r="D1914" s="22" t="str">
        <f>LEFT((JV!J1923&amp;"        "),8)</f>
        <v xml:space="preserve">        </v>
      </c>
      <c r="E1914" s="22" t="str">
        <f>RIGHT("000000000000"&amp;(ROUND((JV!G1923+JV!H1923),2)*100),12)</f>
        <v>000000000000</v>
      </c>
      <c r="F1914" s="22" t="str">
        <f>LEFT(JV!I1923&amp;"                                   ",35)</f>
        <v xml:space="preserve">0                                  </v>
      </c>
      <c r="G1914" s="22" t="str">
        <f>IF((JV!G1923&gt;0),"-",IF((JV!H1923&gt;0),"+"," "))&amp;LEFT(JV!$F$5&amp;"  ",2)&amp;JV!$F$6&amp;"      "</f>
        <v xml:space="preserve">   Q      </v>
      </c>
      <c r="H1914" s="22" t="str">
        <f>LEFT(JV!A1923&amp;"      ",6)</f>
        <v xml:space="preserve">      </v>
      </c>
      <c r="I1914" s="22" t="str">
        <f>LEFT(JV!B1923&amp;"      ",6)</f>
        <v xml:space="preserve">      </v>
      </c>
      <c r="J1914" s="22" t="str">
        <f>LEFT(JV!C1923&amp;"      ",6)</f>
        <v xml:space="preserve">      </v>
      </c>
      <c r="K1914" s="22" t="str">
        <f>LEFT(JV!D1923&amp;"      ",6)</f>
        <v xml:space="preserve">      </v>
      </c>
      <c r="L1914" s="22" t="str">
        <f>LEFT(JV!E1923&amp;"      ",6)</f>
        <v xml:space="preserve">      </v>
      </c>
      <c r="M1914" s="22" t="str">
        <f>LEFT(JV!F1923&amp;"      ",6)</f>
        <v xml:space="preserve">01    </v>
      </c>
      <c r="N1914" s="22" t="str">
        <f>LEFT(JV!M1923&amp;"        ",8)&amp;LEFT(JV!N1923&amp;"    ",4)&amp;LEFT(JV!O1923&amp;"    ",4)&amp;LEFT(JV!P1923&amp;" ",1)&amp;LEFT(JV!Q1923&amp;"        ",8)&amp;LEFT(JV!R1923&amp;" ",1)</f>
        <v xml:space="preserve">                          </v>
      </c>
    </row>
    <row r="1915" spans="1:14" x14ac:dyDescent="0.2">
      <c r="A1915" s="22" t="s">
        <v>1979</v>
      </c>
      <c r="B1915" s="22" t="str">
        <f>LEFT(JV!$C$4&amp;"        ",8)&amp;"        "&amp;2</f>
        <v>AUPLOAD         2</v>
      </c>
      <c r="C1915" s="22" t="str">
        <f>LEFT((JV!$C$5&amp;" "),4)</f>
        <v>BD05</v>
      </c>
      <c r="D1915" s="22" t="str">
        <f>LEFT((JV!J1924&amp;"        "),8)</f>
        <v xml:space="preserve">        </v>
      </c>
      <c r="E1915" s="22" t="str">
        <f>RIGHT("000000000000"&amp;(ROUND((JV!G1924+JV!H1924),2)*100),12)</f>
        <v>000000000000</v>
      </c>
      <c r="F1915" s="22" t="str">
        <f>LEFT(JV!I1924&amp;"                                   ",35)</f>
        <v xml:space="preserve">0                                  </v>
      </c>
      <c r="G1915" s="22" t="str">
        <f>IF((JV!G1924&gt;0),"-",IF((JV!H1924&gt;0),"+"," "))&amp;LEFT(JV!$F$5&amp;"  ",2)&amp;JV!$F$6&amp;"      "</f>
        <v xml:space="preserve">   Q      </v>
      </c>
      <c r="H1915" s="22" t="str">
        <f>LEFT(JV!A1924&amp;"      ",6)</f>
        <v xml:space="preserve">      </v>
      </c>
      <c r="I1915" s="22" t="str">
        <f>LEFT(JV!B1924&amp;"      ",6)</f>
        <v xml:space="preserve">      </v>
      </c>
      <c r="J1915" s="22" t="str">
        <f>LEFT(JV!C1924&amp;"      ",6)</f>
        <v xml:space="preserve">      </v>
      </c>
      <c r="K1915" s="22" t="str">
        <f>LEFT(JV!D1924&amp;"      ",6)</f>
        <v xml:space="preserve">      </v>
      </c>
      <c r="L1915" s="22" t="str">
        <f>LEFT(JV!E1924&amp;"      ",6)</f>
        <v xml:space="preserve">      </v>
      </c>
      <c r="M1915" s="22" t="str">
        <f>LEFT(JV!F1924&amp;"      ",6)</f>
        <v xml:space="preserve">01    </v>
      </c>
      <c r="N1915" s="22" t="str">
        <f>LEFT(JV!M1924&amp;"        ",8)&amp;LEFT(JV!N1924&amp;"    ",4)&amp;LEFT(JV!O1924&amp;"    ",4)&amp;LEFT(JV!P1924&amp;" ",1)&amp;LEFT(JV!Q1924&amp;"        ",8)&amp;LEFT(JV!R1924&amp;" ",1)</f>
        <v xml:space="preserve">                          </v>
      </c>
    </row>
    <row r="1916" spans="1:14" x14ac:dyDescent="0.2">
      <c r="A1916" s="22" t="s">
        <v>1980</v>
      </c>
      <c r="B1916" s="22" t="str">
        <f>LEFT(JV!$C$4&amp;"        ",8)&amp;"        "&amp;2</f>
        <v>AUPLOAD         2</v>
      </c>
      <c r="C1916" s="22" t="str">
        <f>LEFT((JV!$C$5&amp;" "),4)</f>
        <v>BD05</v>
      </c>
      <c r="D1916" s="22" t="str">
        <f>LEFT((JV!J1925&amp;"        "),8)</f>
        <v xml:space="preserve">        </v>
      </c>
      <c r="E1916" s="22" t="str">
        <f>RIGHT("000000000000"&amp;(ROUND((JV!G1925+JV!H1925),2)*100),12)</f>
        <v>000000000000</v>
      </c>
      <c r="F1916" s="22" t="str">
        <f>LEFT(JV!I1925&amp;"                                   ",35)</f>
        <v xml:space="preserve">0                                  </v>
      </c>
      <c r="G1916" s="22" t="str">
        <f>IF((JV!G1925&gt;0),"-",IF((JV!H1925&gt;0),"+"," "))&amp;LEFT(JV!$F$5&amp;"  ",2)&amp;JV!$F$6&amp;"      "</f>
        <v xml:space="preserve">   Q      </v>
      </c>
      <c r="H1916" s="22" t="str">
        <f>LEFT(JV!A1925&amp;"      ",6)</f>
        <v xml:space="preserve">      </v>
      </c>
      <c r="I1916" s="22" t="str">
        <f>LEFT(JV!B1925&amp;"      ",6)</f>
        <v xml:space="preserve">      </v>
      </c>
      <c r="J1916" s="22" t="str">
        <f>LEFT(JV!C1925&amp;"      ",6)</f>
        <v xml:space="preserve">      </v>
      </c>
      <c r="K1916" s="22" t="str">
        <f>LEFT(JV!D1925&amp;"      ",6)</f>
        <v xml:space="preserve">      </v>
      </c>
      <c r="L1916" s="22" t="str">
        <f>LEFT(JV!E1925&amp;"      ",6)</f>
        <v xml:space="preserve">      </v>
      </c>
      <c r="M1916" s="22" t="str">
        <f>LEFT(JV!F1925&amp;"      ",6)</f>
        <v xml:space="preserve">01    </v>
      </c>
      <c r="N1916" s="22" t="str">
        <f>LEFT(JV!M1925&amp;"        ",8)&amp;LEFT(JV!N1925&amp;"    ",4)&amp;LEFT(JV!O1925&amp;"    ",4)&amp;LEFT(JV!P1925&amp;" ",1)&amp;LEFT(JV!Q1925&amp;"        ",8)&amp;LEFT(JV!R1925&amp;" ",1)</f>
        <v xml:space="preserve">                          </v>
      </c>
    </row>
    <row r="1917" spans="1:14" x14ac:dyDescent="0.2">
      <c r="A1917" s="22" t="s">
        <v>1981</v>
      </c>
      <c r="B1917" s="22" t="str">
        <f>LEFT(JV!$C$4&amp;"        ",8)&amp;"        "&amp;2</f>
        <v>AUPLOAD         2</v>
      </c>
      <c r="C1917" s="22" t="str">
        <f>LEFT((JV!$C$5&amp;" "),4)</f>
        <v>BD05</v>
      </c>
      <c r="D1917" s="22" t="str">
        <f>LEFT((JV!J1926&amp;"        "),8)</f>
        <v xml:space="preserve">        </v>
      </c>
      <c r="E1917" s="22" t="str">
        <f>RIGHT("000000000000"&amp;(ROUND((JV!G1926+JV!H1926),2)*100),12)</f>
        <v>000000000000</v>
      </c>
      <c r="F1917" s="22" t="str">
        <f>LEFT(JV!I1926&amp;"                                   ",35)</f>
        <v xml:space="preserve">0                                  </v>
      </c>
      <c r="G1917" s="22" t="str">
        <f>IF((JV!G1926&gt;0),"-",IF((JV!H1926&gt;0),"+"," "))&amp;LEFT(JV!$F$5&amp;"  ",2)&amp;JV!$F$6&amp;"      "</f>
        <v xml:space="preserve">   Q      </v>
      </c>
      <c r="H1917" s="22" t="str">
        <f>LEFT(JV!A1926&amp;"      ",6)</f>
        <v xml:space="preserve">      </v>
      </c>
      <c r="I1917" s="22" t="str">
        <f>LEFT(JV!B1926&amp;"      ",6)</f>
        <v xml:space="preserve">      </v>
      </c>
      <c r="J1917" s="22" t="str">
        <f>LEFT(JV!C1926&amp;"      ",6)</f>
        <v xml:space="preserve">      </v>
      </c>
      <c r="K1917" s="22" t="str">
        <f>LEFT(JV!D1926&amp;"      ",6)</f>
        <v xml:space="preserve">      </v>
      </c>
      <c r="L1917" s="22" t="str">
        <f>LEFT(JV!E1926&amp;"      ",6)</f>
        <v xml:space="preserve">      </v>
      </c>
      <c r="M1917" s="22" t="str">
        <f>LEFT(JV!F1926&amp;"      ",6)</f>
        <v xml:space="preserve">01    </v>
      </c>
      <c r="N1917" s="22" t="str">
        <f>LEFT(JV!M1926&amp;"        ",8)&amp;LEFT(JV!N1926&amp;"    ",4)&amp;LEFT(JV!O1926&amp;"    ",4)&amp;LEFT(JV!P1926&amp;" ",1)&amp;LEFT(JV!Q1926&amp;"        ",8)&amp;LEFT(JV!R1926&amp;" ",1)</f>
        <v xml:space="preserve">                          </v>
      </c>
    </row>
    <row r="1918" spans="1:14" x14ac:dyDescent="0.2">
      <c r="A1918" s="22" t="s">
        <v>1982</v>
      </c>
      <c r="B1918" s="22" t="str">
        <f>LEFT(JV!$C$4&amp;"        ",8)&amp;"        "&amp;2</f>
        <v>AUPLOAD         2</v>
      </c>
      <c r="C1918" s="22" t="str">
        <f>LEFT((JV!$C$5&amp;" "),4)</f>
        <v>BD05</v>
      </c>
      <c r="D1918" s="22" t="str">
        <f>LEFT((JV!J1927&amp;"        "),8)</f>
        <v xml:space="preserve">        </v>
      </c>
      <c r="E1918" s="22" t="str">
        <f>RIGHT("000000000000"&amp;(ROUND((JV!G1927+JV!H1927),2)*100),12)</f>
        <v>000000000000</v>
      </c>
      <c r="F1918" s="22" t="str">
        <f>LEFT(JV!I1927&amp;"                                   ",35)</f>
        <v xml:space="preserve">0                                  </v>
      </c>
      <c r="G1918" s="22" t="str">
        <f>IF((JV!G1927&gt;0),"-",IF((JV!H1927&gt;0),"+"," "))&amp;LEFT(JV!$F$5&amp;"  ",2)&amp;JV!$F$6&amp;"      "</f>
        <v xml:space="preserve">   Q      </v>
      </c>
      <c r="H1918" s="22" t="str">
        <f>LEFT(JV!A1927&amp;"      ",6)</f>
        <v xml:space="preserve">      </v>
      </c>
      <c r="I1918" s="22" t="str">
        <f>LEFT(JV!B1927&amp;"      ",6)</f>
        <v xml:space="preserve">      </v>
      </c>
      <c r="J1918" s="22" t="str">
        <f>LEFT(JV!C1927&amp;"      ",6)</f>
        <v xml:space="preserve">      </v>
      </c>
      <c r="K1918" s="22" t="str">
        <f>LEFT(JV!D1927&amp;"      ",6)</f>
        <v xml:space="preserve">      </v>
      </c>
      <c r="L1918" s="22" t="str">
        <f>LEFT(JV!E1927&amp;"      ",6)</f>
        <v xml:space="preserve">      </v>
      </c>
      <c r="M1918" s="22" t="str">
        <f>LEFT(JV!F1927&amp;"      ",6)</f>
        <v xml:space="preserve">01    </v>
      </c>
      <c r="N1918" s="22" t="str">
        <f>LEFT(JV!M1927&amp;"        ",8)&amp;LEFT(JV!N1927&amp;"    ",4)&amp;LEFT(JV!O1927&amp;"    ",4)&amp;LEFT(JV!P1927&amp;" ",1)&amp;LEFT(JV!Q1927&amp;"        ",8)&amp;LEFT(JV!R1927&amp;" ",1)</f>
        <v xml:space="preserve">                          </v>
      </c>
    </row>
    <row r="1919" spans="1:14" x14ac:dyDescent="0.2">
      <c r="A1919" s="22" t="s">
        <v>1983</v>
      </c>
      <c r="B1919" s="22" t="str">
        <f>LEFT(JV!$C$4&amp;"        ",8)&amp;"        "&amp;2</f>
        <v>AUPLOAD         2</v>
      </c>
      <c r="C1919" s="22" t="str">
        <f>LEFT((JV!$C$5&amp;" "),4)</f>
        <v>BD05</v>
      </c>
      <c r="D1919" s="22" t="str">
        <f>LEFT((JV!J1928&amp;"        "),8)</f>
        <v xml:space="preserve">        </v>
      </c>
      <c r="E1919" s="22" t="str">
        <f>RIGHT("000000000000"&amp;(ROUND((JV!G1928+JV!H1928),2)*100),12)</f>
        <v>000000000000</v>
      </c>
      <c r="F1919" s="22" t="str">
        <f>LEFT(JV!I1928&amp;"                                   ",35)</f>
        <v xml:space="preserve">0                                  </v>
      </c>
      <c r="G1919" s="22" t="str">
        <f>IF((JV!G1928&gt;0),"-",IF((JV!H1928&gt;0),"+"," "))&amp;LEFT(JV!$F$5&amp;"  ",2)&amp;JV!$F$6&amp;"      "</f>
        <v xml:space="preserve">   Q      </v>
      </c>
      <c r="H1919" s="22" t="str">
        <f>LEFT(JV!A1928&amp;"      ",6)</f>
        <v xml:space="preserve">      </v>
      </c>
      <c r="I1919" s="22" t="str">
        <f>LEFT(JV!B1928&amp;"      ",6)</f>
        <v xml:space="preserve">      </v>
      </c>
      <c r="J1919" s="22" t="str">
        <f>LEFT(JV!C1928&amp;"      ",6)</f>
        <v xml:space="preserve">      </v>
      </c>
      <c r="K1919" s="22" t="str">
        <f>LEFT(JV!D1928&amp;"      ",6)</f>
        <v xml:space="preserve">      </v>
      </c>
      <c r="L1919" s="22" t="str">
        <f>LEFT(JV!E1928&amp;"      ",6)</f>
        <v xml:space="preserve">      </v>
      </c>
      <c r="M1919" s="22" t="str">
        <f>LEFT(JV!F1928&amp;"      ",6)</f>
        <v xml:space="preserve">01    </v>
      </c>
      <c r="N1919" s="22" t="str">
        <f>LEFT(JV!M1928&amp;"        ",8)&amp;LEFT(JV!N1928&amp;"    ",4)&amp;LEFT(JV!O1928&amp;"    ",4)&amp;LEFT(JV!P1928&amp;" ",1)&amp;LEFT(JV!Q1928&amp;"        ",8)&amp;LEFT(JV!R1928&amp;" ",1)</f>
        <v xml:space="preserve">                          </v>
      </c>
    </row>
    <row r="1920" spans="1:14" x14ac:dyDescent="0.2">
      <c r="A1920" s="22" t="s">
        <v>1984</v>
      </c>
      <c r="B1920" s="22" t="str">
        <f>LEFT(JV!$C$4&amp;"        ",8)&amp;"        "&amp;2</f>
        <v>AUPLOAD         2</v>
      </c>
      <c r="C1920" s="22" t="str">
        <f>LEFT((JV!$C$5&amp;" "),4)</f>
        <v>BD05</v>
      </c>
      <c r="D1920" s="22" t="str">
        <f>LEFT((JV!J1929&amp;"        "),8)</f>
        <v xml:space="preserve">        </v>
      </c>
      <c r="E1920" s="22" t="str">
        <f>RIGHT("000000000000"&amp;(ROUND((JV!G1929+JV!H1929),2)*100),12)</f>
        <v>000000000000</v>
      </c>
      <c r="F1920" s="22" t="str">
        <f>LEFT(JV!I1929&amp;"                                   ",35)</f>
        <v xml:space="preserve">0                                  </v>
      </c>
      <c r="G1920" s="22" t="str">
        <f>IF((JV!G1929&gt;0),"-",IF((JV!H1929&gt;0),"+"," "))&amp;LEFT(JV!$F$5&amp;"  ",2)&amp;JV!$F$6&amp;"      "</f>
        <v xml:space="preserve">   Q      </v>
      </c>
      <c r="H1920" s="22" t="str">
        <f>LEFT(JV!A1929&amp;"      ",6)</f>
        <v xml:space="preserve">      </v>
      </c>
      <c r="I1920" s="22" t="str">
        <f>LEFT(JV!B1929&amp;"      ",6)</f>
        <v xml:space="preserve">      </v>
      </c>
      <c r="J1920" s="22" t="str">
        <f>LEFT(JV!C1929&amp;"      ",6)</f>
        <v xml:space="preserve">      </v>
      </c>
      <c r="K1920" s="22" t="str">
        <f>LEFT(JV!D1929&amp;"      ",6)</f>
        <v xml:space="preserve">      </v>
      </c>
      <c r="L1920" s="22" t="str">
        <f>LEFT(JV!E1929&amp;"      ",6)</f>
        <v xml:space="preserve">      </v>
      </c>
      <c r="M1920" s="22" t="str">
        <f>LEFT(JV!F1929&amp;"      ",6)</f>
        <v xml:space="preserve">01    </v>
      </c>
      <c r="N1920" s="22" t="str">
        <f>LEFT(JV!M1929&amp;"        ",8)&amp;LEFT(JV!N1929&amp;"    ",4)&amp;LEFT(JV!O1929&amp;"    ",4)&amp;LEFT(JV!P1929&amp;" ",1)&amp;LEFT(JV!Q1929&amp;"        ",8)&amp;LEFT(JV!R1929&amp;" ",1)</f>
        <v xml:space="preserve">                          </v>
      </c>
    </row>
    <row r="1921" spans="1:14" x14ac:dyDescent="0.2">
      <c r="A1921" s="22" t="s">
        <v>1985</v>
      </c>
      <c r="B1921" s="22" t="str">
        <f>LEFT(JV!$C$4&amp;"        ",8)&amp;"        "&amp;2</f>
        <v>AUPLOAD         2</v>
      </c>
      <c r="C1921" s="22" t="str">
        <f>LEFT((JV!$C$5&amp;" "),4)</f>
        <v>BD05</v>
      </c>
      <c r="D1921" s="22" t="str">
        <f>LEFT((JV!J1930&amp;"        "),8)</f>
        <v xml:space="preserve">        </v>
      </c>
      <c r="E1921" s="22" t="str">
        <f>RIGHT("000000000000"&amp;(ROUND((JV!G1930+JV!H1930),2)*100),12)</f>
        <v>000000000000</v>
      </c>
      <c r="F1921" s="22" t="str">
        <f>LEFT(JV!I1930&amp;"                                   ",35)</f>
        <v xml:space="preserve">0                                  </v>
      </c>
      <c r="G1921" s="22" t="str">
        <f>IF((JV!G1930&gt;0),"-",IF((JV!H1930&gt;0),"+"," "))&amp;LEFT(JV!$F$5&amp;"  ",2)&amp;JV!$F$6&amp;"      "</f>
        <v xml:space="preserve">   Q      </v>
      </c>
      <c r="H1921" s="22" t="str">
        <f>LEFT(JV!A1930&amp;"      ",6)</f>
        <v xml:space="preserve">      </v>
      </c>
      <c r="I1921" s="22" t="str">
        <f>LEFT(JV!B1930&amp;"      ",6)</f>
        <v xml:space="preserve">      </v>
      </c>
      <c r="J1921" s="22" t="str">
        <f>LEFT(JV!C1930&amp;"      ",6)</f>
        <v xml:space="preserve">      </v>
      </c>
      <c r="K1921" s="22" t="str">
        <f>LEFT(JV!D1930&amp;"      ",6)</f>
        <v xml:space="preserve">      </v>
      </c>
      <c r="L1921" s="22" t="str">
        <f>LEFT(JV!E1930&amp;"      ",6)</f>
        <v xml:space="preserve">      </v>
      </c>
      <c r="M1921" s="22" t="str">
        <f>LEFT(JV!F1930&amp;"      ",6)</f>
        <v xml:space="preserve">01    </v>
      </c>
      <c r="N1921" s="22" t="str">
        <f>LEFT(JV!M1930&amp;"        ",8)&amp;LEFT(JV!N1930&amp;"    ",4)&amp;LEFT(JV!O1930&amp;"    ",4)&amp;LEFT(JV!P1930&amp;" ",1)&amp;LEFT(JV!Q1930&amp;"        ",8)&amp;LEFT(JV!R1930&amp;" ",1)</f>
        <v xml:space="preserve">                          </v>
      </c>
    </row>
    <row r="1922" spans="1:14" x14ac:dyDescent="0.2">
      <c r="A1922" s="22" t="s">
        <v>1986</v>
      </c>
      <c r="B1922" s="22" t="str">
        <f>LEFT(JV!$C$4&amp;"        ",8)&amp;"        "&amp;2</f>
        <v>AUPLOAD         2</v>
      </c>
      <c r="C1922" s="22" t="str">
        <f>LEFT((JV!$C$5&amp;" "),4)</f>
        <v>BD05</v>
      </c>
      <c r="D1922" s="22" t="str">
        <f>LEFT((JV!J1931&amp;"        "),8)</f>
        <v xml:space="preserve">        </v>
      </c>
      <c r="E1922" s="22" t="str">
        <f>RIGHT("000000000000"&amp;(ROUND((JV!G1931+JV!H1931),2)*100),12)</f>
        <v>000000000000</v>
      </c>
      <c r="F1922" s="22" t="str">
        <f>LEFT(JV!I1931&amp;"                                   ",35)</f>
        <v xml:space="preserve">0                                  </v>
      </c>
      <c r="G1922" s="22" t="str">
        <f>IF((JV!G1931&gt;0),"-",IF((JV!H1931&gt;0),"+"," "))&amp;LEFT(JV!$F$5&amp;"  ",2)&amp;JV!$F$6&amp;"      "</f>
        <v xml:space="preserve">   Q      </v>
      </c>
      <c r="H1922" s="22" t="str">
        <f>LEFT(JV!A1931&amp;"      ",6)</f>
        <v xml:space="preserve">      </v>
      </c>
      <c r="I1922" s="22" t="str">
        <f>LEFT(JV!B1931&amp;"      ",6)</f>
        <v xml:space="preserve">      </v>
      </c>
      <c r="J1922" s="22" t="str">
        <f>LEFT(JV!C1931&amp;"      ",6)</f>
        <v xml:space="preserve">      </v>
      </c>
      <c r="K1922" s="22" t="str">
        <f>LEFT(JV!D1931&amp;"      ",6)</f>
        <v xml:space="preserve">      </v>
      </c>
      <c r="L1922" s="22" t="str">
        <f>LEFT(JV!E1931&amp;"      ",6)</f>
        <v xml:space="preserve">      </v>
      </c>
      <c r="M1922" s="22" t="str">
        <f>LEFT(JV!F1931&amp;"      ",6)</f>
        <v xml:space="preserve">01    </v>
      </c>
      <c r="N1922" s="22" t="str">
        <f>LEFT(JV!M1931&amp;"        ",8)&amp;LEFT(JV!N1931&amp;"    ",4)&amp;LEFT(JV!O1931&amp;"    ",4)&amp;LEFT(JV!P1931&amp;" ",1)&amp;LEFT(JV!Q1931&amp;"        ",8)&amp;LEFT(JV!R1931&amp;" ",1)</f>
        <v xml:space="preserve">                          </v>
      </c>
    </row>
    <row r="1923" spans="1:14" x14ac:dyDescent="0.2">
      <c r="A1923" s="22" t="s">
        <v>1987</v>
      </c>
      <c r="B1923" s="22" t="str">
        <f>LEFT(JV!$C$4&amp;"        ",8)&amp;"        "&amp;2</f>
        <v>AUPLOAD         2</v>
      </c>
      <c r="C1923" s="22" t="str">
        <f>LEFT((JV!$C$5&amp;" "),4)</f>
        <v>BD05</v>
      </c>
      <c r="D1923" s="22" t="str">
        <f>LEFT((JV!J1932&amp;"        "),8)</f>
        <v xml:space="preserve">        </v>
      </c>
      <c r="E1923" s="22" t="str">
        <f>RIGHT("000000000000"&amp;(ROUND((JV!G1932+JV!H1932),2)*100),12)</f>
        <v>000000000000</v>
      </c>
      <c r="F1923" s="22" t="str">
        <f>LEFT(JV!I1932&amp;"                                   ",35)</f>
        <v xml:space="preserve">0                                  </v>
      </c>
      <c r="G1923" s="22" t="str">
        <f>IF((JV!G1932&gt;0),"-",IF((JV!H1932&gt;0),"+"," "))&amp;LEFT(JV!$F$5&amp;"  ",2)&amp;JV!$F$6&amp;"      "</f>
        <v xml:space="preserve">   Q      </v>
      </c>
      <c r="H1923" s="22" t="str">
        <f>LEFT(JV!A1932&amp;"      ",6)</f>
        <v xml:space="preserve">      </v>
      </c>
      <c r="I1923" s="22" t="str">
        <f>LEFT(JV!B1932&amp;"      ",6)</f>
        <v xml:space="preserve">      </v>
      </c>
      <c r="J1923" s="22" t="str">
        <f>LEFT(JV!C1932&amp;"      ",6)</f>
        <v xml:space="preserve">      </v>
      </c>
      <c r="K1923" s="22" t="str">
        <f>LEFT(JV!D1932&amp;"      ",6)</f>
        <v xml:space="preserve">      </v>
      </c>
      <c r="L1923" s="22" t="str">
        <f>LEFT(JV!E1932&amp;"      ",6)</f>
        <v xml:space="preserve">      </v>
      </c>
      <c r="M1923" s="22" t="str">
        <f>LEFT(JV!F1932&amp;"      ",6)</f>
        <v xml:space="preserve">01    </v>
      </c>
      <c r="N1923" s="22" t="str">
        <f>LEFT(JV!M1932&amp;"        ",8)&amp;LEFT(JV!N1932&amp;"    ",4)&amp;LEFT(JV!O1932&amp;"    ",4)&amp;LEFT(JV!P1932&amp;" ",1)&amp;LEFT(JV!Q1932&amp;"        ",8)&amp;LEFT(JV!R1932&amp;" ",1)</f>
        <v xml:space="preserve">                          </v>
      </c>
    </row>
    <row r="1924" spans="1:14" x14ac:dyDescent="0.2">
      <c r="A1924" s="22" t="s">
        <v>1988</v>
      </c>
      <c r="B1924" s="22" t="str">
        <f>LEFT(JV!$C$4&amp;"        ",8)&amp;"        "&amp;2</f>
        <v>AUPLOAD         2</v>
      </c>
      <c r="C1924" s="22" t="str">
        <f>LEFT((JV!$C$5&amp;" "),4)</f>
        <v>BD05</v>
      </c>
      <c r="D1924" s="22" t="str">
        <f>LEFT((JV!J1933&amp;"        "),8)</f>
        <v xml:space="preserve">        </v>
      </c>
      <c r="E1924" s="22" t="str">
        <f>RIGHT("000000000000"&amp;(ROUND((JV!G1933+JV!H1933),2)*100),12)</f>
        <v>000000000000</v>
      </c>
      <c r="F1924" s="22" t="str">
        <f>LEFT(JV!I1933&amp;"                                   ",35)</f>
        <v xml:space="preserve">0                                  </v>
      </c>
      <c r="G1924" s="22" t="str">
        <f>IF((JV!G1933&gt;0),"-",IF((JV!H1933&gt;0),"+"," "))&amp;LEFT(JV!$F$5&amp;"  ",2)&amp;JV!$F$6&amp;"      "</f>
        <v xml:space="preserve">   Q      </v>
      </c>
      <c r="H1924" s="22" t="str">
        <f>LEFT(JV!A1933&amp;"      ",6)</f>
        <v xml:space="preserve">      </v>
      </c>
      <c r="I1924" s="22" t="str">
        <f>LEFT(JV!B1933&amp;"      ",6)</f>
        <v xml:space="preserve">      </v>
      </c>
      <c r="J1924" s="22" t="str">
        <f>LEFT(JV!C1933&amp;"      ",6)</f>
        <v xml:space="preserve">      </v>
      </c>
      <c r="K1924" s="22" t="str">
        <f>LEFT(JV!D1933&amp;"      ",6)</f>
        <v xml:space="preserve">      </v>
      </c>
      <c r="L1924" s="22" t="str">
        <f>LEFT(JV!E1933&amp;"      ",6)</f>
        <v xml:space="preserve">      </v>
      </c>
      <c r="M1924" s="22" t="str">
        <f>LEFT(JV!F1933&amp;"      ",6)</f>
        <v xml:space="preserve">01    </v>
      </c>
      <c r="N1924" s="22" t="str">
        <f>LEFT(JV!M1933&amp;"        ",8)&amp;LEFT(JV!N1933&amp;"    ",4)&amp;LEFT(JV!O1933&amp;"    ",4)&amp;LEFT(JV!P1933&amp;" ",1)&amp;LEFT(JV!Q1933&amp;"        ",8)&amp;LEFT(JV!R1933&amp;" ",1)</f>
        <v xml:space="preserve">                          </v>
      </c>
    </row>
    <row r="1925" spans="1:14" x14ac:dyDescent="0.2">
      <c r="A1925" s="22" t="s">
        <v>1989</v>
      </c>
      <c r="B1925" s="22" t="str">
        <f>LEFT(JV!$C$4&amp;"        ",8)&amp;"        "&amp;2</f>
        <v>AUPLOAD         2</v>
      </c>
      <c r="C1925" s="22" t="str">
        <f>LEFT((JV!$C$5&amp;" "),4)</f>
        <v>BD05</v>
      </c>
      <c r="D1925" s="22" t="str">
        <f>LEFT((JV!J1934&amp;"        "),8)</f>
        <v xml:space="preserve">        </v>
      </c>
      <c r="E1925" s="22" t="str">
        <f>RIGHT("000000000000"&amp;(ROUND((JV!G1934+JV!H1934),2)*100),12)</f>
        <v>000000000000</v>
      </c>
      <c r="F1925" s="22" t="str">
        <f>LEFT(JV!I1934&amp;"                                   ",35)</f>
        <v xml:space="preserve">0                                  </v>
      </c>
      <c r="G1925" s="22" t="str">
        <f>IF((JV!G1934&gt;0),"-",IF((JV!H1934&gt;0),"+"," "))&amp;LEFT(JV!$F$5&amp;"  ",2)&amp;JV!$F$6&amp;"      "</f>
        <v xml:space="preserve">   Q      </v>
      </c>
      <c r="H1925" s="22" t="str">
        <f>LEFT(JV!A1934&amp;"      ",6)</f>
        <v xml:space="preserve">      </v>
      </c>
      <c r="I1925" s="22" t="str">
        <f>LEFT(JV!B1934&amp;"      ",6)</f>
        <v xml:space="preserve">      </v>
      </c>
      <c r="J1925" s="22" t="str">
        <f>LEFT(JV!C1934&amp;"      ",6)</f>
        <v xml:space="preserve">      </v>
      </c>
      <c r="K1925" s="22" t="str">
        <f>LEFT(JV!D1934&amp;"      ",6)</f>
        <v xml:space="preserve">      </v>
      </c>
      <c r="L1925" s="22" t="str">
        <f>LEFT(JV!E1934&amp;"      ",6)</f>
        <v xml:space="preserve">      </v>
      </c>
      <c r="M1925" s="22" t="str">
        <f>LEFT(JV!F1934&amp;"      ",6)</f>
        <v xml:space="preserve">01    </v>
      </c>
      <c r="N1925" s="22" t="str">
        <f>LEFT(JV!M1934&amp;"        ",8)&amp;LEFT(JV!N1934&amp;"    ",4)&amp;LEFT(JV!O1934&amp;"    ",4)&amp;LEFT(JV!P1934&amp;" ",1)&amp;LEFT(JV!Q1934&amp;"        ",8)&amp;LEFT(JV!R1934&amp;" ",1)</f>
        <v xml:space="preserve">                          </v>
      </c>
    </row>
    <row r="1926" spans="1:14" x14ac:dyDescent="0.2">
      <c r="A1926" s="22" t="s">
        <v>1990</v>
      </c>
      <c r="B1926" s="22" t="str">
        <f>LEFT(JV!$C$4&amp;"        ",8)&amp;"        "&amp;2</f>
        <v>AUPLOAD         2</v>
      </c>
      <c r="C1926" s="22" t="str">
        <f>LEFT((JV!$C$5&amp;" "),4)</f>
        <v>BD05</v>
      </c>
      <c r="D1926" s="22" t="str">
        <f>LEFT((JV!J1935&amp;"        "),8)</f>
        <v xml:space="preserve">        </v>
      </c>
      <c r="E1926" s="22" t="str">
        <f>RIGHT("000000000000"&amp;(ROUND((JV!G1935+JV!H1935),2)*100),12)</f>
        <v>000000000000</v>
      </c>
      <c r="F1926" s="22" t="str">
        <f>LEFT(JV!I1935&amp;"                                   ",35)</f>
        <v xml:space="preserve">0                                  </v>
      </c>
      <c r="G1926" s="22" t="str">
        <f>IF((JV!G1935&gt;0),"-",IF((JV!H1935&gt;0),"+"," "))&amp;LEFT(JV!$F$5&amp;"  ",2)&amp;JV!$F$6&amp;"      "</f>
        <v xml:space="preserve">   Q      </v>
      </c>
      <c r="H1926" s="22" t="str">
        <f>LEFT(JV!A1935&amp;"      ",6)</f>
        <v xml:space="preserve">      </v>
      </c>
      <c r="I1926" s="22" t="str">
        <f>LEFT(JV!B1935&amp;"      ",6)</f>
        <v xml:space="preserve">      </v>
      </c>
      <c r="J1926" s="22" t="str">
        <f>LEFT(JV!C1935&amp;"      ",6)</f>
        <v xml:space="preserve">      </v>
      </c>
      <c r="K1926" s="22" t="str">
        <f>LEFT(JV!D1935&amp;"      ",6)</f>
        <v xml:space="preserve">      </v>
      </c>
      <c r="L1926" s="22" t="str">
        <f>LEFT(JV!E1935&amp;"      ",6)</f>
        <v xml:space="preserve">      </v>
      </c>
      <c r="M1926" s="22" t="str">
        <f>LEFT(JV!F1935&amp;"      ",6)</f>
        <v xml:space="preserve">01    </v>
      </c>
      <c r="N1926" s="22" t="str">
        <f>LEFT(JV!M1935&amp;"        ",8)&amp;LEFT(JV!N1935&amp;"    ",4)&amp;LEFT(JV!O1935&amp;"    ",4)&amp;LEFT(JV!P1935&amp;" ",1)&amp;LEFT(JV!Q1935&amp;"        ",8)&amp;LEFT(JV!R1935&amp;" ",1)</f>
        <v xml:space="preserve">                          </v>
      </c>
    </row>
    <row r="1927" spans="1:14" x14ac:dyDescent="0.2">
      <c r="A1927" s="22" t="s">
        <v>1991</v>
      </c>
      <c r="B1927" s="22" t="str">
        <f>LEFT(JV!$C$4&amp;"        ",8)&amp;"        "&amp;2</f>
        <v>AUPLOAD         2</v>
      </c>
      <c r="C1927" s="22" t="str">
        <f>LEFT((JV!$C$5&amp;" "),4)</f>
        <v>BD05</v>
      </c>
      <c r="D1927" s="22" t="str">
        <f>LEFT((JV!J1936&amp;"        "),8)</f>
        <v xml:space="preserve">        </v>
      </c>
      <c r="E1927" s="22" t="str">
        <f>RIGHT("000000000000"&amp;(ROUND((JV!G1936+JV!H1936),2)*100),12)</f>
        <v>000000000000</v>
      </c>
      <c r="F1927" s="22" t="str">
        <f>LEFT(JV!I1936&amp;"                                   ",35)</f>
        <v xml:space="preserve">0                                  </v>
      </c>
      <c r="G1927" s="22" t="str">
        <f>IF((JV!G1936&gt;0),"-",IF((JV!H1936&gt;0),"+"," "))&amp;LEFT(JV!$F$5&amp;"  ",2)&amp;JV!$F$6&amp;"      "</f>
        <v xml:space="preserve">   Q      </v>
      </c>
      <c r="H1927" s="22" t="str">
        <f>LEFT(JV!A1936&amp;"      ",6)</f>
        <v xml:space="preserve">      </v>
      </c>
      <c r="I1927" s="22" t="str">
        <f>LEFT(JV!B1936&amp;"      ",6)</f>
        <v xml:space="preserve">      </v>
      </c>
      <c r="J1927" s="22" t="str">
        <f>LEFT(JV!C1936&amp;"      ",6)</f>
        <v xml:space="preserve">      </v>
      </c>
      <c r="K1927" s="22" t="str">
        <f>LEFT(JV!D1936&amp;"      ",6)</f>
        <v xml:space="preserve">      </v>
      </c>
      <c r="L1927" s="22" t="str">
        <f>LEFT(JV!E1936&amp;"      ",6)</f>
        <v xml:space="preserve">      </v>
      </c>
      <c r="M1927" s="22" t="str">
        <f>LEFT(JV!F1936&amp;"      ",6)</f>
        <v xml:space="preserve">01    </v>
      </c>
      <c r="N1927" s="22" t="str">
        <f>LEFT(JV!M1936&amp;"        ",8)&amp;LEFT(JV!N1936&amp;"    ",4)&amp;LEFT(JV!O1936&amp;"    ",4)&amp;LEFT(JV!P1936&amp;" ",1)&amp;LEFT(JV!Q1936&amp;"        ",8)&amp;LEFT(JV!R1936&amp;" ",1)</f>
        <v xml:space="preserve">                          </v>
      </c>
    </row>
    <row r="1928" spans="1:14" x14ac:dyDescent="0.2">
      <c r="A1928" s="22" t="s">
        <v>1992</v>
      </c>
      <c r="B1928" s="22" t="str">
        <f>LEFT(JV!$C$4&amp;"        ",8)&amp;"        "&amp;2</f>
        <v>AUPLOAD         2</v>
      </c>
      <c r="C1928" s="22" t="str">
        <f>LEFT((JV!$C$5&amp;" "),4)</f>
        <v>BD05</v>
      </c>
      <c r="D1928" s="22" t="str">
        <f>LEFT((JV!J1937&amp;"        "),8)</f>
        <v xml:space="preserve">        </v>
      </c>
      <c r="E1928" s="22" t="str">
        <f>RIGHT("000000000000"&amp;(ROUND((JV!G1937+JV!H1937),2)*100),12)</f>
        <v>000000000000</v>
      </c>
      <c r="F1928" s="22" t="str">
        <f>LEFT(JV!I1937&amp;"                                   ",35)</f>
        <v xml:space="preserve">0                                  </v>
      </c>
      <c r="G1928" s="22" t="str">
        <f>IF((JV!G1937&gt;0),"-",IF((JV!H1937&gt;0),"+"," "))&amp;LEFT(JV!$F$5&amp;"  ",2)&amp;JV!$F$6&amp;"      "</f>
        <v xml:space="preserve">   Q      </v>
      </c>
      <c r="H1928" s="22" t="str">
        <f>LEFT(JV!A1937&amp;"      ",6)</f>
        <v xml:space="preserve">      </v>
      </c>
      <c r="I1928" s="22" t="str">
        <f>LEFT(JV!B1937&amp;"      ",6)</f>
        <v xml:space="preserve">      </v>
      </c>
      <c r="J1928" s="22" t="str">
        <f>LEFT(JV!C1937&amp;"      ",6)</f>
        <v xml:space="preserve">      </v>
      </c>
      <c r="K1928" s="22" t="str">
        <f>LEFT(JV!D1937&amp;"      ",6)</f>
        <v xml:space="preserve">      </v>
      </c>
      <c r="L1928" s="22" t="str">
        <f>LEFT(JV!E1937&amp;"      ",6)</f>
        <v xml:space="preserve">      </v>
      </c>
      <c r="M1928" s="22" t="str">
        <f>LEFT(JV!F1937&amp;"      ",6)</f>
        <v xml:space="preserve">01    </v>
      </c>
      <c r="N1928" s="22" t="str">
        <f>LEFT(JV!M1937&amp;"        ",8)&amp;LEFT(JV!N1937&amp;"    ",4)&amp;LEFT(JV!O1937&amp;"    ",4)&amp;LEFT(JV!P1937&amp;" ",1)&amp;LEFT(JV!Q1937&amp;"        ",8)&amp;LEFT(JV!R1937&amp;" ",1)</f>
        <v xml:space="preserve">                          </v>
      </c>
    </row>
    <row r="1929" spans="1:14" x14ac:dyDescent="0.2">
      <c r="A1929" s="22" t="s">
        <v>1993</v>
      </c>
      <c r="B1929" s="22" t="str">
        <f>LEFT(JV!$C$4&amp;"        ",8)&amp;"        "&amp;2</f>
        <v>AUPLOAD         2</v>
      </c>
      <c r="C1929" s="22" t="str">
        <f>LEFT((JV!$C$5&amp;" "),4)</f>
        <v>BD05</v>
      </c>
      <c r="D1929" s="22" t="str">
        <f>LEFT((JV!J1938&amp;"        "),8)</f>
        <v xml:space="preserve">        </v>
      </c>
      <c r="E1929" s="22" t="str">
        <f>RIGHT("000000000000"&amp;(ROUND((JV!G1938+JV!H1938),2)*100),12)</f>
        <v>000000000000</v>
      </c>
      <c r="F1929" s="22" t="str">
        <f>LEFT(JV!I1938&amp;"                                   ",35)</f>
        <v xml:space="preserve">0                                  </v>
      </c>
      <c r="G1929" s="22" t="str">
        <f>IF((JV!G1938&gt;0),"-",IF((JV!H1938&gt;0),"+"," "))&amp;LEFT(JV!$F$5&amp;"  ",2)&amp;JV!$F$6&amp;"      "</f>
        <v xml:space="preserve">   Q      </v>
      </c>
      <c r="H1929" s="22" t="str">
        <f>LEFT(JV!A1938&amp;"      ",6)</f>
        <v xml:space="preserve">      </v>
      </c>
      <c r="I1929" s="22" t="str">
        <f>LEFT(JV!B1938&amp;"      ",6)</f>
        <v xml:space="preserve">      </v>
      </c>
      <c r="J1929" s="22" t="str">
        <f>LEFT(JV!C1938&amp;"      ",6)</f>
        <v xml:space="preserve">      </v>
      </c>
      <c r="K1929" s="22" t="str">
        <f>LEFT(JV!D1938&amp;"      ",6)</f>
        <v xml:space="preserve">      </v>
      </c>
      <c r="L1929" s="22" t="str">
        <f>LEFT(JV!E1938&amp;"      ",6)</f>
        <v xml:space="preserve">      </v>
      </c>
      <c r="M1929" s="22" t="str">
        <f>LEFT(JV!F1938&amp;"      ",6)</f>
        <v xml:space="preserve">01    </v>
      </c>
      <c r="N1929" s="22" t="str">
        <f>LEFT(JV!M1938&amp;"        ",8)&amp;LEFT(JV!N1938&amp;"    ",4)&amp;LEFT(JV!O1938&amp;"    ",4)&amp;LEFT(JV!P1938&amp;" ",1)&amp;LEFT(JV!Q1938&amp;"        ",8)&amp;LEFT(JV!R1938&amp;" ",1)</f>
        <v xml:space="preserve">                          </v>
      </c>
    </row>
    <row r="1930" spans="1:14" x14ac:dyDescent="0.2">
      <c r="A1930" s="22" t="s">
        <v>1994</v>
      </c>
      <c r="B1930" s="22" t="str">
        <f>LEFT(JV!$C$4&amp;"        ",8)&amp;"        "&amp;2</f>
        <v>AUPLOAD         2</v>
      </c>
      <c r="C1930" s="22" t="str">
        <f>LEFT((JV!$C$5&amp;" "),4)</f>
        <v>BD05</v>
      </c>
      <c r="D1930" s="22" t="str">
        <f>LEFT((JV!J1939&amp;"        "),8)</f>
        <v xml:space="preserve">        </v>
      </c>
      <c r="E1930" s="22" t="str">
        <f>RIGHT("000000000000"&amp;(ROUND((JV!G1939+JV!H1939),2)*100),12)</f>
        <v>000000000000</v>
      </c>
      <c r="F1930" s="22" t="str">
        <f>LEFT(JV!I1939&amp;"                                   ",35)</f>
        <v xml:space="preserve">0                                  </v>
      </c>
      <c r="G1930" s="22" t="str">
        <f>IF((JV!G1939&gt;0),"-",IF((JV!H1939&gt;0),"+"," "))&amp;LEFT(JV!$F$5&amp;"  ",2)&amp;JV!$F$6&amp;"      "</f>
        <v xml:space="preserve">   Q      </v>
      </c>
      <c r="H1930" s="22" t="str">
        <f>LEFT(JV!A1939&amp;"      ",6)</f>
        <v xml:space="preserve">      </v>
      </c>
      <c r="I1930" s="22" t="str">
        <f>LEFT(JV!B1939&amp;"      ",6)</f>
        <v xml:space="preserve">      </v>
      </c>
      <c r="J1930" s="22" t="str">
        <f>LEFT(JV!C1939&amp;"      ",6)</f>
        <v xml:space="preserve">      </v>
      </c>
      <c r="K1930" s="22" t="str">
        <f>LEFT(JV!D1939&amp;"      ",6)</f>
        <v xml:space="preserve">      </v>
      </c>
      <c r="L1930" s="22" t="str">
        <f>LEFT(JV!E1939&amp;"      ",6)</f>
        <v xml:space="preserve">      </v>
      </c>
      <c r="M1930" s="22" t="str">
        <f>LEFT(JV!F1939&amp;"      ",6)</f>
        <v xml:space="preserve">01    </v>
      </c>
      <c r="N1930" s="22" t="str">
        <f>LEFT(JV!M1939&amp;"        ",8)&amp;LEFT(JV!N1939&amp;"    ",4)&amp;LEFT(JV!O1939&amp;"    ",4)&amp;LEFT(JV!P1939&amp;" ",1)&amp;LEFT(JV!Q1939&amp;"        ",8)&amp;LEFT(JV!R1939&amp;" ",1)</f>
        <v xml:space="preserve">                          </v>
      </c>
    </row>
    <row r="1931" spans="1:14" x14ac:dyDescent="0.2">
      <c r="A1931" s="22" t="s">
        <v>1995</v>
      </c>
      <c r="B1931" s="22" t="str">
        <f>LEFT(JV!$C$4&amp;"        ",8)&amp;"        "&amp;2</f>
        <v>AUPLOAD         2</v>
      </c>
      <c r="C1931" s="22" t="str">
        <f>LEFT((JV!$C$5&amp;" "),4)</f>
        <v>BD05</v>
      </c>
      <c r="D1931" s="22" t="str">
        <f>LEFT((JV!J1940&amp;"        "),8)</f>
        <v xml:space="preserve">        </v>
      </c>
      <c r="E1931" s="22" t="str">
        <f>RIGHT("000000000000"&amp;(ROUND((JV!G1940+JV!H1940),2)*100),12)</f>
        <v>000000000000</v>
      </c>
      <c r="F1931" s="22" t="str">
        <f>LEFT(JV!I1940&amp;"                                   ",35)</f>
        <v xml:space="preserve">0                                  </v>
      </c>
      <c r="G1931" s="22" t="str">
        <f>IF((JV!G1940&gt;0),"-",IF((JV!H1940&gt;0),"+"," "))&amp;LEFT(JV!$F$5&amp;"  ",2)&amp;JV!$F$6&amp;"      "</f>
        <v xml:space="preserve">   Q      </v>
      </c>
      <c r="H1931" s="22" t="str">
        <f>LEFT(JV!A1940&amp;"      ",6)</f>
        <v xml:space="preserve">      </v>
      </c>
      <c r="I1931" s="22" t="str">
        <f>LEFT(JV!B1940&amp;"      ",6)</f>
        <v xml:space="preserve">      </v>
      </c>
      <c r="J1931" s="22" t="str">
        <f>LEFT(JV!C1940&amp;"      ",6)</f>
        <v xml:space="preserve">      </v>
      </c>
      <c r="K1931" s="22" t="str">
        <f>LEFT(JV!D1940&amp;"      ",6)</f>
        <v xml:space="preserve">      </v>
      </c>
      <c r="L1931" s="22" t="str">
        <f>LEFT(JV!E1940&amp;"      ",6)</f>
        <v xml:space="preserve">      </v>
      </c>
      <c r="M1931" s="22" t="str">
        <f>LEFT(JV!F1940&amp;"      ",6)</f>
        <v xml:space="preserve">01    </v>
      </c>
      <c r="N1931" s="22" t="str">
        <f>LEFT(JV!M1940&amp;"        ",8)&amp;LEFT(JV!N1940&amp;"    ",4)&amp;LEFT(JV!O1940&amp;"    ",4)&amp;LEFT(JV!P1940&amp;" ",1)&amp;LEFT(JV!Q1940&amp;"        ",8)&amp;LEFT(JV!R1940&amp;" ",1)</f>
        <v xml:space="preserve">                          </v>
      </c>
    </row>
    <row r="1932" spans="1:14" x14ac:dyDescent="0.2">
      <c r="A1932" s="22" t="s">
        <v>1996</v>
      </c>
      <c r="B1932" s="22" t="str">
        <f>LEFT(JV!$C$4&amp;"        ",8)&amp;"        "&amp;2</f>
        <v>AUPLOAD         2</v>
      </c>
      <c r="C1932" s="22" t="str">
        <f>LEFT((JV!$C$5&amp;" "),4)</f>
        <v>BD05</v>
      </c>
      <c r="D1932" s="22" t="str">
        <f>LEFT((JV!J1941&amp;"        "),8)</f>
        <v xml:space="preserve">        </v>
      </c>
      <c r="E1932" s="22" t="str">
        <f>RIGHT("000000000000"&amp;(ROUND((JV!G1941+JV!H1941),2)*100),12)</f>
        <v>000000000000</v>
      </c>
      <c r="F1932" s="22" t="str">
        <f>LEFT(JV!I1941&amp;"                                   ",35)</f>
        <v xml:space="preserve">0                                  </v>
      </c>
      <c r="G1932" s="22" t="str">
        <f>IF((JV!G1941&gt;0),"-",IF((JV!H1941&gt;0),"+"," "))&amp;LEFT(JV!$F$5&amp;"  ",2)&amp;JV!$F$6&amp;"      "</f>
        <v xml:space="preserve">   Q      </v>
      </c>
      <c r="H1932" s="22" t="str">
        <f>LEFT(JV!A1941&amp;"      ",6)</f>
        <v xml:space="preserve">      </v>
      </c>
      <c r="I1932" s="22" t="str">
        <f>LEFT(JV!B1941&amp;"      ",6)</f>
        <v xml:space="preserve">      </v>
      </c>
      <c r="J1932" s="22" t="str">
        <f>LEFT(JV!C1941&amp;"      ",6)</f>
        <v xml:space="preserve">      </v>
      </c>
      <c r="K1932" s="22" t="str">
        <f>LEFT(JV!D1941&amp;"      ",6)</f>
        <v xml:space="preserve">      </v>
      </c>
      <c r="L1932" s="22" t="str">
        <f>LEFT(JV!E1941&amp;"      ",6)</f>
        <v xml:space="preserve">      </v>
      </c>
      <c r="M1932" s="22" t="str">
        <f>LEFT(JV!F1941&amp;"      ",6)</f>
        <v xml:space="preserve">01    </v>
      </c>
      <c r="N1932" s="22" t="str">
        <f>LEFT(JV!M1941&amp;"        ",8)&amp;LEFT(JV!N1941&amp;"    ",4)&amp;LEFT(JV!O1941&amp;"    ",4)&amp;LEFT(JV!P1941&amp;" ",1)&amp;LEFT(JV!Q1941&amp;"        ",8)&amp;LEFT(JV!R1941&amp;" ",1)</f>
        <v xml:space="preserve">                          </v>
      </c>
    </row>
    <row r="1933" spans="1:14" x14ac:dyDescent="0.2">
      <c r="A1933" s="22" t="s">
        <v>1997</v>
      </c>
      <c r="B1933" s="22" t="str">
        <f>LEFT(JV!$C$4&amp;"        ",8)&amp;"        "&amp;2</f>
        <v>AUPLOAD         2</v>
      </c>
      <c r="C1933" s="22" t="str">
        <f>LEFT((JV!$C$5&amp;" "),4)</f>
        <v>BD05</v>
      </c>
      <c r="D1933" s="22" t="str">
        <f>LEFT((JV!J1942&amp;"        "),8)</f>
        <v xml:space="preserve">        </v>
      </c>
      <c r="E1933" s="22" t="str">
        <f>RIGHT("000000000000"&amp;(ROUND((JV!G1942+JV!H1942),2)*100),12)</f>
        <v>000000000000</v>
      </c>
      <c r="F1933" s="22" t="str">
        <f>LEFT(JV!I1942&amp;"                                   ",35)</f>
        <v xml:space="preserve">0                                  </v>
      </c>
      <c r="G1933" s="22" t="str">
        <f>IF((JV!G1942&gt;0),"-",IF((JV!H1942&gt;0),"+"," "))&amp;LEFT(JV!$F$5&amp;"  ",2)&amp;JV!$F$6&amp;"      "</f>
        <v xml:space="preserve">   Q      </v>
      </c>
      <c r="H1933" s="22" t="str">
        <f>LEFT(JV!A1942&amp;"      ",6)</f>
        <v xml:space="preserve">      </v>
      </c>
      <c r="I1933" s="22" t="str">
        <f>LEFT(JV!B1942&amp;"      ",6)</f>
        <v xml:space="preserve">      </v>
      </c>
      <c r="J1933" s="22" t="str">
        <f>LEFT(JV!C1942&amp;"      ",6)</f>
        <v xml:space="preserve">      </v>
      </c>
      <c r="K1933" s="22" t="str">
        <f>LEFT(JV!D1942&amp;"      ",6)</f>
        <v xml:space="preserve">      </v>
      </c>
      <c r="L1933" s="22" t="str">
        <f>LEFT(JV!E1942&amp;"      ",6)</f>
        <v xml:space="preserve">      </v>
      </c>
      <c r="M1933" s="22" t="str">
        <f>LEFT(JV!F1942&amp;"      ",6)</f>
        <v xml:space="preserve">01    </v>
      </c>
      <c r="N1933" s="22" t="str">
        <f>LEFT(JV!M1942&amp;"        ",8)&amp;LEFT(JV!N1942&amp;"    ",4)&amp;LEFT(JV!O1942&amp;"    ",4)&amp;LEFT(JV!P1942&amp;" ",1)&amp;LEFT(JV!Q1942&amp;"        ",8)&amp;LEFT(JV!R1942&amp;" ",1)</f>
        <v xml:space="preserve">                          </v>
      </c>
    </row>
    <row r="1934" spans="1:14" x14ac:dyDescent="0.2">
      <c r="A1934" s="22" t="s">
        <v>1998</v>
      </c>
      <c r="B1934" s="22" t="str">
        <f>LEFT(JV!$C$4&amp;"        ",8)&amp;"        "&amp;2</f>
        <v>AUPLOAD         2</v>
      </c>
      <c r="C1934" s="22" t="str">
        <f>LEFT((JV!$C$5&amp;" "),4)</f>
        <v>BD05</v>
      </c>
      <c r="D1934" s="22" t="str">
        <f>LEFT((JV!J1943&amp;"        "),8)</f>
        <v xml:space="preserve">        </v>
      </c>
      <c r="E1934" s="22" t="str">
        <f>RIGHT("000000000000"&amp;(ROUND((JV!G1943+JV!H1943),2)*100),12)</f>
        <v>000000000000</v>
      </c>
      <c r="F1934" s="22" t="str">
        <f>LEFT(JV!I1943&amp;"                                   ",35)</f>
        <v xml:space="preserve">0                                  </v>
      </c>
      <c r="G1934" s="22" t="str">
        <f>IF((JV!G1943&gt;0),"-",IF((JV!H1943&gt;0),"+"," "))&amp;LEFT(JV!$F$5&amp;"  ",2)&amp;JV!$F$6&amp;"      "</f>
        <v xml:space="preserve">   Q      </v>
      </c>
      <c r="H1934" s="22" t="str">
        <f>LEFT(JV!A1943&amp;"      ",6)</f>
        <v xml:space="preserve">      </v>
      </c>
      <c r="I1934" s="22" t="str">
        <f>LEFT(JV!B1943&amp;"      ",6)</f>
        <v xml:space="preserve">      </v>
      </c>
      <c r="J1934" s="22" t="str">
        <f>LEFT(JV!C1943&amp;"      ",6)</f>
        <v xml:space="preserve">      </v>
      </c>
      <c r="K1934" s="22" t="str">
        <f>LEFT(JV!D1943&amp;"      ",6)</f>
        <v xml:space="preserve">      </v>
      </c>
      <c r="L1934" s="22" t="str">
        <f>LEFT(JV!E1943&amp;"      ",6)</f>
        <v xml:space="preserve">      </v>
      </c>
      <c r="M1934" s="22" t="str">
        <f>LEFT(JV!F1943&amp;"      ",6)</f>
        <v xml:space="preserve">01    </v>
      </c>
      <c r="N1934" s="22" t="str">
        <f>LEFT(JV!M1943&amp;"        ",8)&amp;LEFT(JV!N1943&amp;"    ",4)&amp;LEFT(JV!O1943&amp;"    ",4)&amp;LEFT(JV!P1943&amp;" ",1)&amp;LEFT(JV!Q1943&amp;"        ",8)&amp;LEFT(JV!R1943&amp;" ",1)</f>
        <v xml:space="preserve">                          </v>
      </c>
    </row>
    <row r="1935" spans="1:14" x14ac:dyDescent="0.2">
      <c r="A1935" s="22" t="s">
        <v>1999</v>
      </c>
      <c r="B1935" s="22" t="str">
        <f>LEFT(JV!$C$4&amp;"        ",8)&amp;"        "&amp;2</f>
        <v>AUPLOAD         2</v>
      </c>
      <c r="C1935" s="22" t="str">
        <f>LEFT((JV!$C$5&amp;" "),4)</f>
        <v>BD05</v>
      </c>
      <c r="D1935" s="22" t="str">
        <f>LEFT((JV!J1944&amp;"        "),8)</f>
        <v xml:space="preserve">        </v>
      </c>
      <c r="E1935" s="22" t="str">
        <f>RIGHT("000000000000"&amp;(ROUND((JV!G1944+JV!H1944),2)*100),12)</f>
        <v>000000000000</v>
      </c>
      <c r="F1935" s="22" t="str">
        <f>LEFT(JV!I1944&amp;"                                   ",35)</f>
        <v xml:space="preserve">0                                  </v>
      </c>
      <c r="G1935" s="22" t="str">
        <f>IF((JV!G1944&gt;0),"-",IF((JV!H1944&gt;0),"+"," "))&amp;LEFT(JV!$F$5&amp;"  ",2)&amp;JV!$F$6&amp;"      "</f>
        <v xml:space="preserve">   Q      </v>
      </c>
      <c r="H1935" s="22" t="str">
        <f>LEFT(JV!A1944&amp;"      ",6)</f>
        <v xml:space="preserve">      </v>
      </c>
      <c r="I1935" s="22" t="str">
        <f>LEFT(JV!B1944&amp;"      ",6)</f>
        <v xml:space="preserve">      </v>
      </c>
      <c r="J1935" s="22" t="str">
        <f>LEFT(JV!C1944&amp;"      ",6)</f>
        <v xml:space="preserve">      </v>
      </c>
      <c r="K1935" s="22" t="str">
        <f>LEFT(JV!D1944&amp;"      ",6)</f>
        <v xml:space="preserve">      </v>
      </c>
      <c r="L1935" s="22" t="str">
        <f>LEFT(JV!E1944&amp;"      ",6)</f>
        <v xml:space="preserve">      </v>
      </c>
      <c r="M1935" s="22" t="str">
        <f>LEFT(JV!F1944&amp;"      ",6)</f>
        <v xml:space="preserve">01    </v>
      </c>
      <c r="N1935" s="22" t="str">
        <f>LEFT(JV!M1944&amp;"        ",8)&amp;LEFT(JV!N1944&amp;"    ",4)&amp;LEFT(JV!O1944&amp;"    ",4)&amp;LEFT(JV!P1944&amp;" ",1)&amp;LEFT(JV!Q1944&amp;"        ",8)&amp;LEFT(JV!R1944&amp;" ",1)</f>
        <v xml:space="preserve">                          </v>
      </c>
    </row>
    <row r="1936" spans="1:14" x14ac:dyDescent="0.2">
      <c r="A1936" s="22" t="s">
        <v>2000</v>
      </c>
      <c r="B1936" s="22" t="str">
        <f>LEFT(JV!$C$4&amp;"        ",8)&amp;"        "&amp;2</f>
        <v>AUPLOAD         2</v>
      </c>
      <c r="C1936" s="22" t="str">
        <f>LEFT((JV!$C$5&amp;" "),4)</f>
        <v>BD05</v>
      </c>
      <c r="D1936" s="22" t="str">
        <f>LEFT((JV!J1945&amp;"        "),8)</f>
        <v xml:space="preserve">        </v>
      </c>
      <c r="E1936" s="22" t="str">
        <f>RIGHT("000000000000"&amp;(ROUND((JV!G1945+JV!H1945),2)*100),12)</f>
        <v>000000000000</v>
      </c>
      <c r="F1936" s="22" t="str">
        <f>LEFT(JV!I1945&amp;"                                   ",35)</f>
        <v xml:space="preserve">0                                  </v>
      </c>
      <c r="G1936" s="22" t="str">
        <f>IF((JV!G1945&gt;0),"-",IF((JV!H1945&gt;0),"+"," "))&amp;LEFT(JV!$F$5&amp;"  ",2)&amp;JV!$F$6&amp;"      "</f>
        <v xml:space="preserve">   Q      </v>
      </c>
      <c r="H1936" s="22" t="str">
        <f>LEFT(JV!A1945&amp;"      ",6)</f>
        <v xml:space="preserve">      </v>
      </c>
      <c r="I1936" s="22" t="str">
        <f>LEFT(JV!B1945&amp;"      ",6)</f>
        <v xml:space="preserve">      </v>
      </c>
      <c r="J1936" s="22" t="str">
        <f>LEFT(JV!C1945&amp;"      ",6)</f>
        <v xml:space="preserve">      </v>
      </c>
      <c r="K1936" s="22" t="str">
        <f>LEFT(JV!D1945&amp;"      ",6)</f>
        <v xml:space="preserve">      </v>
      </c>
      <c r="L1936" s="22" t="str">
        <f>LEFT(JV!E1945&amp;"      ",6)</f>
        <v xml:space="preserve">      </v>
      </c>
      <c r="M1936" s="22" t="str">
        <f>LEFT(JV!F1945&amp;"      ",6)</f>
        <v xml:space="preserve">01    </v>
      </c>
      <c r="N1936" s="22" t="str">
        <f>LEFT(JV!M1945&amp;"        ",8)&amp;LEFT(JV!N1945&amp;"    ",4)&amp;LEFT(JV!O1945&amp;"    ",4)&amp;LEFT(JV!P1945&amp;" ",1)&amp;LEFT(JV!Q1945&amp;"        ",8)&amp;LEFT(JV!R1945&amp;" ",1)</f>
        <v xml:space="preserve">                          </v>
      </c>
    </row>
    <row r="1937" spans="1:14" x14ac:dyDescent="0.2">
      <c r="A1937" s="22" t="s">
        <v>2001</v>
      </c>
      <c r="B1937" s="22" t="str">
        <f>LEFT(JV!$C$4&amp;"        ",8)&amp;"        "&amp;2</f>
        <v>AUPLOAD         2</v>
      </c>
      <c r="C1937" s="22" t="str">
        <f>LEFT((JV!$C$5&amp;" "),4)</f>
        <v>BD05</v>
      </c>
      <c r="D1937" s="22" t="str">
        <f>LEFT((JV!J1946&amp;"        "),8)</f>
        <v xml:space="preserve">        </v>
      </c>
      <c r="E1937" s="22" t="str">
        <f>RIGHT("000000000000"&amp;(ROUND((JV!G1946+JV!H1946),2)*100),12)</f>
        <v>000000000000</v>
      </c>
      <c r="F1937" s="22" t="str">
        <f>LEFT(JV!I1946&amp;"                                   ",35)</f>
        <v xml:space="preserve">0                                  </v>
      </c>
      <c r="G1937" s="22" t="str">
        <f>IF((JV!G1946&gt;0),"-",IF((JV!H1946&gt;0),"+"," "))&amp;LEFT(JV!$F$5&amp;"  ",2)&amp;JV!$F$6&amp;"      "</f>
        <v xml:space="preserve">   Q      </v>
      </c>
      <c r="H1937" s="22" t="str">
        <f>LEFT(JV!A1946&amp;"      ",6)</f>
        <v xml:space="preserve">      </v>
      </c>
      <c r="I1937" s="22" t="str">
        <f>LEFT(JV!B1946&amp;"      ",6)</f>
        <v xml:space="preserve">      </v>
      </c>
      <c r="J1937" s="22" t="str">
        <f>LEFT(JV!C1946&amp;"      ",6)</f>
        <v xml:space="preserve">      </v>
      </c>
      <c r="K1937" s="22" t="str">
        <f>LEFT(JV!D1946&amp;"      ",6)</f>
        <v xml:space="preserve">      </v>
      </c>
      <c r="L1937" s="22" t="str">
        <f>LEFT(JV!E1946&amp;"      ",6)</f>
        <v xml:space="preserve">      </v>
      </c>
      <c r="M1937" s="22" t="str">
        <f>LEFT(JV!F1946&amp;"      ",6)</f>
        <v xml:space="preserve">01    </v>
      </c>
      <c r="N1937" s="22" t="str">
        <f>LEFT(JV!M1946&amp;"        ",8)&amp;LEFT(JV!N1946&amp;"    ",4)&amp;LEFT(JV!O1946&amp;"    ",4)&amp;LEFT(JV!P1946&amp;" ",1)&amp;LEFT(JV!Q1946&amp;"        ",8)&amp;LEFT(JV!R1946&amp;" ",1)</f>
        <v xml:space="preserve">                          </v>
      </c>
    </row>
    <row r="1938" spans="1:14" x14ac:dyDescent="0.2">
      <c r="A1938" s="22" t="s">
        <v>2002</v>
      </c>
      <c r="B1938" s="22" t="str">
        <f>LEFT(JV!$C$4&amp;"        ",8)&amp;"        "&amp;2</f>
        <v>AUPLOAD         2</v>
      </c>
      <c r="C1938" s="22" t="str">
        <f>LEFT((JV!$C$5&amp;" "),4)</f>
        <v>BD05</v>
      </c>
      <c r="D1938" s="22" t="str">
        <f>LEFT((JV!J1947&amp;"        "),8)</f>
        <v xml:space="preserve">        </v>
      </c>
      <c r="E1938" s="22" t="str">
        <f>RIGHT("000000000000"&amp;(ROUND((JV!G1947+JV!H1947),2)*100),12)</f>
        <v>000000000000</v>
      </c>
      <c r="F1938" s="22" t="str">
        <f>LEFT(JV!I1947&amp;"                                   ",35)</f>
        <v xml:space="preserve">0                                  </v>
      </c>
      <c r="G1938" s="22" t="str">
        <f>IF((JV!G1947&gt;0),"-",IF((JV!H1947&gt;0),"+"," "))&amp;LEFT(JV!$F$5&amp;"  ",2)&amp;JV!$F$6&amp;"      "</f>
        <v xml:space="preserve">   Q      </v>
      </c>
      <c r="H1938" s="22" t="str">
        <f>LEFT(JV!A1947&amp;"      ",6)</f>
        <v xml:space="preserve">      </v>
      </c>
      <c r="I1938" s="22" t="str">
        <f>LEFT(JV!B1947&amp;"      ",6)</f>
        <v xml:space="preserve">      </v>
      </c>
      <c r="J1938" s="22" t="str">
        <f>LEFT(JV!C1947&amp;"      ",6)</f>
        <v xml:space="preserve">      </v>
      </c>
      <c r="K1938" s="22" t="str">
        <f>LEFT(JV!D1947&amp;"      ",6)</f>
        <v xml:space="preserve">      </v>
      </c>
      <c r="L1938" s="22" t="str">
        <f>LEFT(JV!E1947&amp;"      ",6)</f>
        <v xml:space="preserve">      </v>
      </c>
      <c r="M1938" s="22" t="str">
        <f>LEFT(JV!F1947&amp;"      ",6)</f>
        <v xml:space="preserve">01    </v>
      </c>
      <c r="N1938" s="22" t="str">
        <f>LEFT(JV!M1947&amp;"        ",8)&amp;LEFT(JV!N1947&amp;"    ",4)&amp;LEFT(JV!O1947&amp;"    ",4)&amp;LEFT(JV!P1947&amp;" ",1)&amp;LEFT(JV!Q1947&amp;"        ",8)&amp;LEFT(JV!R1947&amp;" ",1)</f>
        <v xml:space="preserve">                          </v>
      </c>
    </row>
    <row r="1939" spans="1:14" x14ac:dyDescent="0.2">
      <c r="A1939" s="22" t="s">
        <v>2003</v>
      </c>
      <c r="B1939" s="22" t="str">
        <f>LEFT(JV!$C$4&amp;"        ",8)&amp;"        "&amp;2</f>
        <v>AUPLOAD         2</v>
      </c>
      <c r="C1939" s="22" t="str">
        <f>LEFT((JV!$C$5&amp;" "),4)</f>
        <v>BD05</v>
      </c>
      <c r="D1939" s="22" t="str">
        <f>LEFT((JV!J1948&amp;"        "),8)</f>
        <v xml:space="preserve">        </v>
      </c>
      <c r="E1939" s="22" t="str">
        <f>RIGHT("000000000000"&amp;(ROUND((JV!G1948+JV!H1948),2)*100),12)</f>
        <v>000000000000</v>
      </c>
      <c r="F1939" s="22" t="str">
        <f>LEFT(JV!I1948&amp;"                                   ",35)</f>
        <v xml:space="preserve">0                                  </v>
      </c>
      <c r="G1939" s="22" t="str">
        <f>IF((JV!G1948&gt;0),"-",IF((JV!H1948&gt;0),"+"," "))&amp;LEFT(JV!$F$5&amp;"  ",2)&amp;JV!$F$6&amp;"      "</f>
        <v xml:space="preserve">   Q      </v>
      </c>
      <c r="H1939" s="22" t="str">
        <f>LEFT(JV!A1948&amp;"      ",6)</f>
        <v xml:space="preserve">      </v>
      </c>
      <c r="I1939" s="22" t="str">
        <f>LEFT(JV!B1948&amp;"      ",6)</f>
        <v xml:space="preserve">      </v>
      </c>
      <c r="J1939" s="22" t="str">
        <f>LEFT(JV!C1948&amp;"      ",6)</f>
        <v xml:space="preserve">      </v>
      </c>
      <c r="K1939" s="22" t="str">
        <f>LEFT(JV!D1948&amp;"      ",6)</f>
        <v xml:space="preserve">      </v>
      </c>
      <c r="L1939" s="22" t="str">
        <f>LEFT(JV!E1948&amp;"      ",6)</f>
        <v xml:space="preserve">      </v>
      </c>
      <c r="M1939" s="22" t="str">
        <f>LEFT(JV!F1948&amp;"      ",6)</f>
        <v xml:space="preserve">01    </v>
      </c>
      <c r="N1939" s="22" t="str">
        <f>LEFT(JV!M1948&amp;"        ",8)&amp;LEFT(JV!N1948&amp;"    ",4)&amp;LEFT(JV!O1948&amp;"    ",4)&amp;LEFT(JV!P1948&amp;" ",1)&amp;LEFT(JV!Q1948&amp;"        ",8)&amp;LEFT(JV!R1948&amp;" ",1)</f>
        <v xml:space="preserve">                          </v>
      </c>
    </row>
    <row r="1940" spans="1:14" x14ac:dyDescent="0.2">
      <c r="A1940" s="22" t="s">
        <v>2004</v>
      </c>
      <c r="B1940" s="22" t="str">
        <f>LEFT(JV!$C$4&amp;"        ",8)&amp;"        "&amp;2</f>
        <v>AUPLOAD         2</v>
      </c>
      <c r="C1940" s="22" t="str">
        <f>LEFT((JV!$C$5&amp;" "),4)</f>
        <v>BD05</v>
      </c>
      <c r="D1940" s="22" t="str">
        <f>LEFT((JV!J1949&amp;"        "),8)</f>
        <v xml:space="preserve">        </v>
      </c>
      <c r="E1940" s="22" t="str">
        <f>RIGHT("000000000000"&amp;(ROUND((JV!G1949+JV!H1949),2)*100),12)</f>
        <v>000000000000</v>
      </c>
      <c r="F1940" s="22" t="str">
        <f>LEFT(JV!I1949&amp;"                                   ",35)</f>
        <v xml:space="preserve">0                                  </v>
      </c>
      <c r="G1940" s="22" t="str">
        <f>IF((JV!G1949&gt;0),"-",IF((JV!H1949&gt;0),"+"," "))&amp;LEFT(JV!$F$5&amp;"  ",2)&amp;JV!$F$6&amp;"      "</f>
        <v xml:space="preserve">   Q      </v>
      </c>
      <c r="H1940" s="22" t="str">
        <f>LEFT(JV!A1949&amp;"      ",6)</f>
        <v xml:space="preserve">      </v>
      </c>
      <c r="I1940" s="22" t="str">
        <f>LEFT(JV!B1949&amp;"      ",6)</f>
        <v xml:space="preserve">      </v>
      </c>
      <c r="J1940" s="22" t="str">
        <f>LEFT(JV!C1949&amp;"      ",6)</f>
        <v xml:space="preserve">      </v>
      </c>
      <c r="K1940" s="22" t="str">
        <f>LEFT(JV!D1949&amp;"      ",6)</f>
        <v xml:space="preserve">      </v>
      </c>
      <c r="L1940" s="22" t="str">
        <f>LEFT(JV!E1949&amp;"      ",6)</f>
        <v xml:space="preserve">      </v>
      </c>
      <c r="M1940" s="22" t="str">
        <f>LEFT(JV!F1949&amp;"      ",6)</f>
        <v xml:space="preserve">01    </v>
      </c>
      <c r="N1940" s="22" t="str">
        <f>LEFT(JV!M1949&amp;"        ",8)&amp;LEFT(JV!N1949&amp;"    ",4)&amp;LEFT(JV!O1949&amp;"    ",4)&amp;LEFT(JV!P1949&amp;" ",1)&amp;LEFT(JV!Q1949&amp;"        ",8)&amp;LEFT(JV!R1949&amp;" ",1)</f>
        <v xml:space="preserve">                          </v>
      </c>
    </row>
    <row r="1941" spans="1:14" x14ac:dyDescent="0.2">
      <c r="A1941" s="22" t="s">
        <v>2005</v>
      </c>
      <c r="B1941" s="22" t="str">
        <f>LEFT(JV!$C$4&amp;"        ",8)&amp;"        "&amp;2</f>
        <v>AUPLOAD         2</v>
      </c>
      <c r="C1941" s="22" t="str">
        <f>LEFT((JV!$C$5&amp;" "),4)</f>
        <v>BD05</v>
      </c>
      <c r="D1941" s="22" t="str">
        <f>LEFT((JV!J1950&amp;"        "),8)</f>
        <v xml:space="preserve">        </v>
      </c>
      <c r="E1941" s="22" t="str">
        <f>RIGHT("000000000000"&amp;(ROUND((JV!G1950+JV!H1950),2)*100),12)</f>
        <v>000000000000</v>
      </c>
      <c r="F1941" s="22" t="str">
        <f>LEFT(JV!I1950&amp;"                                   ",35)</f>
        <v xml:space="preserve">0                                  </v>
      </c>
      <c r="G1941" s="22" t="str">
        <f>IF((JV!G1950&gt;0),"-",IF((JV!H1950&gt;0),"+"," "))&amp;LEFT(JV!$F$5&amp;"  ",2)&amp;JV!$F$6&amp;"      "</f>
        <v xml:space="preserve">   Q      </v>
      </c>
      <c r="H1941" s="22" t="str">
        <f>LEFT(JV!A1950&amp;"      ",6)</f>
        <v xml:space="preserve">      </v>
      </c>
      <c r="I1941" s="22" t="str">
        <f>LEFT(JV!B1950&amp;"      ",6)</f>
        <v xml:space="preserve">      </v>
      </c>
      <c r="J1941" s="22" t="str">
        <f>LEFT(JV!C1950&amp;"      ",6)</f>
        <v xml:space="preserve">      </v>
      </c>
      <c r="K1941" s="22" t="str">
        <f>LEFT(JV!D1950&amp;"      ",6)</f>
        <v xml:space="preserve">      </v>
      </c>
      <c r="L1941" s="22" t="str">
        <f>LEFT(JV!E1950&amp;"      ",6)</f>
        <v xml:space="preserve">      </v>
      </c>
      <c r="M1941" s="22" t="str">
        <f>LEFT(JV!F1950&amp;"      ",6)</f>
        <v xml:space="preserve">01    </v>
      </c>
      <c r="N1941" s="22" t="str">
        <f>LEFT(JV!M1950&amp;"        ",8)&amp;LEFT(JV!N1950&amp;"    ",4)&amp;LEFT(JV!O1950&amp;"    ",4)&amp;LEFT(JV!P1950&amp;" ",1)&amp;LEFT(JV!Q1950&amp;"        ",8)&amp;LEFT(JV!R1950&amp;" ",1)</f>
        <v xml:space="preserve">                          </v>
      </c>
    </row>
    <row r="1942" spans="1:14" x14ac:dyDescent="0.2">
      <c r="A1942" s="22" t="s">
        <v>2006</v>
      </c>
      <c r="B1942" s="22" t="str">
        <f>LEFT(JV!$C$4&amp;"        ",8)&amp;"        "&amp;2</f>
        <v>AUPLOAD         2</v>
      </c>
      <c r="C1942" s="22" t="str">
        <f>LEFT((JV!$C$5&amp;" "),4)</f>
        <v>BD05</v>
      </c>
      <c r="D1942" s="22" t="str">
        <f>LEFT((JV!J1951&amp;"        "),8)</f>
        <v xml:space="preserve">        </v>
      </c>
      <c r="E1942" s="22" t="str">
        <f>RIGHT("000000000000"&amp;(ROUND((JV!G1951+JV!H1951),2)*100),12)</f>
        <v>000000000000</v>
      </c>
      <c r="F1942" s="22" t="str">
        <f>LEFT(JV!I1951&amp;"                                   ",35)</f>
        <v xml:space="preserve">0                                  </v>
      </c>
      <c r="G1942" s="22" t="str">
        <f>IF((JV!G1951&gt;0),"-",IF((JV!H1951&gt;0),"+"," "))&amp;LEFT(JV!$F$5&amp;"  ",2)&amp;JV!$F$6&amp;"      "</f>
        <v xml:space="preserve">   Q      </v>
      </c>
      <c r="H1942" s="22" t="str">
        <f>LEFT(JV!A1951&amp;"      ",6)</f>
        <v xml:space="preserve">      </v>
      </c>
      <c r="I1942" s="22" t="str">
        <f>LEFT(JV!B1951&amp;"      ",6)</f>
        <v xml:space="preserve">      </v>
      </c>
      <c r="J1942" s="22" t="str">
        <f>LEFT(JV!C1951&amp;"      ",6)</f>
        <v xml:space="preserve">      </v>
      </c>
      <c r="K1942" s="22" t="str">
        <f>LEFT(JV!D1951&amp;"      ",6)</f>
        <v xml:space="preserve">      </v>
      </c>
      <c r="L1942" s="22" t="str">
        <f>LEFT(JV!E1951&amp;"      ",6)</f>
        <v xml:space="preserve">      </v>
      </c>
      <c r="M1942" s="22" t="str">
        <f>LEFT(JV!F1951&amp;"      ",6)</f>
        <v xml:space="preserve">01    </v>
      </c>
      <c r="N1942" s="22" t="str">
        <f>LEFT(JV!M1951&amp;"        ",8)&amp;LEFT(JV!N1951&amp;"    ",4)&amp;LEFT(JV!O1951&amp;"    ",4)&amp;LEFT(JV!P1951&amp;" ",1)&amp;LEFT(JV!Q1951&amp;"        ",8)&amp;LEFT(JV!R1951&amp;" ",1)</f>
        <v xml:space="preserve">                          </v>
      </c>
    </row>
    <row r="1943" spans="1:14" x14ac:dyDescent="0.2">
      <c r="A1943" s="22" t="s">
        <v>2007</v>
      </c>
      <c r="B1943" s="22" t="str">
        <f>LEFT(JV!$C$4&amp;"        ",8)&amp;"        "&amp;2</f>
        <v>AUPLOAD         2</v>
      </c>
      <c r="C1943" s="22" t="str">
        <f>LEFT((JV!$C$5&amp;" "),4)</f>
        <v>BD05</v>
      </c>
      <c r="D1943" s="22" t="str">
        <f>LEFT((JV!J1952&amp;"        "),8)</f>
        <v xml:space="preserve">        </v>
      </c>
      <c r="E1943" s="22" t="str">
        <f>RIGHT("000000000000"&amp;(ROUND((JV!G1952+JV!H1952),2)*100),12)</f>
        <v>000000000000</v>
      </c>
      <c r="F1943" s="22" t="str">
        <f>LEFT(JV!I1952&amp;"                                   ",35)</f>
        <v xml:space="preserve">0                                  </v>
      </c>
      <c r="G1943" s="22" t="str">
        <f>IF((JV!G1952&gt;0),"-",IF((JV!H1952&gt;0),"+"," "))&amp;LEFT(JV!$F$5&amp;"  ",2)&amp;JV!$F$6&amp;"      "</f>
        <v xml:space="preserve">   Q      </v>
      </c>
      <c r="H1943" s="22" t="str">
        <f>LEFT(JV!A1952&amp;"      ",6)</f>
        <v xml:space="preserve">      </v>
      </c>
      <c r="I1943" s="22" t="str">
        <f>LEFT(JV!B1952&amp;"      ",6)</f>
        <v xml:space="preserve">      </v>
      </c>
      <c r="J1943" s="22" t="str">
        <f>LEFT(JV!C1952&amp;"      ",6)</f>
        <v xml:space="preserve">      </v>
      </c>
      <c r="K1943" s="22" t="str">
        <f>LEFT(JV!D1952&amp;"      ",6)</f>
        <v xml:space="preserve">      </v>
      </c>
      <c r="L1943" s="22" t="str">
        <f>LEFT(JV!E1952&amp;"      ",6)</f>
        <v xml:space="preserve">      </v>
      </c>
      <c r="M1943" s="22" t="str">
        <f>LEFT(JV!F1952&amp;"      ",6)</f>
        <v xml:space="preserve">01    </v>
      </c>
      <c r="N1943" s="22" t="str">
        <f>LEFT(JV!M1952&amp;"        ",8)&amp;LEFT(JV!N1952&amp;"    ",4)&amp;LEFT(JV!O1952&amp;"    ",4)&amp;LEFT(JV!P1952&amp;" ",1)&amp;LEFT(JV!Q1952&amp;"        ",8)&amp;LEFT(JV!R1952&amp;" ",1)</f>
        <v xml:space="preserve">                          </v>
      </c>
    </row>
    <row r="1944" spans="1:14" x14ac:dyDescent="0.2">
      <c r="A1944" s="22" t="s">
        <v>2008</v>
      </c>
      <c r="B1944" s="22" t="str">
        <f>LEFT(JV!$C$4&amp;"        ",8)&amp;"        "&amp;2</f>
        <v>AUPLOAD         2</v>
      </c>
      <c r="C1944" s="22" t="str">
        <f>LEFT((JV!$C$5&amp;" "),4)</f>
        <v>BD05</v>
      </c>
      <c r="D1944" s="22" t="str">
        <f>LEFT((JV!J1953&amp;"        "),8)</f>
        <v xml:space="preserve">        </v>
      </c>
      <c r="E1944" s="22" t="str">
        <f>RIGHT("000000000000"&amp;(ROUND((JV!G1953+JV!H1953),2)*100),12)</f>
        <v>000000000000</v>
      </c>
      <c r="F1944" s="22" t="str">
        <f>LEFT(JV!I1953&amp;"                                   ",35)</f>
        <v xml:space="preserve">0                                  </v>
      </c>
      <c r="G1944" s="22" t="str">
        <f>IF((JV!G1953&gt;0),"-",IF((JV!H1953&gt;0),"+"," "))&amp;LEFT(JV!$F$5&amp;"  ",2)&amp;JV!$F$6&amp;"      "</f>
        <v xml:space="preserve">   Q      </v>
      </c>
      <c r="H1944" s="22" t="str">
        <f>LEFT(JV!A1953&amp;"      ",6)</f>
        <v xml:space="preserve">      </v>
      </c>
      <c r="I1944" s="22" t="str">
        <f>LEFT(JV!B1953&amp;"      ",6)</f>
        <v xml:space="preserve">      </v>
      </c>
      <c r="J1944" s="22" t="str">
        <f>LEFT(JV!C1953&amp;"      ",6)</f>
        <v xml:space="preserve">      </v>
      </c>
      <c r="K1944" s="22" t="str">
        <f>LEFT(JV!D1953&amp;"      ",6)</f>
        <v xml:space="preserve">      </v>
      </c>
      <c r="L1944" s="22" t="str">
        <f>LEFT(JV!E1953&amp;"      ",6)</f>
        <v xml:space="preserve">      </v>
      </c>
      <c r="M1944" s="22" t="str">
        <f>LEFT(JV!F1953&amp;"      ",6)</f>
        <v xml:space="preserve">01    </v>
      </c>
      <c r="N1944" s="22" t="str">
        <f>LEFT(JV!M1953&amp;"        ",8)&amp;LEFT(JV!N1953&amp;"    ",4)&amp;LEFT(JV!O1953&amp;"    ",4)&amp;LEFT(JV!P1953&amp;" ",1)&amp;LEFT(JV!Q1953&amp;"        ",8)&amp;LEFT(JV!R1953&amp;" ",1)</f>
        <v xml:space="preserve">                          </v>
      </c>
    </row>
    <row r="1945" spans="1:14" x14ac:dyDescent="0.2">
      <c r="A1945" s="22" t="s">
        <v>2009</v>
      </c>
      <c r="B1945" s="22" t="str">
        <f>LEFT(JV!$C$4&amp;"        ",8)&amp;"        "&amp;2</f>
        <v>AUPLOAD         2</v>
      </c>
      <c r="C1945" s="22" t="str">
        <f>LEFT((JV!$C$5&amp;" "),4)</f>
        <v>BD05</v>
      </c>
      <c r="D1945" s="22" t="str">
        <f>LEFT((JV!J1954&amp;"        "),8)</f>
        <v xml:space="preserve">        </v>
      </c>
      <c r="E1945" s="22" t="str">
        <f>RIGHT("000000000000"&amp;(ROUND((JV!G1954+JV!H1954),2)*100),12)</f>
        <v>000000000000</v>
      </c>
      <c r="F1945" s="22" t="str">
        <f>LEFT(JV!I1954&amp;"                                   ",35)</f>
        <v xml:space="preserve">0                                  </v>
      </c>
      <c r="G1945" s="22" t="str">
        <f>IF((JV!G1954&gt;0),"-",IF((JV!H1954&gt;0),"+"," "))&amp;LEFT(JV!$F$5&amp;"  ",2)&amp;JV!$F$6&amp;"      "</f>
        <v xml:space="preserve">   Q      </v>
      </c>
      <c r="H1945" s="22" t="str">
        <f>LEFT(JV!A1954&amp;"      ",6)</f>
        <v xml:space="preserve">      </v>
      </c>
      <c r="I1945" s="22" t="str">
        <f>LEFT(JV!B1954&amp;"      ",6)</f>
        <v xml:space="preserve">      </v>
      </c>
      <c r="J1945" s="22" t="str">
        <f>LEFT(JV!C1954&amp;"      ",6)</f>
        <v xml:space="preserve">      </v>
      </c>
      <c r="K1945" s="22" t="str">
        <f>LEFT(JV!D1954&amp;"      ",6)</f>
        <v xml:space="preserve">      </v>
      </c>
      <c r="L1945" s="22" t="str">
        <f>LEFT(JV!E1954&amp;"      ",6)</f>
        <v xml:space="preserve">      </v>
      </c>
      <c r="M1945" s="22" t="str">
        <f>LEFT(JV!F1954&amp;"      ",6)</f>
        <v xml:space="preserve">01    </v>
      </c>
      <c r="N1945" s="22" t="str">
        <f>LEFT(JV!M1954&amp;"        ",8)&amp;LEFT(JV!N1954&amp;"    ",4)&amp;LEFT(JV!O1954&amp;"    ",4)&amp;LEFT(JV!P1954&amp;" ",1)&amp;LEFT(JV!Q1954&amp;"        ",8)&amp;LEFT(JV!R1954&amp;" ",1)</f>
        <v xml:space="preserve">                          </v>
      </c>
    </row>
    <row r="1946" spans="1:14" x14ac:dyDescent="0.2">
      <c r="A1946" s="22" t="s">
        <v>2010</v>
      </c>
      <c r="B1946" s="22" t="str">
        <f>LEFT(JV!$C$4&amp;"        ",8)&amp;"        "&amp;2</f>
        <v>AUPLOAD         2</v>
      </c>
      <c r="C1946" s="22" t="str">
        <f>LEFT((JV!$C$5&amp;" "),4)</f>
        <v>BD05</v>
      </c>
      <c r="D1946" s="22" t="str">
        <f>LEFT((JV!J1955&amp;"        "),8)</f>
        <v xml:space="preserve">        </v>
      </c>
      <c r="E1946" s="22" t="str">
        <f>RIGHT("000000000000"&amp;(ROUND((JV!G1955+JV!H1955),2)*100),12)</f>
        <v>000000000000</v>
      </c>
      <c r="F1946" s="22" t="str">
        <f>LEFT(JV!I1955&amp;"                                   ",35)</f>
        <v xml:space="preserve">0                                  </v>
      </c>
      <c r="G1946" s="22" t="str">
        <f>IF((JV!G1955&gt;0),"-",IF((JV!H1955&gt;0),"+"," "))&amp;LEFT(JV!$F$5&amp;"  ",2)&amp;JV!$F$6&amp;"      "</f>
        <v xml:space="preserve">   Q      </v>
      </c>
      <c r="H1946" s="22" t="str">
        <f>LEFT(JV!A1955&amp;"      ",6)</f>
        <v xml:space="preserve">      </v>
      </c>
      <c r="I1946" s="22" t="str">
        <f>LEFT(JV!B1955&amp;"      ",6)</f>
        <v xml:space="preserve">      </v>
      </c>
      <c r="J1946" s="22" t="str">
        <f>LEFT(JV!C1955&amp;"      ",6)</f>
        <v xml:space="preserve">      </v>
      </c>
      <c r="K1946" s="22" t="str">
        <f>LEFT(JV!D1955&amp;"      ",6)</f>
        <v xml:space="preserve">      </v>
      </c>
      <c r="L1946" s="22" t="str">
        <f>LEFT(JV!E1955&amp;"      ",6)</f>
        <v xml:space="preserve">      </v>
      </c>
      <c r="M1946" s="22" t="str">
        <f>LEFT(JV!F1955&amp;"      ",6)</f>
        <v xml:space="preserve">01    </v>
      </c>
      <c r="N1946" s="22" t="str">
        <f>LEFT(JV!M1955&amp;"        ",8)&amp;LEFT(JV!N1955&amp;"    ",4)&amp;LEFT(JV!O1955&amp;"    ",4)&amp;LEFT(JV!P1955&amp;" ",1)&amp;LEFT(JV!Q1955&amp;"        ",8)&amp;LEFT(JV!R1955&amp;" ",1)</f>
        <v xml:space="preserve">                          </v>
      </c>
    </row>
    <row r="1947" spans="1:14" x14ac:dyDescent="0.2">
      <c r="A1947" s="22" t="s">
        <v>2011</v>
      </c>
      <c r="B1947" s="22" t="str">
        <f>LEFT(JV!$C$4&amp;"        ",8)&amp;"        "&amp;2</f>
        <v>AUPLOAD         2</v>
      </c>
      <c r="C1947" s="22" t="str">
        <f>LEFT((JV!$C$5&amp;" "),4)</f>
        <v>BD05</v>
      </c>
      <c r="D1947" s="22" t="str">
        <f>LEFT((JV!J1956&amp;"        "),8)</f>
        <v xml:space="preserve">        </v>
      </c>
      <c r="E1947" s="22" t="str">
        <f>RIGHT("000000000000"&amp;(ROUND((JV!G1956+JV!H1956),2)*100),12)</f>
        <v>000000000000</v>
      </c>
      <c r="F1947" s="22" t="str">
        <f>LEFT(JV!I1956&amp;"                                   ",35)</f>
        <v xml:space="preserve">0                                  </v>
      </c>
      <c r="G1947" s="22" t="str">
        <f>IF((JV!G1956&gt;0),"-",IF((JV!H1956&gt;0),"+"," "))&amp;LEFT(JV!$F$5&amp;"  ",2)&amp;JV!$F$6&amp;"      "</f>
        <v xml:space="preserve">   Q      </v>
      </c>
      <c r="H1947" s="22" t="str">
        <f>LEFT(JV!A1956&amp;"      ",6)</f>
        <v xml:space="preserve">      </v>
      </c>
      <c r="I1947" s="22" t="str">
        <f>LEFT(JV!B1956&amp;"      ",6)</f>
        <v xml:space="preserve">      </v>
      </c>
      <c r="J1947" s="22" t="str">
        <f>LEFT(JV!C1956&amp;"      ",6)</f>
        <v xml:space="preserve">      </v>
      </c>
      <c r="K1947" s="22" t="str">
        <f>LEFT(JV!D1956&amp;"      ",6)</f>
        <v xml:space="preserve">      </v>
      </c>
      <c r="L1947" s="22" t="str">
        <f>LEFT(JV!E1956&amp;"      ",6)</f>
        <v xml:space="preserve">      </v>
      </c>
      <c r="M1947" s="22" t="str">
        <f>LEFT(JV!F1956&amp;"      ",6)</f>
        <v xml:space="preserve">01    </v>
      </c>
      <c r="N1947" s="22" t="str">
        <f>LEFT(JV!M1956&amp;"        ",8)&amp;LEFT(JV!N1956&amp;"    ",4)&amp;LEFT(JV!O1956&amp;"    ",4)&amp;LEFT(JV!P1956&amp;" ",1)&amp;LEFT(JV!Q1956&amp;"        ",8)&amp;LEFT(JV!R1956&amp;" ",1)</f>
        <v xml:space="preserve">                          </v>
      </c>
    </row>
    <row r="1948" spans="1:14" x14ac:dyDescent="0.2">
      <c r="A1948" s="22" t="s">
        <v>2012</v>
      </c>
      <c r="B1948" s="22" t="str">
        <f>LEFT(JV!$C$4&amp;"        ",8)&amp;"        "&amp;2</f>
        <v>AUPLOAD         2</v>
      </c>
      <c r="C1948" s="22" t="str">
        <f>LEFT((JV!$C$5&amp;" "),4)</f>
        <v>BD05</v>
      </c>
      <c r="D1948" s="22" t="str">
        <f>LEFT((JV!J1957&amp;"        "),8)</f>
        <v xml:space="preserve">        </v>
      </c>
      <c r="E1948" s="22" t="str">
        <f>RIGHT("000000000000"&amp;(ROUND((JV!G1957+JV!H1957),2)*100),12)</f>
        <v>000000000000</v>
      </c>
      <c r="F1948" s="22" t="str">
        <f>LEFT(JV!I1957&amp;"                                   ",35)</f>
        <v xml:space="preserve">0                                  </v>
      </c>
      <c r="G1948" s="22" t="str">
        <f>IF((JV!G1957&gt;0),"-",IF((JV!H1957&gt;0),"+"," "))&amp;LEFT(JV!$F$5&amp;"  ",2)&amp;JV!$F$6&amp;"      "</f>
        <v xml:space="preserve">   Q      </v>
      </c>
      <c r="H1948" s="22" t="str">
        <f>LEFT(JV!A1957&amp;"      ",6)</f>
        <v xml:space="preserve">      </v>
      </c>
      <c r="I1948" s="22" t="str">
        <f>LEFT(JV!B1957&amp;"      ",6)</f>
        <v xml:space="preserve">      </v>
      </c>
      <c r="J1948" s="22" t="str">
        <f>LEFT(JV!C1957&amp;"      ",6)</f>
        <v xml:space="preserve">      </v>
      </c>
      <c r="K1948" s="22" t="str">
        <f>LEFT(JV!D1957&amp;"      ",6)</f>
        <v xml:space="preserve">      </v>
      </c>
      <c r="L1948" s="22" t="str">
        <f>LEFT(JV!E1957&amp;"      ",6)</f>
        <v xml:space="preserve">      </v>
      </c>
      <c r="M1948" s="22" t="str">
        <f>LEFT(JV!F1957&amp;"      ",6)</f>
        <v xml:space="preserve">01    </v>
      </c>
      <c r="N1948" s="22" t="str">
        <f>LEFT(JV!M1957&amp;"        ",8)&amp;LEFT(JV!N1957&amp;"    ",4)&amp;LEFT(JV!O1957&amp;"    ",4)&amp;LEFT(JV!P1957&amp;" ",1)&amp;LEFT(JV!Q1957&amp;"        ",8)&amp;LEFT(JV!R1957&amp;" ",1)</f>
        <v xml:space="preserve">                          </v>
      </c>
    </row>
    <row r="1949" spans="1:14" x14ac:dyDescent="0.2">
      <c r="A1949" s="22" t="s">
        <v>2013</v>
      </c>
      <c r="B1949" s="22" t="str">
        <f>LEFT(JV!$C$4&amp;"        ",8)&amp;"        "&amp;2</f>
        <v>AUPLOAD         2</v>
      </c>
      <c r="C1949" s="22" t="str">
        <f>LEFT((JV!$C$5&amp;" "),4)</f>
        <v>BD05</v>
      </c>
      <c r="D1949" s="22" t="str">
        <f>LEFT((JV!J1958&amp;"        "),8)</f>
        <v xml:space="preserve">        </v>
      </c>
      <c r="E1949" s="22" t="str">
        <f>RIGHT("000000000000"&amp;(ROUND((JV!G1958+JV!H1958),2)*100),12)</f>
        <v>000000000000</v>
      </c>
      <c r="F1949" s="22" t="str">
        <f>LEFT(JV!I1958&amp;"                                   ",35)</f>
        <v xml:space="preserve">0                                  </v>
      </c>
      <c r="G1949" s="22" t="str">
        <f>IF((JV!G1958&gt;0),"-",IF((JV!H1958&gt;0),"+"," "))&amp;LEFT(JV!$F$5&amp;"  ",2)&amp;JV!$F$6&amp;"      "</f>
        <v xml:space="preserve">   Q      </v>
      </c>
      <c r="H1949" s="22" t="str">
        <f>LEFT(JV!A1958&amp;"      ",6)</f>
        <v xml:space="preserve">      </v>
      </c>
      <c r="I1949" s="22" t="str">
        <f>LEFT(JV!B1958&amp;"      ",6)</f>
        <v xml:space="preserve">      </v>
      </c>
      <c r="J1949" s="22" t="str">
        <f>LEFT(JV!C1958&amp;"      ",6)</f>
        <v xml:space="preserve">      </v>
      </c>
      <c r="K1949" s="22" t="str">
        <f>LEFT(JV!D1958&amp;"      ",6)</f>
        <v xml:space="preserve">      </v>
      </c>
      <c r="L1949" s="22" t="str">
        <f>LEFT(JV!E1958&amp;"      ",6)</f>
        <v xml:space="preserve">      </v>
      </c>
      <c r="M1949" s="22" t="str">
        <f>LEFT(JV!F1958&amp;"      ",6)</f>
        <v xml:space="preserve">01    </v>
      </c>
      <c r="N1949" s="22" t="str">
        <f>LEFT(JV!M1958&amp;"        ",8)&amp;LEFT(JV!N1958&amp;"    ",4)&amp;LEFT(JV!O1958&amp;"    ",4)&amp;LEFT(JV!P1958&amp;" ",1)&amp;LEFT(JV!Q1958&amp;"        ",8)&amp;LEFT(JV!R1958&amp;" ",1)</f>
        <v xml:space="preserve">                          </v>
      </c>
    </row>
    <row r="1950" spans="1:14" x14ac:dyDescent="0.2">
      <c r="A1950" s="22" t="s">
        <v>2014</v>
      </c>
      <c r="B1950" s="22" t="str">
        <f>LEFT(JV!$C$4&amp;"        ",8)&amp;"        "&amp;2</f>
        <v>AUPLOAD         2</v>
      </c>
      <c r="C1950" s="22" t="str">
        <f>LEFT((JV!$C$5&amp;" "),4)</f>
        <v>BD05</v>
      </c>
      <c r="D1950" s="22" t="str">
        <f>LEFT((JV!J1959&amp;"        "),8)</f>
        <v xml:space="preserve">        </v>
      </c>
      <c r="E1950" s="22" t="str">
        <f>RIGHT("000000000000"&amp;(ROUND((JV!G1959+JV!H1959),2)*100),12)</f>
        <v>000000000000</v>
      </c>
      <c r="F1950" s="22" t="str">
        <f>LEFT(JV!I1959&amp;"                                   ",35)</f>
        <v xml:space="preserve">0                                  </v>
      </c>
      <c r="G1950" s="22" t="str">
        <f>IF((JV!G1959&gt;0),"-",IF((JV!H1959&gt;0),"+"," "))&amp;LEFT(JV!$F$5&amp;"  ",2)&amp;JV!$F$6&amp;"      "</f>
        <v xml:space="preserve">   Q      </v>
      </c>
      <c r="H1950" s="22" t="str">
        <f>LEFT(JV!A1959&amp;"      ",6)</f>
        <v xml:space="preserve">      </v>
      </c>
      <c r="I1950" s="22" t="str">
        <f>LEFT(JV!B1959&amp;"      ",6)</f>
        <v xml:space="preserve">      </v>
      </c>
      <c r="J1950" s="22" t="str">
        <f>LEFT(JV!C1959&amp;"      ",6)</f>
        <v xml:space="preserve">      </v>
      </c>
      <c r="K1950" s="22" t="str">
        <f>LEFT(JV!D1959&amp;"      ",6)</f>
        <v xml:space="preserve">      </v>
      </c>
      <c r="L1950" s="22" t="str">
        <f>LEFT(JV!E1959&amp;"      ",6)</f>
        <v xml:space="preserve">      </v>
      </c>
      <c r="M1950" s="22" t="str">
        <f>LEFT(JV!F1959&amp;"      ",6)</f>
        <v xml:space="preserve">01    </v>
      </c>
      <c r="N1950" s="22" t="str">
        <f>LEFT(JV!M1959&amp;"        ",8)&amp;LEFT(JV!N1959&amp;"    ",4)&amp;LEFT(JV!O1959&amp;"    ",4)&amp;LEFT(JV!P1959&amp;" ",1)&amp;LEFT(JV!Q1959&amp;"        ",8)&amp;LEFT(JV!R1959&amp;" ",1)</f>
        <v xml:space="preserve">                          </v>
      </c>
    </row>
    <row r="1951" spans="1:14" x14ac:dyDescent="0.2">
      <c r="A1951" s="22" t="s">
        <v>2015</v>
      </c>
      <c r="B1951" s="22" t="str">
        <f>LEFT(JV!$C$4&amp;"        ",8)&amp;"        "&amp;2</f>
        <v>AUPLOAD         2</v>
      </c>
      <c r="C1951" s="22" t="str">
        <f>LEFT((JV!$C$5&amp;" "),4)</f>
        <v>BD05</v>
      </c>
      <c r="D1951" s="22" t="str">
        <f>LEFT((JV!J1960&amp;"        "),8)</f>
        <v xml:space="preserve">        </v>
      </c>
      <c r="E1951" s="22" t="str">
        <f>RIGHT("000000000000"&amp;(ROUND((JV!G1960+JV!H1960),2)*100),12)</f>
        <v>000000000000</v>
      </c>
      <c r="F1951" s="22" t="str">
        <f>LEFT(JV!I1960&amp;"                                   ",35)</f>
        <v xml:space="preserve">0                                  </v>
      </c>
      <c r="G1951" s="22" t="str">
        <f>IF((JV!G1960&gt;0),"-",IF((JV!H1960&gt;0),"+"," "))&amp;LEFT(JV!$F$5&amp;"  ",2)&amp;JV!$F$6&amp;"      "</f>
        <v xml:space="preserve">   Q      </v>
      </c>
      <c r="H1951" s="22" t="str">
        <f>LEFT(JV!A1960&amp;"      ",6)</f>
        <v xml:space="preserve">      </v>
      </c>
      <c r="I1951" s="22" t="str">
        <f>LEFT(JV!B1960&amp;"      ",6)</f>
        <v xml:space="preserve">      </v>
      </c>
      <c r="J1951" s="22" t="str">
        <f>LEFT(JV!C1960&amp;"      ",6)</f>
        <v xml:space="preserve">      </v>
      </c>
      <c r="K1951" s="22" t="str">
        <f>LEFT(JV!D1960&amp;"      ",6)</f>
        <v xml:space="preserve">      </v>
      </c>
      <c r="L1951" s="22" t="str">
        <f>LEFT(JV!E1960&amp;"      ",6)</f>
        <v xml:space="preserve">      </v>
      </c>
      <c r="M1951" s="22" t="str">
        <f>LEFT(JV!F1960&amp;"      ",6)</f>
        <v xml:space="preserve">01    </v>
      </c>
      <c r="N1951" s="22" t="str">
        <f>LEFT(JV!M1960&amp;"        ",8)&amp;LEFT(JV!N1960&amp;"    ",4)&amp;LEFT(JV!O1960&amp;"    ",4)&amp;LEFT(JV!P1960&amp;" ",1)&amp;LEFT(JV!Q1960&amp;"        ",8)&amp;LEFT(JV!R1960&amp;" ",1)</f>
        <v xml:space="preserve">                          </v>
      </c>
    </row>
    <row r="1952" spans="1:14" x14ac:dyDescent="0.2">
      <c r="A1952" s="22" t="s">
        <v>2016</v>
      </c>
      <c r="B1952" s="22" t="str">
        <f>LEFT(JV!$C$4&amp;"        ",8)&amp;"        "&amp;2</f>
        <v>AUPLOAD         2</v>
      </c>
      <c r="C1952" s="22" t="str">
        <f>LEFT((JV!$C$5&amp;" "),4)</f>
        <v>BD05</v>
      </c>
      <c r="D1952" s="22" t="str">
        <f>LEFT((JV!J1961&amp;"        "),8)</f>
        <v xml:space="preserve">        </v>
      </c>
      <c r="E1952" s="22" t="str">
        <f>RIGHT("000000000000"&amp;(ROUND((JV!G1961+JV!H1961),2)*100),12)</f>
        <v>000000000000</v>
      </c>
      <c r="F1952" s="22" t="str">
        <f>LEFT(JV!I1961&amp;"                                   ",35)</f>
        <v xml:space="preserve">0                                  </v>
      </c>
      <c r="G1952" s="22" t="str">
        <f>IF((JV!G1961&gt;0),"-",IF((JV!H1961&gt;0),"+"," "))&amp;LEFT(JV!$F$5&amp;"  ",2)&amp;JV!$F$6&amp;"      "</f>
        <v xml:space="preserve">   Q      </v>
      </c>
      <c r="H1952" s="22" t="str">
        <f>LEFT(JV!A1961&amp;"      ",6)</f>
        <v xml:space="preserve">      </v>
      </c>
      <c r="I1952" s="22" t="str">
        <f>LEFT(JV!B1961&amp;"      ",6)</f>
        <v xml:space="preserve">      </v>
      </c>
      <c r="J1952" s="22" t="str">
        <f>LEFT(JV!C1961&amp;"      ",6)</f>
        <v xml:space="preserve">      </v>
      </c>
      <c r="K1952" s="22" t="str">
        <f>LEFT(JV!D1961&amp;"      ",6)</f>
        <v xml:space="preserve">      </v>
      </c>
      <c r="L1952" s="22" t="str">
        <f>LEFT(JV!E1961&amp;"      ",6)</f>
        <v xml:space="preserve">      </v>
      </c>
      <c r="M1952" s="22" t="str">
        <f>LEFT(JV!F1961&amp;"      ",6)</f>
        <v xml:space="preserve">01    </v>
      </c>
      <c r="N1952" s="22" t="str">
        <f>LEFT(JV!M1961&amp;"        ",8)&amp;LEFT(JV!N1961&amp;"    ",4)&amp;LEFT(JV!O1961&amp;"    ",4)&amp;LEFT(JV!P1961&amp;" ",1)&amp;LEFT(JV!Q1961&amp;"        ",8)&amp;LEFT(JV!R1961&amp;" ",1)</f>
        <v xml:space="preserve">                          </v>
      </c>
    </row>
    <row r="1953" spans="1:14" x14ac:dyDescent="0.2">
      <c r="A1953" s="22" t="s">
        <v>2017</v>
      </c>
      <c r="B1953" s="22" t="str">
        <f>LEFT(JV!$C$4&amp;"        ",8)&amp;"        "&amp;2</f>
        <v>AUPLOAD         2</v>
      </c>
      <c r="C1953" s="22" t="str">
        <f>LEFT((JV!$C$5&amp;" "),4)</f>
        <v>BD05</v>
      </c>
      <c r="D1953" s="22" t="str">
        <f>LEFT((JV!J1962&amp;"        "),8)</f>
        <v xml:space="preserve">        </v>
      </c>
      <c r="E1953" s="22" t="str">
        <f>RIGHT("000000000000"&amp;(ROUND((JV!G1962+JV!H1962),2)*100),12)</f>
        <v>000000000000</v>
      </c>
      <c r="F1953" s="22" t="str">
        <f>LEFT(JV!I1962&amp;"                                   ",35)</f>
        <v xml:space="preserve">0                                  </v>
      </c>
      <c r="G1953" s="22" t="str">
        <f>IF((JV!G1962&gt;0),"-",IF((JV!H1962&gt;0),"+"," "))&amp;LEFT(JV!$F$5&amp;"  ",2)&amp;JV!$F$6&amp;"      "</f>
        <v xml:space="preserve">   Q      </v>
      </c>
      <c r="H1953" s="22" t="str">
        <f>LEFT(JV!A1962&amp;"      ",6)</f>
        <v xml:space="preserve">      </v>
      </c>
      <c r="I1953" s="22" t="str">
        <f>LEFT(JV!B1962&amp;"      ",6)</f>
        <v xml:space="preserve">      </v>
      </c>
      <c r="J1953" s="22" t="str">
        <f>LEFT(JV!C1962&amp;"      ",6)</f>
        <v xml:space="preserve">      </v>
      </c>
      <c r="K1953" s="22" t="str">
        <f>LEFT(JV!D1962&amp;"      ",6)</f>
        <v xml:space="preserve">      </v>
      </c>
      <c r="L1953" s="22" t="str">
        <f>LEFT(JV!E1962&amp;"      ",6)</f>
        <v xml:space="preserve">      </v>
      </c>
      <c r="M1953" s="22" t="str">
        <f>LEFT(JV!F1962&amp;"      ",6)</f>
        <v xml:space="preserve">01    </v>
      </c>
      <c r="N1953" s="22" t="str">
        <f>LEFT(JV!M1962&amp;"        ",8)&amp;LEFT(JV!N1962&amp;"    ",4)&amp;LEFT(JV!O1962&amp;"    ",4)&amp;LEFT(JV!P1962&amp;" ",1)&amp;LEFT(JV!Q1962&amp;"        ",8)&amp;LEFT(JV!R1962&amp;" ",1)</f>
        <v xml:space="preserve">                          </v>
      </c>
    </row>
    <row r="1954" spans="1:14" x14ac:dyDescent="0.2">
      <c r="A1954" s="22" t="s">
        <v>2018</v>
      </c>
      <c r="B1954" s="22" t="str">
        <f>LEFT(JV!$C$4&amp;"        ",8)&amp;"        "&amp;2</f>
        <v>AUPLOAD         2</v>
      </c>
      <c r="C1954" s="22" t="str">
        <f>LEFT((JV!$C$5&amp;" "),4)</f>
        <v>BD05</v>
      </c>
      <c r="D1954" s="22" t="str">
        <f>LEFT((JV!J1963&amp;"        "),8)</f>
        <v xml:space="preserve">        </v>
      </c>
      <c r="E1954" s="22" t="str">
        <f>RIGHT("000000000000"&amp;(ROUND((JV!G1963+JV!H1963),2)*100),12)</f>
        <v>000000000000</v>
      </c>
      <c r="F1954" s="22" t="str">
        <f>LEFT(JV!I1963&amp;"                                   ",35)</f>
        <v xml:space="preserve">0                                  </v>
      </c>
      <c r="G1954" s="22" t="str">
        <f>IF((JV!G1963&gt;0),"-",IF((JV!H1963&gt;0),"+"," "))&amp;LEFT(JV!$F$5&amp;"  ",2)&amp;JV!$F$6&amp;"      "</f>
        <v xml:space="preserve">   Q      </v>
      </c>
      <c r="H1954" s="22" t="str">
        <f>LEFT(JV!A1963&amp;"      ",6)</f>
        <v xml:space="preserve">      </v>
      </c>
      <c r="I1954" s="22" t="str">
        <f>LEFT(JV!B1963&amp;"      ",6)</f>
        <v xml:space="preserve">      </v>
      </c>
      <c r="J1954" s="22" t="str">
        <f>LEFT(JV!C1963&amp;"      ",6)</f>
        <v xml:space="preserve">      </v>
      </c>
      <c r="K1954" s="22" t="str">
        <f>LEFT(JV!D1963&amp;"      ",6)</f>
        <v xml:space="preserve">      </v>
      </c>
      <c r="L1954" s="22" t="str">
        <f>LEFT(JV!E1963&amp;"      ",6)</f>
        <v xml:space="preserve">      </v>
      </c>
      <c r="M1954" s="22" t="str">
        <f>LEFT(JV!F1963&amp;"      ",6)</f>
        <v xml:space="preserve">01    </v>
      </c>
      <c r="N1954" s="22" t="str">
        <f>LEFT(JV!M1963&amp;"        ",8)&amp;LEFT(JV!N1963&amp;"    ",4)&amp;LEFT(JV!O1963&amp;"    ",4)&amp;LEFT(JV!P1963&amp;" ",1)&amp;LEFT(JV!Q1963&amp;"        ",8)&amp;LEFT(JV!R1963&amp;" ",1)</f>
        <v xml:space="preserve">                          </v>
      </c>
    </row>
    <row r="1955" spans="1:14" x14ac:dyDescent="0.2">
      <c r="A1955" s="22" t="s">
        <v>2019</v>
      </c>
      <c r="B1955" s="22" t="str">
        <f>LEFT(JV!$C$4&amp;"        ",8)&amp;"        "&amp;2</f>
        <v>AUPLOAD         2</v>
      </c>
      <c r="C1955" s="22" t="str">
        <f>LEFT((JV!$C$5&amp;" "),4)</f>
        <v>BD05</v>
      </c>
      <c r="D1955" s="22" t="str">
        <f>LEFT((JV!J1964&amp;"        "),8)</f>
        <v xml:space="preserve">        </v>
      </c>
      <c r="E1955" s="22" t="str">
        <f>RIGHT("000000000000"&amp;(ROUND((JV!G1964+JV!H1964),2)*100),12)</f>
        <v>000000000000</v>
      </c>
      <c r="F1955" s="22" t="str">
        <f>LEFT(JV!I1964&amp;"                                   ",35)</f>
        <v xml:space="preserve">0                                  </v>
      </c>
      <c r="G1955" s="22" t="str">
        <f>IF((JV!G1964&gt;0),"-",IF((JV!H1964&gt;0),"+"," "))&amp;LEFT(JV!$F$5&amp;"  ",2)&amp;JV!$F$6&amp;"      "</f>
        <v xml:space="preserve">   Q      </v>
      </c>
      <c r="H1955" s="22" t="str">
        <f>LEFT(JV!A1964&amp;"      ",6)</f>
        <v xml:space="preserve">      </v>
      </c>
      <c r="I1955" s="22" t="str">
        <f>LEFT(JV!B1964&amp;"      ",6)</f>
        <v xml:space="preserve">      </v>
      </c>
      <c r="J1955" s="22" t="str">
        <f>LEFT(JV!C1964&amp;"      ",6)</f>
        <v xml:space="preserve">      </v>
      </c>
      <c r="K1955" s="22" t="str">
        <f>LEFT(JV!D1964&amp;"      ",6)</f>
        <v xml:space="preserve">      </v>
      </c>
      <c r="L1955" s="22" t="str">
        <f>LEFT(JV!E1964&amp;"      ",6)</f>
        <v xml:space="preserve">      </v>
      </c>
      <c r="M1955" s="22" t="str">
        <f>LEFT(JV!F1964&amp;"      ",6)</f>
        <v xml:space="preserve">01    </v>
      </c>
      <c r="N1955" s="22" t="str">
        <f>LEFT(JV!M1964&amp;"        ",8)&amp;LEFT(JV!N1964&amp;"    ",4)&amp;LEFT(JV!O1964&amp;"    ",4)&amp;LEFT(JV!P1964&amp;" ",1)&amp;LEFT(JV!Q1964&amp;"        ",8)&amp;LEFT(JV!R1964&amp;" ",1)</f>
        <v xml:space="preserve">                          </v>
      </c>
    </row>
    <row r="1956" spans="1:14" x14ac:dyDescent="0.2">
      <c r="A1956" s="22" t="s">
        <v>2020</v>
      </c>
      <c r="B1956" s="22" t="str">
        <f>LEFT(JV!$C$4&amp;"        ",8)&amp;"        "&amp;2</f>
        <v>AUPLOAD         2</v>
      </c>
      <c r="C1956" s="22" t="str">
        <f>LEFT((JV!$C$5&amp;" "),4)</f>
        <v>BD05</v>
      </c>
      <c r="D1956" s="22" t="str">
        <f>LEFT((JV!J1965&amp;"        "),8)</f>
        <v xml:space="preserve">        </v>
      </c>
      <c r="E1956" s="22" t="str">
        <f>RIGHT("000000000000"&amp;(ROUND((JV!G1965+JV!H1965),2)*100),12)</f>
        <v>000000000000</v>
      </c>
      <c r="F1956" s="22" t="str">
        <f>LEFT(JV!I1965&amp;"                                   ",35)</f>
        <v xml:space="preserve">0                                  </v>
      </c>
      <c r="G1956" s="22" t="str">
        <f>IF((JV!G1965&gt;0),"-",IF((JV!H1965&gt;0),"+"," "))&amp;LEFT(JV!$F$5&amp;"  ",2)&amp;JV!$F$6&amp;"      "</f>
        <v xml:space="preserve">   Q      </v>
      </c>
      <c r="H1956" s="22" t="str">
        <f>LEFT(JV!A1965&amp;"      ",6)</f>
        <v xml:space="preserve">      </v>
      </c>
      <c r="I1956" s="22" t="str">
        <f>LEFT(JV!B1965&amp;"      ",6)</f>
        <v xml:space="preserve">      </v>
      </c>
      <c r="J1956" s="22" t="str">
        <f>LEFT(JV!C1965&amp;"      ",6)</f>
        <v xml:space="preserve">      </v>
      </c>
      <c r="K1956" s="22" t="str">
        <f>LEFT(JV!D1965&amp;"      ",6)</f>
        <v xml:space="preserve">      </v>
      </c>
      <c r="L1956" s="22" t="str">
        <f>LEFT(JV!E1965&amp;"      ",6)</f>
        <v xml:space="preserve">      </v>
      </c>
      <c r="M1956" s="22" t="str">
        <f>LEFT(JV!F1965&amp;"      ",6)</f>
        <v xml:space="preserve">01    </v>
      </c>
      <c r="N1956" s="22" t="str">
        <f>LEFT(JV!M1965&amp;"        ",8)&amp;LEFT(JV!N1965&amp;"    ",4)&amp;LEFT(JV!O1965&amp;"    ",4)&amp;LEFT(JV!P1965&amp;" ",1)&amp;LEFT(JV!Q1965&amp;"        ",8)&amp;LEFT(JV!R1965&amp;" ",1)</f>
        <v xml:space="preserve">                          </v>
      </c>
    </row>
    <row r="1957" spans="1:14" x14ac:dyDescent="0.2">
      <c r="A1957" s="22" t="s">
        <v>2021</v>
      </c>
      <c r="B1957" s="22" t="str">
        <f>LEFT(JV!$C$4&amp;"        ",8)&amp;"        "&amp;2</f>
        <v>AUPLOAD         2</v>
      </c>
      <c r="C1957" s="22" t="str">
        <f>LEFT((JV!$C$5&amp;" "),4)</f>
        <v>BD05</v>
      </c>
      <c r="D1957" s="22" t="str">
        <f>LEFT((JV!J1966&amp;"        "),8)</f>
        <v xml:space="preserve">        </v>
      </c>
      <c r="E1957" s="22" t="str">
        <f>RIGHT("000000000000"&amp;(ROUND((JV!G1966+JV!H1966),2)*100),12)</f>
        <v>000000000000</v>
      </c>
      <c r="F1957" s="22" t="str">
        <f>LEFT(JV!I1966&amp;"                                   ",35)</f>
        <v xml:space="preserve">0                                  </v>
      </c>
      <c r="G1957" s="22" t="str">
        <f>IF((JV!G1966&gt;0),"-",IF((JV!H1966&gt;0),"+"," "))&amp;LEFT(JV!$F$5&amp;"  ",2)&amp;JV!$F$6&amp;"      "</f>
        <v xml:space="preserve">   Q      </v>
      </c>
      <c r="H1957" s="22" t="str">
        <f>LEFT(JV!A1966&amp;"      ",6)</f>
        <v xml:space="preserve">      </v>
      </c>
      <c r="I1957" s="22" t="str">
        <f>LEFT(JV!B1966&amp;"      ",6)</f>
        <v xml:space="preserve">      </v>
      </c>
      <c r="J1957" s="22" t="str">
        <f>LEFT(JV!C1966&amp;"      ",6)</f>
        <v xml:space="preserve">      </v>
      </c>
      <c r="K1957" s="22" t="str">
        <f>LEFT(JV!D1966&amp;"      ",6)</f>
        <v xml:space="preserve">      </v>
      </c>
      <c r="L1957" s="22" t="str">
        <f>LEFT(JV!E1966&amp;"      ",6)</f>
        <v xml:space="preserve">      </v>
      </c>
      <c r="M1957" s="22" t="str">
        <f>LEFT(JV!F1966&amp;"      ",6)</f>
        <v xml:space="preserve">01    </v>
      </c>
      <c r="N1957" s="22" t="str">
        <f>LEFT(JV!M1966&amp;"        ",8)&amp;LEFT(JV!N1966&amp;"    ",4)&amp;LEFT(JV!O1966&amp;"    ",4)&amp;LEFT(JV!P1966&amp;" ",1)&amp;LEFT(JV!Q1966&amp;"        ",8)&amp;LEFT(JV!R1966&amp;" ",1)</f>
        <v xml:space="preserve">                          </v>
      </c>
    </row>
    <row r="1958" spans="1:14" x14ac:dyDescent="0.2">
      <c r="A1958" s="22" t="s">
        <v>2022</v>
      </c>
      <c r="B1958" s="22" t="str">
        <f>LEFT(JV!$C$4&amp;"        ",8)&amp;"        "&amp;2</f>
        <v>AUPLOAD         2</v>
      </c>
      <c r="C1958" s="22" t="str">
        <f>LEFT((JV!$C$5&amp;" "),4)</f>
        <v>BD05</v>
      </c>
      <c r="D1958" s="22" t="str">
        <f>LEFT((JV!J1967&amp;"        "),8)</f>
        <v xml:space="preserve">        </v>
      </c>
      <c r="E1958" s="22" t="str">
        <f>RIGHT("000000000000"&amp;(ROUND((JV!G1967+JV!H1967),2)*100),12)</f>
        <v>000000000000</v>
      </c>
      <c r="F1958" s="22" t="str">
        <f>LEFT(JV!I1967&amp;"                                   ",35)</f>
        <v xml:space="preserve">0                                  </v>
      </c>
      <c r="G1958" s="22" t="str">
        <f>IF((JV!G1967&gt;0),"-",IF((JV!H1967&gt;0),"+"," "))&amp;LEFT(JV!$F$5&amp;"  ",2)&amp;JV!$F$6&amp;"      "</f>
        <v xml:space="preserve">   Q      </v>
      </c>
      <c r="H1958" s="22" t="str">
        <f>LEFT(JV!A1967&amp;"      ",6)</f>
        <v xml:space="preserve">      </v>
      </c>
      <c r="I1958" s="22" t="str">
        <f>LEFT(JV!B1967&amp;"      ",6)</f>
        <v xml:space="preserve">      </v>
      </c>
      <c r="J1958" s="22" t="str">
        <f>LEFT(JV!C1967&amp;"      ",6)</f>
        <v xml:space="preserve">      </v>
      </c>
      <c r="K1958" s="22" t="str">
        <f>LEFT(JV!D1967&amp;"      ",6)</f>
        <v xml:space="preserve">      </v>
      </c>
      <c r="L1958" s="22" t="str">
        <f>LEFT(JV!E1967&amp;"      ",6)</f>
        <v xml:space="preserve">      </v>
      </c>
      <c r="M1958" s="22" t="str">
        <f>LEFT(JV!F1967&amp;"      ",6)</f>
        <v xml:space="preserve">01    </v>
      </c>
      <c r="N1958" s="22" t="str">
        <f>LEFT(JV!M1967&amp;"        ",8)&amp;LEFT(JV!N1967&amp;"    ",4)&amp;LEFT(JV!O1967&amp;"    ",4)&amp;LEFT(JV!P1967&amp;" ",1)&amp;LEFT(JV!Q1967&amp;"        ",8)&amp;LEFT(JV!R1967&amp;" ",1)</f>
        <v xml:space="preserve">                          </v>
      </c>
    </row>
    <row r="1959" spans="1:14" x14ac:dyDescent="0.2">
      <c r="A1959" s="22" t="s">
        <v>2023</v>
      </c>
      <c r="B1959" s="22" t="str">
        <f>LEFT(JV!$C$4&amp;"        ",8)&amp;"        "&amp;2</f>
        <v>AUPLOAD         2</v>
      </c>
      <c r="C1959" s="22" t="str">
        <f>LEFT((JV!$C$5&amp;" "),4)</f>
        <v>BD05</v>
      </c>
      <c r="D1959" s="22" t="str">
        <f>LEFT((JV!J1968&amp;"        "),8)</f>
        <v xml:space="preserve">        </v>
      </c>
      <c r="E1959" s="22" t="str">
        <f>RIGHT("000000000000"&amp;(ROUND((JV!G1968+JV!H1968),2)*100),12)</f>
        <v>000000000000</v>
      </c>
      <c r="F1959" s="22" t="str">
        <f>LEFT(JV!I1968&amp;"                                   ",35)</f>
        <v xml:space="preserve">0                                  </v>
      </c>
      <c r="G1959" s="22" t="str">
        <f>IF((JV!G1968&gt;0),"-",IF((JV!H1968&gt;0),"+"," "))&amp;LEFT(JV!$F$5&amp;"  ",2)&amp;JV!$F$6&amp;"      "</f>
        <v xml:space="preserve">   Q      </v>
      </c>
      <c r="H1959" s="22" t="str">
        <f>LEFT(JV!A1968&amp;"      ",6)</f>
        <v xml:space="preserve">      </v>
      </c>
      <c r="I1959" s="22" t="str">
        <f>LEFT(JV!B1968&amp;"      ",6)</f>
        <v xml:space="preserve">      </v>
      </c>
      <c r="J1959" s="22" t="str">
        <f>LEFT(JV!C1968&amp;"      ",6)</f>
        <v xml:space="preserve">      </v>
      </c>
      <c r="K1959" s="22" t="str">
        <f>LEFT(JV!D1968&amp;"      ",6)</f>
        <v xml:space="preserve">      </v>
      </c>
      <c r="L1959" s="22" t="str">
        <f>LEFT(JV!E1968&amp;"      ",6)</f>
        <v xml:space="preserve">      </v>
      </c>
      <c r="M1959" s="22" t="str">
        <f>LEFT(JV!F1968&amp;"      ",6)</f>
        <v xml:space="preserve">01    </v>
      </c>
      <c r="N1959" s="22" t="str">
        <f>LEFT(JV!M1968&amp;"        ",8)&amp;LEFT(JV!N1968&amp;"    ",4)&amp;LEFT(JV!O1968&amp;"    ",4)&amp;LEFT(JV!P1968&amp;" ",1)&amp;LEFT(JV!Q1968&amp;"        ",8)&amp;LEFT(JV!R1968&amp;" ",1)</f>
        <v xml:space="preserve">                          </v>
      </c>
    </row>
    <row r="1960" spans="1:14" x14ac:dyDescent="0.2">
      <c r="A1960" s="22" t="s">
        <v>2024</v>
      </c>
      <c r="B1960" s="22" t="str">
        <f>LEFT(JV!$C$4&amp;"        ",8)&amp;"        "&amp;2</f>
        <v>AUPLOAD         2</v>
      </c>
      <c r="C1960" s="22" t="str">
        <f>LEFT((JV!$C$5&amp;" "),4)</f>
        <v>BD05</v>
      </c>
      <c r="D1960" s="22" t="str">
        <f>LEFT((JV!J1969&amp;"        "),8)</f>
        <v xml:space="preserve">        </v>
      </c>
      <c r="E1960" s="22" t="str">
        <f>RIGHT("000000000000"&amp;(ROUND((JV!G1969+JV!H1969),2)*100),12)</f>
        <v>000000000000</v>
      </c>
      <c r="F1960" s="22" t="str">
        <f>LEFT(JV!I1969&amp;"                                   ",35)</f>
        <v xml:space="preserve">0                                  </v>
      </c>
      <c r="G1960" s="22" t="str">
        <f>IF((JV!G1969&gt;0),"-",IF((JV!H1969&gt;0),"+"," "))&amp;LEFT(JV!$F$5&amp;"  ",2)&amp;JV!$F$6&amp;"      "</f>
        <v xml:space="preserve">   Q      </v>
      </c>
      <c r="H1960" s="22" t="str">
        <f>LEFT(JV!A1969&amp;"      ",6)</f>
        <v xml:space="preserve">      </v>
      </c>
      <c r="I1960" s="22" t="str">
        <f>LEFT(JV!B1969&amp;"      ",6)</f>
        <v xml:space="preserve">      </v>
      </c>
      <c r="J1960" s="22" t="str">
        <f>LEFT(JV!C1969&amp;"      ",6)</f>
        <v xml:space="preserve">      </v>
      </c>
      <c r="K1960" s="22" t="str">
        <f>LEFT(JV!D1969&amp;"      ",6)</f>
        <v xml:space="preserve">      </v>
      </c>
      <c r="L1960" s="22" t="str">
        <f>LEFT(JV!E1969&amp;"      ",6)</f>
        <v xml:space="preserve">      </v>
      </c>
      <c r="M1960" s="22" t="str">
        <f>LEFT(JV!F1969&amp;"      ",6)</f>
        <v xml:space="preserve">01    </v>
      </c>
      <c r="N1960" s="22" t="str">
        <f>LEFT(JV!M1969&amp;"        ",8)&amp;LEFT(JV!N1969&amp;"    ",4)&amp;LEFT(JV!O1969&amp;"    ",4)&amp;LEFT(JV!P1969&amp;" ",1)&amp;LEFT(JV!Q1969&amp;"        ",8)&amp;LEFT(JV!R1969&amp;" ",1)</f>
        <v xml:space="preserve">                          </v>
      </c>
    </row>
    <row r="1961" spans="1:14" x14ac:dyDescent="0.2">
      <c r="A1961" s="22" t="s">
        <v>2025</v>
      </c>
      <c r="B1961" s="22" t="str">
        <f>LEFT(JV!$C$4&amp;"        ",8)&amp;"        "&amp;2</f>
        <v>AUPLOAD         2</v>
      </c>
      <c r="C1961" s="22" t="str">
        <f>LEFT((JV!$C$5&amp;" "),4)</f>
        <v>BD05</v>
      </c>
      <c r="D1961" s="22" t="str">
        <f>LEFT((JV!J1970&amp;"        "),8)</f>
        <v xml:space="preserve">        </v>
      </c>
      <c r="E1961" s="22" t="str">
        <f>RIGHT("000000000000"&amp;(ROUND((JV!G1970+JV!H1970),2)*100),12)</f>
        <v>000000000000</v>
      </c>
      <c r="F1961" s="22" t="str">
        <f>LEFT(JV!I1970&amp;"                                   ",35)</f>
        <v xml:space="preserve">0                                  </v>
      </c>
      <c r="G1961" s="22" t="str">
        <f>IF((JV!G1970&gt;0),"-",IF((JV!H1970&gt;0),"+"," "))&amp;LEFT(JV!$F$5&amp;"  ",2)&amp;JV!$F$6&amp;"      "</f>
        <v xml:space="preserve">   Q      </v>
      </c>
      <c r="H1961" s="22" t="str">
        <f>LEFT(JV!A1970&amp;"      ",6)</f>
        <v xml:space="preserve">      </v>
      </c>
      <c r="I1961" s="22" t="str">
        <f>LEFT(JV!B1970&amp;"      ",6)</f>
        <v xml:space="preserve">      </v>
      </c>
      <c r="J1961" s="22" t="str">
        <f>LEFT(JV!C1970&amp;"      ",6)</f>
        <v xml:space="preserve">      </v>
      </c>
      <c r="K1961" s="22" t="str">
        <f>LEFT(JV!D1970&amp;"      ",6)</f>
        <v xml:space="preserve">      </v>
      </c>
      <c r="L1961" s="22" t="str">
        <f>LEFT(JV!E1970&amp;"      ",6)</f>
        <v xml:space="preserve">      </v>
      </c>
      <c r="M1961" s="22" t="str">
        <f>LEFT(JV!F1970&amp;"      ",6)</f>
        <v xml:space="preserve">01    </v>
      </c>
      <c r="N1961" s="22" t="str">
        <f>LEFT(JV!M1970&amp;"        ",8)&amp;LEFT(JV!N1970&amp;"    ",4)&amp;LEFT(JV!O1970&amp;"    ",4)&amp;LEFT(JV!P1970&amp;" ",1)&amp;LEFT(JV!Q1970&amp;"        ",8)&amp;LEFT(JV!R1970&amp;" ",1)</f>
        <v xml:space="preserve">                          </v>
      </c>
    </row>
    <row r="1962" spans="1:14" x14ac:dyDescent="0.2">
      <c r="A1962" s="22" t="s">
        <v>2026</v>
      </c>
      <c r="B1962" s="22" t="str">
        <f>LEFT(JV!$C$4&amp;"        ",8)&amp;"        "&amp;2</f>
        <v>AUPLOAD         2</v>
      </c>
      <c r="C1962" s="22" t="str">
        <f>LEFT((JV!$C$5&amp;" "),4)</f>
        <v>BD05</v>
      </c>
      <c r="D1962" s="22" t="str">
        <f>LEFT((JV!J1971&amp;"        "),8)</f>
        <v xml:space="preserve">        </v>
      </c>
      <c r="E1962" s="22" t="str">
        <f>RIGHT("000000000000"&amp;(ROUND((JV!G1971+JV!H1971),2)*100),12)</f>
        <v>000000000000</v>
      </c>
      <c r="F1962" s="22" t="str">
        <f>LEFT(JV!I1971&amp;"                                   ",35)</f>
        <v xml:space="preserve">0                                  </v>
      </c>
      <c r="G1962" s="22" t="str">
        <f>IF((JV!G1971&gt;0),"-",IF((JV!H1971&gt;0),"+"," "))&amp;LEFT(JV!$F$5&amp;"  ",2)&amp;JV!$F$6&amp;"      "</f>
        <v xml:space="preserve">   Q      </v>
      </c>
      <c r="H1962" s="22" t="str">
        <f>LEFT(JV!A1971&amp;"      ",6)</f>
        <v xml:space="preserve">      </v>
      </c>
      <c r="I1962" s="22" t="str">
        <f>LEFT(JV!B1971&amp;"      ",6)</f>
        <v xml:space="preserve">      </v>
      </c>
      <c r="J1962" s="22" t="str">
        <f>LEFT(JV!C1971&amp;"      ",6)</f>
        <v xml:space="preserve">      </v>
      </c>
      <c r="K1962" s="22" t="str">
        <f>LEFT(JV!D1971&amp;"      ",6)</f>
        <v xml:space="preserve">      </v>
      </c>
      <c r="L1962" s="22" t="str">
        <f>LEFT(JV!E1971&amp;"      ",6)</f>
        <v xml:space="preserve">      </v>
      </c>
      <c r="M1962" s="22" t="str">
        <f>LEFT(JV!F1971&amp;"      ",6)</f>
        <v xml:space="preserve">01    </v>
      </c>
      <c r="N1962" s="22" t="str">
        <f>LEFT(JV!M1971&amp;"        ",8)&amp;LEFT(JV!N1971&amp;"    ",4)&amp;LEFT(JV!O1971&amp;"    ",4)&amp;LEFT(JV!P1971&amp;" ",1)&amp;LEFT(JV!Q1971&amp;"        ",8)&amp;LEFT(JV!R1971&amp;" ",1)</f>
        <v xml:space="preserve">                          </v>
      </c>
    </row>
    <row r="1963" spans="1:14" x14ac:dyDescent="0.2">
      <c r="A1963" s="22" t="s">
        <v>2027</v>
      </c>
      <c r="B1963" s="22" t="str">
        <f>LEFT(JV!$C$4&amp;"        ",8)&amp;"        "&amp;2</f>
        <v>AUPLOAD         2</v>
      </c>
      <c r="C1963" s="22" t="str">
        <f>LEFT((JV!$C$5&amp;" "),4)</f>
        <v>BD05</v>
      </c>
      <c r="D1963" s="22" t="str">
        <f>LEFT((JV!J1972&amp;"        "),8)</f>
        <v xml:space="preserve">        </v>
      </c>
      <c r="E1963" s="22" t="str">
        <f>RIGHT("000000000000"&amp;(ROUND((JV!G1972+JV!H1972),2)*100),12)</f>
        <v>000000000000</v>
      </c>
      <c r="F1963" s="22" t="str">
        <f>LEFT(JV!I1972&amp;"                                   ",35)</f>
        <v xml:space="preserve">0                                  </v>
      </c>
      <c r="G1963" s="22" t="str">
        <f>IF((JV!G1972&gt;0),"-",IF((JV!H1972&gt;0),"+"," "))&amp;LEFT(JV!$F$5&amp;"  ",2)&amp;JV!$F$6&amp;"      "</f>
        <v xml:space="preserve">   Q      </v>
      </c>
      <c r="H1963" s="22" t="str">
        <f>LEFT(JV!A1972&amp;"      ",6)</f>
        <v xml:space="preserve">      </v>
      </c>
      <c r="I1963" s="22" t="str">
        <f>LEFT(JV!B1972&amp;"      ",6)</f>
        <v xml:space="preserve">      </v>
      </c>
      <c r="J1963" s="22" t="str">
        <f>LEFT(JV!C1972&amp;"      ",6)</f>
        <v xml:space="preserve">      </v>
      </c>
      <c r="K1963" s="22" t="str">
        <f>LEFT(JV!D1972&amp;"      ",6)</f>
        <v xml:space="preserve">      </v>
      </c>
      <c r="L1963" s="22" t="str">
        <f>LEFT(JV!E1972&amp;"      ",6)</f>
        <v xml:space="preserve">      </v>
      </c>
      <c r="M1963" s="22" t="str">
        <f>LEFT(JV!F1972&amp;"      ",6)</f>
        <v xml:space="preserve">01    </v>
      </c>
      <c r="N1963" s="22" t="str">
        <f>LEFT(JV!M1972&amp;"        ",8)&amp;LEFT(JV!N1972&amp;"    ",4)&amp;LEFT(JV!O1972&amp;"    ",4)&amp;LEFT(JV!P1972&amp;" ",1)&amp;LEFT(JV!Q1972&amp;"        ",8)&amp;LEFT(JV!R1972&amp;" ",1)</f>
        <v xml:space="preserve">                          </v>
      </c>
    </row>
    <row r="1964" spans="1:14" x14ac:dyDescent="0.2">
      <c r="A1964" s="22" t="s">
        <v>2028</v>
      </c>
      <c r="B1964" s="22" t="str">
        <f>LEFT(JV!$C$4&amp;"        ",8)&amp;"        "&amp;2</f>
        <v>AUPLOAD         2</v>
      </c>
      <c r="C1964" s="22" t="str">
        <f>LEFT((JV!$C$5&amp;" "),4)</f>
        <v>BD05</v>
      </c>
      <c r="D1964" s="22" t="str">
        <f>LEFT((JV!J1973&amp;"        "),8)</f>
        <v xml:space="preserve">        </v>
      </c>
      <c r="E1964" s="22" t="str">
        <f>RIGHT("000000000000"&amp;(ROUND((JV!G1973+JV!H1973),2)*100),12)</f>
        <v>000000000000</v>
      </c>
      <c r="F1964" s="22" t="str">
        <f>LEFT(JV!I1973&amp;"                                   ",35)</f>
        <v xml:space="preserve">0                                  </v>
      </c>
      <c r="G1964" s="22" t="str">
        <f>IF((JV!G1973&gt;0),"-",IF((JV!H1973&gt;0),"+"," "))&amp;LEFT(JV!$F$5&amp;"  ",2)&amp;JV!$F$6&amp;"      "</f>
        <v xml:space="preserve">   Q      </v>
      </c>
      <c r="H1964" s="22" t="str">
        <f>LEFT(JV!A1973&amp;"      ",6)</f>
        <v xml:space="preserve">      </v>
      </c>
      <c r="I1964" s="22" t="str">
        <f>LEFT(JV!B1973&amp;"      ",6)</f>
        <v xml:space="preserve">      </v>
      </c>
      <c r="J1964" s="22" t="str">
        <f>LEFT(JV!C1973&amp;"      ",6)</f>
        <v xml:space="preserve">      </v>
      </c>
      <c r="K1964" s="22" t="str">
        <f>LEFT(JV!D1973&amp;"      ",6)</f>
        <v xml:space="preserve">      </v>
      </c>
      <c r="L1964" s="22" t="str">
        <f>LEFT(JV!E1973&amp;"      ",6)</f>
        <v xml:space="preserve">      </v>
      </c>
      <c r="M1964" s="22" t="str">
        <f>LEFT(JV!F1973&amp;"      ",6)</f>
        <v xml:space="preserve">01    </v>
      </c>
      <c r="N1964" s="22" t="str">
        <f>LEFT(JV!M1973&amp;"        ",8)&amp;LEFT(JV!N1973&amp;"    ",4)&amp;LEFT(JV!O1973&amp;"    ",4)&amp;LEFT(JV!P1973&amp;" ",1)&amp;LEFT(JV!Q1973&amp;"        ",8)&amp;LEFT(JV!R1973&amp;" ",1)</f>
        <v xml:space="preserve">                          </v>
      </c>
    </row>
    <row r="1965" spans="1:14" x14ac:dyDescent="0.2">
      <c r="A1965" s="22" t="s">
        <v>2029</v>
      </c>
      <c r="B1965" s="22" t="str">
        <f>LEFT(JV!$C$4&amp;"        ",8)&amp;"        "&amp;2</f>
        <v>AUPLOAD         2</v>
      </c>
      <c r="C1965" s="22" t="str">
        <f>LEFT((JV!$C$5&amp;" "),4)</f>
        <v>BD05</v>
      </c>
      <c r="D1965" s="22" t="str">
        <f>LEFT((JV!J1974&amp;"        "),8)</f>
        <v xml:space="preserve">        </v>
      </c>
      <c r="E1965" s="22" t="str">
        <f>RIGHT("000000000000"&amp;(ROUND((JV!G1974+JV!H1974),2)*100),12)</f>
        <v>000000000000</v>
      </c>
      <c r="F1965" s="22" t="str">
        <f>LEFT(JV!I1974&amp;"                                   ",35)</f>
        <v xml:space="preserve">0                                  </v>
      </c>
      <c r="G1965" s="22" t="str">
        <f>IF((JV!G1974&gt;0),"-",IF((JV!H1974&gt;0),"+"," "))&amp;LEFT(JV!$F$5&amp;"  ",2)&amp;JV!$F$6&amp;"      "</f>
        <v xml:space="preserve">   Q      </v>
      </c>
      <c r="H1965" s="22" t="str">
        <f>LEFT(JV!A1974&amp;"      ",6)</f>
        <v xml:space="preserve">      </v>
      </c>
      <c r="I1965" s="22" t="str">
        <f>LEFT(JV!B1974&amp;"      ",6)</f>
        <v xml:space="preserve">      </v>
      </c>
      <c r="J1965" s="22" t="str">
        <f>LEFT(JV!C1974&amp;"      ",6)</f>
        <v xml:space="preserve">      </v>
      </c>
      <c r="K1965" s="22" t="str">
        <f>LEFT(JV!D1974&amp;"      ",6)</f>
        <v xml:space="preserve">      </v>
      </c>
      <c r="L1965" s="22" t="str">
        <f>LEFT(JV!E1974&amp;"      ",6)</f>
        <v xml:space="preserve">      </v>
      </c>
      <c r="M1965" s="22" t="str">
        <f>LEFT(JV!F1974&amp;"      ",6)</f>
        <v xml:space="preserve">01    </v>
      </c>
      <c r="N1965" s="22" t="str">
        <f>LEFT(JV!M1974&amp;"        ",8)&amp;LEFT(JV!N1974&amp;"    ",4)&amp;LEFT(JV!O1974&amp;"    ",4)&amp;LEFT(JV!P1974&amp;" ",1)&amp;LEFT(JV!Q1974&amp;"        ",8)&amp;LEFT(JV!R1974&amp;" ",1)</f>
        <v xml:space="preserve">                          </v>
      </c>
    </row>
    <row r="1966" spans="1:14" x14ac:dyDescent="0.2">
      <c r="A1966" s="22" t="s">
        <v>2030</v>
      </c>
      <c r="B1966" s="22" t="str">
        <f>LEFT(JV!$C$4&amp;"        ",8)&amp;"        "&amp;2</f>
        <v>AUPLOAD         2</v>
      </c>
      <c r="C1966" s="22" t="str">
        <f>LEFT((JV!$C$5&amp;" "),4)</f>
        <v>BD05</v>
      </c>
      <c r="D1966" s="22" t="str">
        <f>LEFT((JV!J1975&amp;"        "),8)</f>
        <v xml:space="preserve">        </v>
      </c>
      <c r="E1966" s="22" t="str">
        <f>RIGHT("000000000000"&amp;(ROUND((JV!G1975+JV!H1975),2)*100),12)</f>
        <v>000000000000</v>
      </c>
      <c r="F1966" s="22" t="str">
        <f>LEFT(JV!I1975&amp;"                                   ",35)</f>
        <v xml:space="preserve">0                                  </v>
      </c>
      <c r="G1966" s="22" t="str">
        <f>IF((JV!G1975&gt;0),"-",IF((JV!H1975&gt;0),"+"," "))&amp;LEFT(JV!$F$5&amp;"  ",2)&amp;JV!$F$6&amp;"      "</f>
        <v xml:space="preserve">   Q      </v>
      </c>
      <c r="H1966" s="22" t="str">
        <f>LEFT(JV!A1975&amp;"      ",6)</f>
        <v xml:space="preserve">      </v>
      </c>
      <c r="I1966" s="22" t="str">
        <f>LEFT(JV!B1975&amp;"      ",6)</f>
        <v xml:space="preserve">      </v>
      </c>
      <c r="J1966" s="22" t="str">
        <f>LEFT(JV!C1975&amp;"      ",6)</f>
        <v xml:space="preserve">      </v>
      </c>
      <c r="K1966" s="22" t="str">
        <f>LEFT(JV!D1975&amp;"      ",6)</f>
        <v xml:space="preserve">      </v>
      </c>
      <c r="L1966" s="22" t="str">
        <f>LEFT(JV!E1975&amp;"      ",6)</f>
        <v xml:space="preserve">      </v>
      </c>
      <c r="M1966" s="22" t="str">
        <f>LEFT(JV!F1975&amp;"      ",6)</f>
        <v xml:space="preserve">01    </v>
      </c>
      <c r="N1966" s="22" t="str">
        <f>LEFT(JV!M1975&amp;"        ",8)&amp;LEFT(JV!N1975&amp;"    ",4)&amp;LEFT(JV!O1975&amp;"    ",4)&amp;LEFT(JV!P1975&amp;" ",1)&amp;LEFT(JV!Q1975&amp;"        ",8)&amp;LEFT(JV!R1975&amp;" ",1)</f>
        <v xml:space="preserve">                          </v>
      </c>
    </row>
    <row r="1967" spans="1:14" x14ac:dyDescent="0.2">
      <c r="A1967" s="22" t="s">
        <v>2031</v>
      </c>
      <c r="B1967" s="22" t="str">
        <f>LEFT(JV!$C$4&amp;"        ",8)&amp;"        "&amp;2</f>
        <v>AUPLOAD         2</v>
      </c>
      <c r="C1967" s="22" t="str">
        <f>LEFT((JV!$C$5&amp;" "),4)</f>
        <v>BD05</v>
      </c>
      <c r="D1967" s="22" t="str">
        <f>LEFT((JV!J1976&amp;"        "),8)</f>
        <v xml:space="preserve">        </v>
      </c>
      <c r="E1967" s="22" t="str">
        <f>RIGHT("000000000000"&amp;(ROUND((JV!G1976+JV!H1976),2)*100),12)</f>
        <v>000000000000</v>
      </c>
      <c r="F1967" s="22" t="str">
        <f>LEFT(JV!I1976&amp;"                                   ",35)</f>
        <v xml:space="preserve">0                                  </v>
      </c>
      <c r="G1967" s="22" t="str">
        <f>IF((JV!G1976&gt;0),"-",IF((JV!H1976&gt;0),"+"," "))&amp;LEFT(JV!$F$5&amp;"  ",2)&amp;JV!$F$6&amp;"      "</f>
        <v xml:space="preserve">   Q      </v>
      </c>
      <c r="H1967" s="22" t="str">
        <f>LEFT(JV!A1976&amp;"      ",6)</f>
        <v xml:space="preserve">      </v>
      </c>
      <c r="I1967" s="22" t="str">
        <f>LEFT(JV!B1976&amp;"      ",6)</f>
        <v xml:space="preserve">      </v>
      </c>
      <c r="J1967" s="22" t="str">
        <f>LEFT(JV!C1976&amp;"      ",6)</f>
        <v xml:space="preserve">      </v>
      </c>
      <c r="K1967" s="22" t="str">
        <f>LEFT(JV!D1976&amp;"      ",6)</f>
        <v xml:space="preserve">      </v>
      </c>
      <c r="L1967" s="22" t="str">
        <f>LEFT(JV!E1976&amp;"      ",6)</f>
        <v xml:space="preserve">      </v>
      </c>
      <c r="M1967" s="22" t="str">
        <f>LEFT(JV!F1976&amp;"      ",6)</f>
        <v xml:space="preserve">01    </v>
      </c>
      <c r="N1967" s="22" t="str">
        <f>LEFT(JV!M1976&amp;"        ",8)&amp;LEFT(JV!N1976&amp;"    ",4)&amp;LEFT(JV!O1976&amp;"    ",4)&amp;LEFT(JV!P1976&amp;" ",1)&amp;LEFT(JV!Q1976&amp;"        ",8)&amp;LEFT(JV!R1976&amp;" ",1)</f>
        <v xml:space="preserve">                          </v>
      </c>
    </row>
    <row r="1968" spans="1:14" x14ac:dyDescent="0.2">
      <c r="A1968" s="22" t="s">
        <v>2032</v>
      </c>
      <c r="B1968" s="22" t="str">
        <f>LEFT(JV!$C$4&amp;"        ",8)&amp;"        "&amp;2</f>
        <v>AUPLOAD         2</v>
      </c>
      <c r="C1968" s="22" t="str">
        <f>LEFT((JV!$C$5&amp;" "),4)</f>
        <v>BD05</v>
      </c>
      <c r="D1968" s="22" t="str">
        <f>LEFT((JV!J1977&amp;"        "),8)</f>
        <v xml:space="preserve">        </v>
      </c>
      <c r="E1968" s="22" t="str">
        <f>RIGHT("000000000000"&amp;(ROUND((JV!G1977+JV!H1977),2)*100),12)</f>
        <v>000000000000</v>
      </c>
      <c r="F1968" s="22" t="str">
        <f>LEFT(JV!I1977&amp;"                                   ",35)</f>
        <v xml:space="preserve">0                                  </v>
      </c>
      <c r="G1968" s="22" t="str">
        <f>IF((JV!G1977&gt;0),"-",IF((JV!H1977&gt;0),"+"," "))&amp;LEFT(JV!$F$5&amp;"  ",2)&amp;JV!$F$6&amp;"      "</f>
        <v xml:space="preserve">   Q      </v>
      </c>
      <c r="H1968" s="22" t="str">
        <f>LEFT(JV!A1977&amp;"      ",6)</f>
        <v xml:space="preserve">      </v>
      </c>
      <c r="I1968" s="22" t="str">
        <f>LEFT(JV!B1977&amp;"      ",6)</f>
        <v xml:space="preserve">      </v>
      </c>
      <c r="J1968" s="22" t="str">
        <f>LEFT(JV!C1977&amp;"      ",6)</f>
        <v xml:space="preserve">      </v>
      </c>
      <c r="K1968" s="22" t="str">
        <f>LEFT(JV!D1977&amp;"      ",6)</f>
        <v xml:space="preserve">      </v>
      </c>
      <c r="L1968" s="22" t="str">
        <f>LEFT(JV!E1977&amp;"      ",6)</f>
        <v xml:space="preserve">      </v>
      </c>
      <c r="M1968" s="22" t="str">
        <f>LEFT(JV!F1977&amp;"      ",6)</f>
        <v xml:space="preserve">01    </v>
      </c>
      <c r="N1968" s="22" t="str">
        <f>LEFT(JV!M1977&amp;"        ",8)&amp;LEFT(JV!N1977&amp;"    ",4)&amp;LEFT(JV!O1977&amp;"    ",4)&amp;LEFT(JV!P1977&amp;" ",1)&amp;LEFT(JV!Q1977&amp;"        ",8)&amp;LEFT(JV!R1977&amp;" ",1)</f>
        <v xml:space="preserve">                          </v>
      </c>
    </row>
    <row r="1969" spans="1:14" x14ac:dyDescent="0.2">
      <c r="A1969" s="22" t="s">
        <v>2033</v>
      </c>
      <c r="B1969" s="22" t="str">
        <f>LEFT(JV!$C$4&amp;"        ",8)&amp;"        "&amp;2</f>
        <v>AUPLOAD         2</v>
      </c>
      <c r="C1969" s="22" t="str">
        <f>LEFT((JV!$C$5&amp;" "),4)</f>
        <v>BD05</v>
      </c>
      <c r="D1969" s="22" t="str">
        <f>LEFT((JV!J1978&amp;"        "),8)</f>
        <v xml:space="preserve">        </v>
      </c>
      <c r="E1969" s="22" t="str">
        <f>RIGHT("000000000000"&amp;(ROUND((JV!G1978+JV!H1978),2)*100),12)</f>
        <v>000000000000</v>
      </c>
      <c r="F1969" s="22" t="str">
        <f>LEFT(JV!I1978&amp;"                                   ",35)</f>
        <v xml:space="preserve">0                                  </v>
      </c>
      <c r="G1969" s="22" t="str">
        <f>IF((JV!G1978&gt;0),"-",IF((JV!H1978&gt;0),"+"," "))&amp;LEFT(JV!$F$5&amp;"  ",2)&amp;JV!$F$6&amp;"      "</f>
        <v xml:space="preserve">   Q      </v>
      </c>
      <c r="H1969" s="22" t="str">
        <f>LEFT(JV!A1978&amp;"      ",6)</f>
        <v xml:space="preserve">      </v>
      </c>
      <c r="I1969" s="22" t="str">
        <f>LEFT(JV!B1978&amp;"      ",6)</f>
        <v xml:space="preserve">      </v>
      </c>
      <c r="J1969" s="22" t="str">
        <f>LEFT(JV!C1978&amp;"      ",6)</f>
        <v xml:space="preserve">      </v>
      </c>
      <c r="K1969" s="22" t="str">
        <f>LEFT(JV!D1978&amp;"      ",6)</f>
        <v xml:space="preserve">      </v>
      </c>
      <c r="L1969" s="22" t="str">
        <f>LEFT(JV!E1978&amp;"      ",6)</f>
        <v xml:space="preserve">      </v>
      </c>
      <c r="M1969" s="22" t="str">
        <f>LEFT(JV!F1978&amp;"      ",6)</f>
        <v xml:space="preserve">01    </v>
      </c>
      <c r="N1969" s="22" t="str">
        <f>LEFT(JV!M1978&amp;"        ",8)&amp;LEFT(JV!N1978&amp;"    ",4)&amp;LEFT(JV!O1978&amp;"    ",4)&amp;LEFT(JV!P1978&amp;" ",1)&amp;LEFT(JV!Q1978&amp;"        ",8)&amp;LEFT(JV!R1978&amp;" ",1)</f>
        <v xml:space="preserve">                          </v>
      </c>
    </row>
    <row r="1970" spans="1:14" x14ac:dyDescent="0.2">
      <c r="A1970" s="22" t="s">
        <v>2034</v>
      </c>
      <c r="B1970" s="22" t="str">
        <f>LEFT(JV!$C$4&amp;"        ",8)&amp;"        "&amp;2</f>
        <v>AUPLOAD         2</v>
      </c>
      <c r="C1970" s="22" t="str">
        <f>LEFT((JV!$C$5&amp;" "),4)</f>
        <v>BD05</v>
      </c>
      <c r="D1970" s="22" t="str">
        <f>LEFT((JV!J1979&amp;"        "),8)</f>
        <v xml:space="preserve">        </v>
      </c>
      <c r="E1970" s="22" t="str">
        <f>RIGHT("000000000000"&amp;(ROUND((JV!G1979+JV!H1979),2)*100),12)</f>
        <v>000000000000</v>
      </c>
      <c r="F1970" s="22" t="str">
        <f>LEFT(JV!I1979&amp;"                                   ",35)</f>
        <v xml:space="preserve">0                                  </v>
      </c>
      <c r="G1970" s="22" t="str">
        <f>IF((JV!G1979&gt;0),"-",IF((JV!H1979&gt;0),"+"," "))&amp;LEFT(JV!$F$5&amp;"  ",2)&amp;JV!$F$6&amp;"      "</f>
        <v xml:space="preserve">   Q      </v>
      </c>
      <c r="H1970" s="22" t="str">
        <f>LEFT(JV!A1979&amp;"      ",6)</f>
        <v xml:space="preserve">      </v>
      </c>
      <c r="I1970" s="22" t="str">
        <f>LEFT(JV!B1979&amp;"      ",6)</f>
        <v xml:space="preserve">      </v>
      </c>
      <c r="J1970" s="22" t="str">
        <f>LEFT(JV!C1979&amp;"      ",6)</f>
        <v xml:space="preserve">      </v>
      </c>
      <c r="K1970" s="22" t="str">
        <f>LEFT(JV!D1979&amp;"      ",6)</f>
        <v xml:space="preserve">      </v>
      </c>
      <c r="L1970" s="22" t="str">
        <f>LEFT(JV!E1979&amp;"      ",6)</f>
        <v xml:space="preserve">      </v>
      </c>
      <c r="M1970" s="22" t="str">
        <f>LEFT(JV!F1979&amp;"      ",6)</f>
        <v xml:space="preserve">01    </v>
      </c>
      <c r="N1970" s="22" t="str">
        <f>LEFT(JV!M1979&amp;"        ",8)&amp;LEFT(JV!N1979&amp;"    ",4)&amp;LEFT(JV!O1979&amp;"    ",4)&amp;LEFT(JV!P1979&amp;" ",1)&amp;LEFT(JV!Q1979&amp;"        ",8)&amp;LEFT(JV!R1979&amp;" ",1)</f>
        <v xml:space="preserve">                          </v>
      </c>
    </row>
    <row r="1971" spans="1:14" x14ac:dyDescent="0.2">
      <c r="A1971" s="22" t="s">
        <v>2035</v>
      </c>
      <c r="B1971" s="22" t="str">
        <f>LEFT(JV!$C$4&amp;"        ",8)&amp;"        "&amp;2</f>
        <v>AUPLOAD         2</v>
      </c>
      <c r="C1971" s="22" t="str">
        <f>LEFT((JV!$C$5&amp;" "),4)</f>
        <v>BD05</v>
      </c>
      <c r="D1971" s="22" t="str">
        <f>LEFT((JV!J1980&amp;"        "),8)</f>
        <v xml:space="preserve">        </v>
      </c>
      <c r="E1971" s="22" t="str">
        <f>RIGHT("000000000000"&amp;(ROUND((JV!G1980+JV!H1980),2)*100),12)</f>
        <v>000000000000</v>
      </c>
      <c r="F1971" s="22" t="str">
        <f>LEFT(JV!I1980&amp;"                                   ",35)</f>
        <v xml:space="preserve">0                                  </v>
      </c>
      <c r="G1971" s="22" t="str">
        <f>IF((JV!G1980&gt;0),"-",IF((JV!H1980&gt;0),"+"," "))&amp;LEFT(JV!$F$5&amp;"  ",2)&amp;JV!$F$6&amp;"      "</f>
        <v xml:space="preserve">   Q      </v>
      </c>
      <c r="H1971" s="22" t="str">
        <f>LEFT(JV!A1980&amp;"      ",6)</f>
        <v xml:space="preserve">      </v>
      </c>
      <c r="I1971" s="22" t="str">
        <f>LEFT(JV!B1980&amp;"      ",6)</f>
        <v xml:space="preserve">      </v>
      </c>
      <c r="J1971" s="22" t="str">
        <f>LEFT(JV!C1980&amp;"      ",6)</f>
        <v xml:space="preserve">      </v>
      </c>
      <c r="K1971" s="22" t="str">
        <f>LEFT(JV!D1980&amp;"      ",6)</f>
        <v xml:space="preserve">      </v>
      </c>
      <c r="L1971" s="22" t="str">
        <f>LEFT(JV!E1980&amp;"      ",6)</f>
        <v xml:space="preserve">      </v>
      </c>
      <c r="M1971" s="22" t="str">
        <f>LEFT(JV!F1980&amp;"      ",6)</f>
        <v xml:space="preserve">01    </v>
      </c>
      <c r="N1971" s="22" t="str">
        <f>LEFT(JV!M1980&amp;"        ",8)&amp;LEFT(JV!N1980&amp;"    ",4)&amp;LEFT(JV!O1980&amp;"    ",4)&amp;LEFT(JV!P1980&amp;" ",1)&amp;LEFT(JV!Q1980&amp;"        ",8)&amp;LEFT(JV!R1980&amp;" ",1)</f>
        <v xml:space="preserve">                          </v>
      </c>
    </row>
    <row r="1972" spans="1:14" x14ac:dyDescent="0.2">
      <c r="A1972" s="22" t="s">
        <v>2036</v>
      </c>
      <c r="B1972" s="22" t="str">
        <f>LEFT(JV!$C$4&amp;"        ",8)&amp;"        "&amp;2</f>
        <v>AUPLOAD         2</v>
      </c>
      <c r="C1972" s="22" t="str">
        <f>LEFT((JV!$C$5&amp;" "),4)</f>
        <v>BD05</v>
      </c>
      <c r="D1972" s="22" t="str">
        <f>LEFT((JV!J1981&amp;"        "),8)</f>
        <v xml:space="preserve">        </v>
      </c>
      <c r="E1972" s="22" t="str">
        <f>RIGHT("000000000000"&amp;(ROUND((JV!G1981+JV!H1981),2)*100),12)</f>
        <v>000000000000</v>
      </c>
      <c r="F1972" s="22" t="str">
        <f>LEFT(JV!I1981&amp;"                                   ",35)</f>
        <v xml:space="preserve">0                                  </v>
      </c>
      <c r="G1972" s="22" t="str">
        <f>IF((JV!G1981&gt;0),"-",IF((JV!H1981&gt;0),"+"," "))&amp;LEFT(JV!$F$5&amp;"  ",2)&amp;JV!$F$6&amp;"      "</f>
        <v xml:space="preserve">   Q      </v>
      </c>
      <c r="H1972" s="22" t="str">
        <f>LEFT(JV!A1981&amp;"      ",6)</f>
        <v xml:space="preserve">      </v>
      </c>
      <c r="I1972" s="22" t="str">
        <f>LEFT(JV!B1981&amp;"      ",6)</f>
        <v xml:space="preserve">      </v>
      </c>
      <c r="J1972" s="22" t="str">
        <f>LEFT(JV!C1981&amp;"      ",6)</f>
        <v xml:space="preserve">      </v>
      </c>
      <c r="K1972" s="22" t="str">
        <f>LEFT(JV!D1981&amp;"      ",6)</f>
        <v xml:space="preserve">      </v>
      </c>
      <c r="L1972" s="22" t="str">
        <f>LEFT(JV!E1981&amp;"      ",6)</f>
        <v xml:space="preserve">      </v>
      </c>
      <c r="M1972" s="22" t="str">
        <f>LEFT(JV!F1981&amp;"      ",6)</f>
        <v xml:space="preserve">01    </v>
      </c>
      <c r="N1972" s="22" t="str">
        <f>LEFT(JV!M1981&amp;"        ",8)&amp;LEFT(JV!N1981&amp;"    ",4)&amp;LEFT(JV!O1981&amp;"    ",4)&amp;LEFT(JV!P1981&amp;" ",1)&amp;LEFT(JV!Q1981&amp;"        ",8)&amp;LEFT(JV!R1981&amp;" ",1)</f>
        <v xml:space="preserve">                          </v>
      </c>
    </row>
    <row r="1973" spans="1:14" x14ac:dyDescent="0.2">
      <c r="A1973" s="22" t="s">
        <v>2037</v>
      </c>
      <c r="B1973" s="22" t="str">
        <f>LEFT(JV!$C$4&amp;"        ",8)&amp;"        "&amp;2</f>
        <v>AUPLOAD         2</v>
      </c>
      <c r="C1973" s="22" t="str">
        <f>LEFT((JV!$C$5&amp;" "),4)</f>
        <v>BD05</v>
      </c>
      <c r="D1973" s="22" t="str">
        <f>LEFT((JV!J1982&amp;"        "),8)</f>
        <v xml:space="preserve">        </v>
      </c>
      <c r="E1973" s="22" t="str">
        <f>RIGHT("000000000000"&amp;(ROUND((JV!G1982+JV!H1982),2)*100),12)</f>
        <v>000000000000</v>
      </c>
      <c r="F1973" s="22" t="str">
        <f>LEFT(JV!I1982&amp;"                                   ",35)</f>
        <v xml:space="preserve">0                                  </v>
      </c>
      <c r="G1973" s="22" t="str">
        <f>IF((JV!G1982&gt;0),"-",IF((JV!H1982&gt;0),"+"," "))&amp;LEFT(JV!$F$5&amp;"  ",2)&amp;JV!$F$6&amp;"      "</f>
        <v xml:space="preserve">   Q      </v>
      </c>
      <c r="H1973" s="22" t="str">
        <f>LEFT(JV!A1982&amp;"      ",6)</f>
        <v xml:space="preserve">      </v>
      </c>
      <c r="I1973" s="22" t="str">
        <f>LEFT(JV!B1982&amp;"      ",6)</f>
        <v xml:space="preserve">      </v>
      </c>
      <c r="J1973" s="22" t="str">
        <f>LEFT(JV!C1982&amp;"      ",6)</f>
        <v xml:space="preserve">      </v>
      </c>
      <c r="K1973" s="22" t="str">
        <f>LEFT(JV!D1982&amp;"      ",6)</f>
        <v xml:space="preserve">      </v>
      </c>
      <c r="L1973" s="22" t="str">
        <f>LEFT(JV!E1982&amp;"      ",6)</f>
        <v xml:space="preserve">      </v>
      </c>
      <c r="M1973" s="22" t="str">
        <f>LEFT(JV!F1982&amp;"      ",6)</f>
        <v xml:space="preserve">01    </v>
      </c>
      <c r="N1973" s="22" t="str">
        <f>LEFT(JV!M1982&amp;"        ",8)&amp;LEFT(JV!N1982&amp;"    ",4)&amp;LEFT(JV!O1982&amp;"    ",4)&amp;LEFT(JV!P1982&amp;" ",1)&amp;LEFT(JV!Q1982&amp;"        ",8)&amp;LEFT(JV!R1982&amp;" ",1)</f>
        <v xml:space="preserve">                          </v>
      </c>
    </row>
    <row r="1974" spans="1:14" x14ac:dyDescent="0.2">
      <c r="A1974" s="22" t="s">
        <v>2038</v>
      </c>
      <c r="B1974" s="22" t="str">
        <f>LEFT(JV!$C$4&amp;"        ",8)&amp;"        "&amp;2</f>
        <v>AUPLOAD         2</v>
      </c>
      <c r="C1974" s="22" t="str">
        <f>LEFT((JV!$C$5&amp;" "),4)</f>
        <v>BD05</v>
      </c>
      <c r="D1974" s="22" t="str">
        <f>LEFT((JV!J1983&amp;"        "),8)</f>
        <v xml:space="preserve">        </v>
      </c>
      <c r="E1974" s="22" t="str">
        <f>RIGHT("000000000000"&amp;(ROUND((JV!G1983+JV!H1983),2)*100),12)</f>
        <v>000000000000</v>
      </c>
      <c r="F1974" s="22" t="str">
        <f>LEFT(JV!I1983&amp;"                                   ",35)</f>
        <v xml:space="preserve">0                                  </v>
      </c>
      <c r="G1974" s="22" t="str">
        <f>IF((JV!G1983&gt;0),"-",IF((JV!H1983&gt;0),"+"," "))&amp;LEFT(JV!$F$5&amp;"  ",2)&amp;JV!$F$6&amp;"      "</f>
        <v xml:space="preserve">   Q      </v>
      </c>
      <c r="H1974" s="22" t="str">
        <f>LEFT(JV!A1983&amp;"      ",6)</f>
        <v xml:space="preserve">      </v>
      </c>
      <c r="I1974" s="22" t="str">
        <f>LEFT(JV!B1983&amp;"      ",6)</f>
        <v xml:space="preserve">      </v>
      </c>
      <c r="J1974" s="22" t="str">
        <f>LEFT(JV!C1983&amp;"      ",6)</f>
        <v xml:space="preserve">      </v>
      </c>
      <c r="K1974" s="22" t="str">
        <f>LEFT(JV!D1983&amp;"      ",6)</f>
        <v xml:space="preserve">      </v>
      </c>
      <c r="L1974" s="22" t="str">
        <f>LEFT(JV!E1983&amp;"      ",6)</f>
        <v xml:space="preserve">      </v>
      </c>
      <c r="M1974" s="22" t="str">
        <f>LEFT(JV!F1983&amp;"      ",6)</f>
        <v xml:space="preserve">01    </v>
      </c>
      <c r="N1974" s="22" t="str">
        <f>LEFT(JV!M1983&amp;"        ",8)&amp;LEFT(JV!N1983&amp;"    ",4)&amp;LEFT(JV!O1983&amp;"    ",4)&amp;LEFT(JV!P1983&amp;" ",1)&amp;LEFT(JV!Q1983&amp;"        ",8)&amp;LEFT(JV!R1983&amp;" ",1)</f>
        <v xml:space="preserve">                          </v>
      </c>
    </row>
    <row r="1975" spans="1:14" x14ac:dyDescent="0.2">
      <c r="A1975" s="22" t="s">
        <v>2039</v>
      </c>
      <c r="B1975" s="22" t="str">
        <f>LEFT(JV!$C$4&amp;"        ",8)&amp;"        "&amp;2</f>
        <v>AUPLOAD         2</v>
      </c>
      <c r="C1975" s="22" t="str">
        <f>LEFT((JV!$C$5&amp;" "),4)</f>
        <v>BD05</v>
      </c>
      <c r="D1975" s="22" t="str">
        <f>LEFT((JV!J1984&amp;"        "),8)</f>
        <v xml:space="preserve">        </v>
      </c>
      <c r="E1975" s="22" t="str">
        <f>RIGHT("000000000000"&amp;(ROUND((JV!G1984+JV!H1984),2)*100),12)</f>
        <v>000000000000</v>
      </c>
      <c r="F1975" s="22" t="str">
        <f>LEFT(JV!I1984&amp;"                                   ",35)</f>
        <v xml:space="preserve">0                                  </v>
      </c>
      <c r="G1975" s="22" t="str">
        <f>IF((JV!G1984&gt;0),"-",IF((JV!H1984&gt;0),"+"," "))&amp;LEFT(JV!$F$5&amp;"  ",2)&amp;JV!$F$6&amp;"      "</f>
        <v xml:space="preserve">   Q      </v>
      </c>
      <c r="H1975" s="22" t="str">
        <f>LEFT(JV!A1984&amp;"      ",6)</f>
        <v xml:space="preserve">      </v>
      </c>
      <c r="I1975" s="22" t="str">
        <f>LEFT(JV!B1984&amp;"      ",6)</f>
        <v xml:space="preserve">      </v>
      </c>
      <c r="J1975" s="22" t="str">
        <f>LEFT(JV!C1984&amp;"      ",6)</f>
        <v xml:space="preserve">      </v>
      </c>
      <c r="K1975" s="22" t="str">
        <f>LEFT(JV!D1984&amp;"      ",6)</f>
        <v xml:space="preserve">      </v>
      </c>
      <c r="L1975" s="22" t="str">
        <f>LEFT(JV!E1984&amp;"      ",6)</f>
        <v xml:space="preserve">      </v>
      </c>
      <c r="M1975" s="22" t="str">
        <f>LEFT(JV!F1984&amp;"      ",6)</f>
        <v xml:space="preserve">01    </v>
      </c>
      <c r="N1975" s="22" t="str">
        <f>LEFT(JV!M1984&amp;"        ",8)&amp;LEFT(JV!N1984&amp;"    ",4)&amp;LEFT(JV!O1984&amp;"    ",4)&amp;LEFT(JV!P1984&amp;" ",1)&amp;LEFT(JV!Q1984&amp;"        ",8)&amp;LEFT(JV!R1984&amp;" ",1)</f>
        <v xml:space="preserve">                          </v>
      </c>
    </row>
    <row r="1976" spans="1:14" x14ac:dyDescent="0.2">
      <c r="A1976" s="22" t="s">
        <v>2040</v>
      </c>
      <c r="B1976" s="22" t="str">
        <f>LEFT(JV!$C$4&amp;"        ",8)&amp;"        "&amp;2</f>
        <v>AUPLOAD         2</v>
      </c>
      <c r="C1976" s="22" t="str">
        <f>LEFT((JV!$C$5&amp;" "),4)</f>
        <v>BD05</v>
      </c>
      <c r="D1976" s="22" t="str">
        <f>LEFT((JV!J1985&amp;"        "),8)</f>
        <v xml:space="preserve">        </v>
      </c>
      <c r="E1976" s="22" t="str">
        <f>RIGHT("000000000000"&amp;(ROUND((JV!G1985+JV!H1985),2)*100),12)</f>
        <v>000000000000</v>
      </c>
      <c r="F1976" s="22" t="str">
        <f>LEFT(JV!I1985&amp;"                                   ",35)</f>
        <v xml:space="preserve">0                                  </v>
      </c>
      <c r="G1976" s="22" t="str">
        <f>IF((JV!G1985&gt;0),"-",IF((JV!H1985&gt;0),"+"," "))&amp;LEFT(JV!$F$5&amp;"  ",2)&amp;JV!$F$6&amp;"      "</f>
        <v xml:space="preserve">   Q      </v>
      </c>
      <c r="H1976" s="22" t="str">
        <f>LEFT(JV!A1985&amp;"      ",6)</f>
        <v xml:space="preserve">      </v>
      </c>
      <c r="I1976" s="22" t="str">
        <f>LEFT(JV!B1985&amp;"      ",6)</f>
        <v xml:space="preserve">      </v>
      </c>
      <c r="J1976" s="22" t="str">
        <f>LEFT(JV!C1985&amp;"      ",6)</f>
        <v xml:space="preserve">      </v>
      </c>
      <c r="K1976" s="22" t="str">
        <f>LEFT(JV!D1985&amp;"      ",6)</f>
        <v xml:space="preserve">      </v>
      </c>
      <c r="L1976" s="22" t="str">
        <f>LEFT(JV!E1985&amp;"      ",6)</f>
        <v xml:space="preserve">      </v>
      </c>
      <c r="M1976" s="22" t="str">
        <f>LEFT(JV!F1985&amp;"      ",6)</f>
        <v xml:space="preserve">01    </v>
      </c>
      <c r="N1976" s="22" t="str">
        <f>LEFT(JV!M1985&amp;"        ",8)&amp;LEFT(JV!N1985&amp;"    ",4)&amp;LEFT(JV!O1985&amp;"    ",4)&amp;LEFT(JV!P1985&amp;" ",1)&amp;LEFT(JV!Q1985&amp;"        ",8)&amp;LEFT(JV!R1985&amp;" ",1)</f>
        <v xml:space="preserve">                          </v>
      </c>
    </row>
    <row r="1977" spans="1:14" x14ac:dyDescent="0.2">
      <c r="A1977" s="22" t="s">
        <v>2041</v>
      </c>
      <c r="B1977" s="22" t="str">
        <f>LEFT(JV!$C$4&amp;"        ",8)&amp;"        "&amp;2</f>
        <v>AUPLOAD         2</v>
      </c>
      <c r="C1977" s="22" t="str">
        <f>LEFT((JV!$C$5&amp;" "),4)</f>
        <v>BD05</v>
      </c>
      <c r="D1977" s="22" t="str">
        <f>LEFT((JV!J1986&amp;"        "),8)</f>
        <v xml:space="preserve">        </v>
      </c>
      <c r="E1977" s="22" t="str">
        <f>RIGHT("000000000000"&amp;(ROUND((JV!G1986+JV!H1986),2)*100),12)</f>
        <v>000000000000</v>
      </c>
      <c r="F1977" s="22" t="str">
        <f>LEFT(JV!I1986&amp;"                                   ",35)</f>
        <v xml:space="preserve">0                                  </v>
      </c>
      <c r="G1977" s="22" t="str">
        <f>IF((JV!G1986&gt;0),"-",IF((JV!H1986&gt;0),"+"," "))&amp;LEFT(JV!$F$5&amp;"  ",2)&amp;JV!$F$6&amp;"      "</f>
        <v xml:space="preserve">   Q      </v>
      </c>
      <c r="H1977" s="22" t="str">
        <f>LEFT(JV!A1986&amp;"      ",6)</f>
        <v xml:space="preserve">      </v>
      </c>
      <c r="I1977" s="22" t="str">
        <f>LEFT(JV!B1986&amp;"      ",6)</f>
        <v xml:space="preserve">      </v>
      </c>
      <c r="J1977" s="22" t="str">
        <f>LEFT(JV!C1986&amp;"      ",6)</f>
        <v xml:space="preserve">      </v>
      </c>
      <c r="K1977" s="22" t="str">
        <f>LEFT(JV!D1986&amp;"      ",6)</f>
        <v xml:space="preserve">      </v>
      </c>
      <c r="L1977" s="22" t="str">
        <f>LEFT(JV!E1986&amp;"      ",6)</f>
        <v xml:space="preserve">      </v>
      </c>
      <c r="M1977" s="22" t="str">
        <f>LEFT(JV!F1986&amp;"      ",6)</f>
        <v xml:space="preserve">01    </v>
      </c>
      <c r="N1977" s="22" t="str">
        <f>LEFT(JV!M1986&amp;"        ",8)&amp;LEFT(JV!N1986&amp;"    ",4)&amp;LEFT(JV!O1986&amp;"    ",4)&amp;LEFT(JV!P1986&amp;" ",1)&amp;LEFT(JV!Q1986&amp;"        ",8)&amp;LEFT(JV!R1986&amp;" ",1)</f>
        <v xml:space="preserve">                          </v>
      </c>
    </row>
    <row r="1978" spans="1:14" x14ac:dyDescent="0.2">
      <c r="A1978" s="22" t="s">
        <v>2042</v>
      </c>
      <c r="B1978" s="22" t="str">
        <f>LEFT(JV!$C$4&amp;"        ",8)&amp;"        "&amp;2</f>
        <v>AUPLOAD         2</v>
      </c>
      <c r="C1978" s="22" t="str">
        <f>LEFT((JV!$C$5&amp;" "),4)</f>
        <v>BD05</v>
      </c>
      <c r="D1978" s="22" t="str">
        <f>LEFT((JV!J1987&amp;"        "),8)</f>
        <v xml:space="preserve">        </v>
      </c>
      <c r="E1978" s="22" t="str">
        <f>RIGHT("000000000000"&amp;(ROUND((JV!G1987+JV!H1987),2)*100),12)</f>
        <v>000000000000</v>
      </c>
      <c r="F1978" s="22" t="str">
        <f>LEFT(JV!I1987&amp;"                                   ",35)</f>
        <v xml:space="preserve">0                                  </v>
      </c>
      <c r="G1978" s="22" t="str">
        <f>IF((JV!G1987&gt;0),"-",IF((JV!H1987&gt;0),"+"," "))&amp;LEFT(JV!$F$5&amp;"  ",2)&amp;JV!$F$6&amp;"      "</f>
        <v xml:space="preserve">   Q      </v>
      </c>
      <c r="H1978" s="22" t="str">
        <f>LEFT(JV!A1987&amp;"      ",6)</f>
        <v xml:space="preserve">      </v>
      </c>
      <c r="I1978" s="22" t="str">
        <f>LEFT(JV!B1987&amp;"      ",6)</f>
        <v xml:space="preserve">      </v>
      </c>
      <c r="J1978" s="22" t="str">
        <f>LEFT(JV!C1987&amp;"      ",6)</f>
        <v xml:space="preserve">      </v>
      </c>
      <c r="K1978" s="22" t="str">
        <f>LEFT(JV!D1987&amp;"      ",6)</f>
        <v xml:space="preserve">      </v>
      </c>
      <c r="L1978" s="22" t="str">
        <f>LEFT(JV!E1987&amp;"      ",6)</f>
        <v xml:space="preserve">      </v>
      </c>
      <c r="M1978" s="22" t="str">
        <f>LEFT(JV!F1987&amp;"      ",6)</f>
        <v xml:space="preserve">01    </v>
      </c>
      <c r="N1978" s="22" t="str">
        <f>LEFT(JV!M1987&amp;"        ",8)&amp;LEFT(JV!N1987&amp;"    ",4)&amp;LEFT(JV!O1987&amp;"    ",4)&amp;LEFT(JV!P1987&amp;" ",1)&amp;LEFT(JV!Q1987&amp;"        ",8)&amp;LEFT(JV!R1987&amp;" ",1)</f>
        <v xml:space="preserve">                          </v>
      </c>
    </row>
    <row r="1979" spans="1:14" x14ac:dyDescent="0.2">
      <c r="A1979" s="22" t="s">
        <v>2043</v>
      </c>
      <c r="B1979" s="22" t="str">
        <f>LEFT(JV!$C$4&amp;"        ",8)&amp;"        "&amp;2</f>
        <v>AUPLOAD         2</v>
      </c>
      <c r="C1979" s="22" t="str">
        <f>LEFT((JV!$C$5&amp;" "),4)</f>
        <v>BD05</v>
      </c>
      <c r="D1979" s="22" t="str">
        <f>LEFT((JV!J1988&amp;"        "),8)</f>
        <v xml:space="preserve">        </v>
      </c>
      <c r="E1979" s="22" t="str">
        <f>RIGHT("000000000000"&amp;(ROUND((JV!G1988+JV!H1988),2)*100),12)</f>
        <v>000000000000</v>
      </c>
      <c r="F1979" s="22" t="str">
        <f>LEFT(JV!I1988&amp;"                                   ",35)</f>
        <v xml:space="preserve">0                                  </v>
      </c>
      <c r="G1979" s="22" t="str">
        <f>IF((JV!G1988&gt;0),"-",IF((JV!H1988&gt;0),"+"," "))&amp;LEFT(JV!$F$5&amp;"  ",2)&amp;JV!$F$6&amp;"      "</f>
        <v xml:space="preserve">   Q      </v>
      </c>
      <c r="H1979" s="22" t="str">
        <f>LEFT(JV!A1988&amp;"      ",6)</f>
        <v xml:space="preserve">      </v>
      </c>
      <c r="I1979" s="22" t="str">
        <f>LEFT(JV!B1988&amp;"      ",6)</f>
        <v xml:space="preserve">      </v>
      </c>
      <c r="J1979" s="22" t="str">
        <f>LEFT(JV!C1988&amp;"      ",6)</f>
        <v xml:space="preserve">      </v>
      </c>
      <c r="K1979" s="22" t="str">
        <f>LEFT(JV!D1988&amp;"      ",6)</f>
        <v xml:space="preserve">      </v>
      </c>
      <c r="L1979" s="22" t="str">
        <f>LEFT(JV!E1988&amp;"      ",6)</f>
        <v xml:space="preserve">      </v>
      </c>
      <c r="M1979" s="22" t="str">
        <f>LEFT(JV!F1988&amp;"      ",6)</f>
        <v xml:space="preserve">01    </v>
      </c>
      <c r="N1979" s="22" t="str">
        <f>LEFT(JV!M1988&amp;"        ",8)&amp;LEFT(JV!N1988&amp;"    ",4)&amp;LEFT(JV!O1988&amp;"    ",4)&amp;LEFT(JV!P1988&amp;" ",1)&amp;LEFT(JV!Q1988&amp;"        ",8)&amp;LEFT(JV!R1988&amp;" ",1)</f>
        <v xml:space="preserve">                          </v>
      </c>
    </row>
    <row r="1980" spans="1:14" x14ac:dyDescent="0.2">
      <c r="A1980" s="22" t="s">
        <v>2044</v>
      </c>
      <c r="B1980" s="22" t="str">
        <f>LEFT(JV!$C$4&amp;"        ",8)&amp;"        "&amp;2</f>
        <v>AUPLOAD         2</v>
      </c>
      <c r="C1980" s="22" t="str">
        <f>LEFT((JV!$C$5&amp;" "),4)</f>
        <v>BD05</v>
      </c>
      <c r="D1980" s="22" t="str">
        <f>LEFT((JV!J1989&amp;"        "),8)</f>
        <v xml:space="preserve">        </v>
      </c>
      <c r="E1980" s="22" t="str">
        <f>RIGHT("000000000000"&amp;(ROUND((JV!G1989+JV!H1989),2)*100),12)</f>
        <v>000000000000</v>
      </c>
      <c r="F1980" s="22" t="str">
        <f>LEFT(JV!I1989&amp;"                                   ",35)</f>
        <v xml:space="preserve">0                                  </v>
      </c>
      <c r="G1980" s="22" t="str">
        <f>IF((JV!G1989&gt;0),"-",IF((JV!H1989&gt;0),"+"," "))&amp;LEFT(JV!$F$5&amp;"  ",2)&amp;JV!$F$6&amp;"      "</f>
        <v xml:space="preserve">   Q      </v>
      </c>
      <c r="H1980" s="22" t="str">
        <f>LEFT(JV!A1989&amp;"      ",6)</f>
        <v xml:space="preserve">      </v>
      </c>
      <c r="I1980" s="22" t="str">
        <f>LEFT(JV!B1989&amp;"      ",6)</f>
        <v xml:space="preserve">      </v>
      </c>
      <c r="J1980" s="22" t="str">
        <f>LEFT(JV!C1989&amp;"      ",6)</f>
        <v xml:space="preserve">      </v>
      </c>
      <c r="K1980" s="22" t="str">
        <f>LEFT(JV!D1989&amp;"      ",6)</f>
        <v xml:space="preserve">      </v>
      </c>
      <c r="L1980" s="22" t="str">
        <f>LEFT(JV!E1989&amp;"      ",6)</f>
        <v xml:space="preserve">      </v>
      </c>
      <c r="M1980" s="22" t="str">
        <f>LEFT(JV!F1989&amp;"      ",6)</f>
        <v xml:space="preserve">01    </v>
      </c>
      <c r="N1980" s="22" t="str">
        <f>LEFT(JV!M1989&amp;"        ",8)&amp;LEFT(JV!N1989&amp;"    ",4)&amp;LEFT(JV!O1989&amp;"    ",4)&amp;LEFT(JV!P1989&amp;" ",1)&amp;LEFT(JV!Q1989&amp;"        ",8)&amp;LEFT(JV!R1989&amp;" ",1)</f>
        <v xml:space="preserve">                          </v>
      </c>
    </row>
    <row r="1981" spans="1:14" x14ac:dyDescent="0.2">
      <c r="A1981" s="22" t="s">
        <v>2045</v>
      </c>
      <c r="B1981" s="22" t="str">
        <f>LEFT(JV!$C$4&amp;"        ",8)&amp;"        "&amp;2</f>
        <v>AUPLOAD         2</v>
      </c>
      <c r="C1981" s="22" t="str">
        <f>LEFT((JV!$C$5&amp;" "),4)</f>
        <v>BD05</v>
      </c>
      <c r="D1981" s="22" t="str">
        <f>LEFT((JV!J1990&amp;"        "),8)</f>
        <v xml:space="preserve">        </v>
      </c>
      <c r="E1981" s="22" t="str">
        <f>RIGHT("000000000000"&amp;(ROUND((JV!G1990+JV!H1990),2)*100),12)</f>
        <v>000000000000</v>
      </c>
      <c r="F1981" s="22" t="str">
        <f>LEFT(JV!I1990&amp;"                                   ",35)</f>
        <v xml:space="preserve">0                                  </v>
      </c>
      <c r="G1981" s="22" t="str">
        <f>IF((JV!G1990&gt;0),"-",IF((JV!H1990&gt;0),"+"," "))&amp;LEFT(JV!$F$5&amp;"  ",2)&amp;JV!$F$6&amp;"      "</f>
        <v xml:space="preserve">   Q      </v>
      </c>
      <c r="H1981" s="22" t="str">
        <f>LEFT(JV!A1990&amp;"      ",6)</f>
        <v xml:space="preserve">      </v>
      </c>
      <c r="I1981" s="22" t="str">
        <f>LEFT(JV!B1990&amp;"      ",6)</f>
        <v xml:space="preserve">      </v>
      </c>
      <c r="J1981" s="22" t="str">
        <f>LEFT(JV!C1990&amp;"      ",6)</f>
        <v xml:space="preserve">      </v>
      </c>
      <c r="K1981" s="22" t="str">
        <f>LEFT(JV!D1990&amp;"      ",6)</f>
        <v xml:space="preserve">      </v>
      </c>
      <c r="L1981" s="22" t="str">
        <f>LEFT(JV!E1990&amp;"      ",6)</f>
        <v xml:space="preserve">      </v>
      </c>
      <c r="M1981" s="22" t="str">
        <f>LEFT(JV!F1990&amp;"      ",6)</f>
        <v xml:space="preserve">01    </v>
      </c>
      <c r="N1981" s="22" t="str">
        <f>LEFT(JV!M1990&amp;"        ",8)&amp;LEFT(JV!N1990&amp;"    ",4)&amp;LEFT(JV!O1990&amp;"    ",4)&amp;LEFT(JV!P1990&amp;" ",1)&amp;LEFT(JV!Q1990&amp;"        ",8)&amp;LEFT(JV!R1990&amp;" ",1)</f>
        <v xml:space="preserve">                          </v>
      </c>
    </row>
    <row r="1982" spans="1:14" x14ac:dyDescent="0.2">
      <c r="A1982" s="22" t="s">
        <v>2046</v>
      </c>
      <c r="B1982" s="22" t="str">
        <f>LEFT(JV!$C$4&amp;"        ",8)&amp;"        "&amp;2</f>
        <v>AUPLOAD         2</v>
      </c>
      <c r="C1982" s="22" t="str">
        <f>LEFT((JV!$C$5&amp;" "),4)</f>
        <v>BD05</v>
      </c>
      <c r="D1982" s="22" t="str">
        <f>LEFT((JV!J1991&amp;"        "),8)</f>
        <v xml:space="preserve">        </v>
      </c>
      <c r="E1982" s="22" t="str">
        <f>RIGHT("000000000000"&amp;(ROUND((JV!G1991+JV!H1991),2)*100),12)</f>
        <v>000000000000</v>
      </c>
      <c r="F1982" s="22" t="str">
        <f>LEFT(JV!I1991&amp;"                                   ",35)</f>
        <v xml:space="preserve">0                                  </v>
      </c>
      <c r="G1982" s="22" t="str">
        <f>IF((JV!G1991&gt;0),"-",IF((JV!H1991&gt;0),"+"," "))&amp;LEFT(JV!$F$5&amp;"  ",2)&amp;JV!$F$6&amp;"      "</f>
        <v xml:space="preserve">   Q      </v>
      </c>
      <c r="H1982" s="22" t="str">
        <f>LEFT(JV!A1991&amp;"      ",6)</f>
        <v xml:space="preserve">      </v>
      </c>
      <c r="I1982" s="22" t="str">
        <f>LEFT(JV!B1991&amp;"      ",6)</f>
        <v xml:space="preserve">      </v>
      </c>
      <c r="J1982" s="22" t="str">
        <f>LEFT(JV!C1991&amp;"      ",6)</f>
        <v xml:space="preserve">      </v>
      </c>
      <c r="K1982" s="22" t="str">
        <f>LEFT(JV!D1991&amp;"      ",6)</f>
        <v xml:space="preserve">      </v>
      </c>
      <c r="L1982" s="22" t="str">
        <f>LEFT(JV!E1991&amp;"      ",6)</f>
        <v xml:space="preserve">      </v>
      </c>
      <c r="M1982" s="22" t="str">
        <f>LEFT(JV!F1991&amp;"      ",6)</f>
        <v xml:space="preserve">01    </v>
      </c>
      <c r="N1982" s="22" t="str">
        <f>LEFT(JV!M1991&amp;"        ",8)&amp;LEFT(JV!N1991&amp;"    ",4)&amp;LEFT(JV!O1991&amp;"    ",4)&amp;LEFT(JV!P1991&amp;" ",1)&amp;LEFT(JV!Q1991&amp;"        ",8)&amp;LEFT(JV!R1991&amp;" ",1)</f>
        <v xml:space="preserve">                          </v>
      </c>
    </row>
    <row r="1983" spans="1:14" x14ac:dyDescent="0.2">
      <c r="A1983" s="22" t="s">
        <v>2047</v>
      </c>
      <c r="B1983" s="22" t="str">
        <f>LEFT(JV!$C$4&amp;"        ",8)&amp;"        "&amp;2</f>
        <v>AUPLOAD         2</v>
      </c>
      <c r="C1983" s="22" t="str">
        <f>LEFT((JV!$C$5&amp;" "),4)</f>
        <v>BD05</v>
      </c>
      <c r="D1983" s="22" t="str">
        <f>LEFT((JV!J1992&amp;"        "),8)</f>
        <v xml:space="preserve">        </v>
      </c>
      <c r="E1983" s="22" t="str">
        <f>RIGHT("000000000000"&amp;(ROUND((JV!G1992+JV!H1992),2)*100),12)</f>
        <v>000000000000</v>
      </c>
      <c r="F1983" s="22" t="str">
        <f>LEFT(JV!I1992&amp;"                                   ",35)</f>
        <v xml:space="preserve">0                                  </v>
      </c>
      <c r="G1983" s="22" t="str">
        <f>IF((JV!G1992&gt;0),"-",IF((JV!H1992&gt;0),"+"," "))&amp;LEFT(JV!$F$5&amp;"  ",2)&amp;JV!$F$6&amp;"      "</f>
        <v xml:space="preserve">   Q      </v>
      </c>
      <c r="H1983" s="22" t="str">
        <f>LEFT(JV!A1992&amp;"      ",6)</f>
        <v xml:space="preserve">      </v>
      </c>
      <c r="I1983" s="22" t="str">
        <f>LEFT(JV!B1992&amp;"      ",6)</f>
        <v xml:space="preserve">      </v>
      </c>
      <c r="J1983" s="22" t="str">
        <f>LEFT(JV!C1992&amp;"      ",6)</f>
        <v xml:space="preserve">      </v>
      </c>
      <c r="K1983" s="22" t="str">
        <f>LEFT(JV!D1992&amp;"      ",6)</f>
        <v xml:space="preserve">      </v>
      </c>
      <c r="L1983" s="22" t="str">
        <f>LEFT(JV!E1992&amp;"      ",6)</f>
        <v xml:space="preserve">      </v>
      </c>
      <c r="M1983" s="22" t="str">
        <f>LEFT(JV!F1992&amp;"      ",6)</f>
        <v xml:space="preserve">01    </v>
      </c>
      <c r="N1983" s="22" t="str">
        <f>LEFT(JV!M1992&amp;"        ",8)&amp;LEFT(JV!N1992&amp;"    ",4)&amp;LEFT(JV!O1992&amp;"    ",4)&amp;LEFT(JV!P1992&amp;" ",1)&amp;LEFT(JV!Q1992&amp;"        ",8)&amp;LEFT(JV!R1992&amp;" ",1)</f>
        <v xml:space="preserve">                          </v>
      </c>
    </row>
    <row r="1984" spans="1:14" x14ac:dyDescent="0.2">
      <c r="A1984" s="22" t="s">
        <v>2048</v>
      </c>
      <c r="B1984" s="22" t="str">
        <f>LEFT(JV!$C$4&amp;"        ",8)&amp;"        "&amp;2</f>
        <v>AUPLOAD         2</v>
      </c>
      <c r="C1984" s="22" t="str">
        <f>LEFT((JV!$C$5&amp;" "),4)</f>
        <v>BD05</v>
      </c>
      <c r="D1984" s="22" t="str">
        <f>LEFT((JV!J1993&amp;"        "),8)</f>
        <v xml:space="preserve">        </v>
      </c>
      <c r="E1984" s="22" t="str">
        <f>RIGHT("000000000000"&amp;(ROUND((JV!G1993+JV!H1993),2)*100),12)</f>
        <v>000000000000</v>
      </c>
      <c r="F1984" s="22" t="str">
        <f>LEFT(JV!I1993&amp;"                                   ",35)</f>
        <v xml:space="preserve">0                                  </v>
      </c>
      <c r="G1984" s="22" t="str">
        <f>IF((JV!G1993&gt;0),"-",IF((JV!H1993&gt;0),"+"," "))&amp;LEFT(JV!$F$5&amp;"  ",2)&amp;JV!$F$6&amp;"      "</f>
        <v xml:space="preserve">   Q      </v>
      </c>
      <c r="H1984" s="22" t="str">
        <f>LEFT(JV!A1993&amp;"      ",6)</f>
        <v xml:space="preserve">      </v>
      </c>
      <c r="I1984" s="22" t="str">
        <f>LEFT(JV!B1993&amp;"      ",6)</f>
        <v xml:space="preserve">      </v>
      </c>
      <c r="J1984" s="22" t="str">
        <f>LEFT(JV!C1993&amp;"      ",6)</f>
        <v xml:space="preserve">      </v>
      </c>
      <c r="K1984" s="22" t="str">
        <f>LEFT(JV!D1993&amp;"      ",6)</f>
        <v xml:space="preserve">      </v>
      </c>
      <c r="L1984" s="22" t="str">
        <f>LEFT(JV!E1993&amp;"      ",6)</f>
        <v xml:space="preserve">      </v>
      </c>
      <c r="M1984" s="22" t="str">
        <f>LEFT(JV!F1993&amp;"      ",6)</f>
        <v xml:space="preserve">01    </v>
      </c>
      <c r="N1984" s="22" t="str">
        <f>LEFT(JV!M1993&amp;"        ",8)&amp;LEFT(JV!N1993&amp;"    ",4)&amp;LEFT(JV!O1993&amp;"    ",4)&amp;LEFT(JV!P1993&amp;" ",1)&amp;LEFT(JV!Q1993&amp;"        ",8)&amp;LEFT(JV!R1993&amp;" ",1)</f>
        <v xml:space="preserve">                          </v>
      </c>
    </row>
    <row r="1985" spans="1:14" x14ac:dyDescent="0.2">
      <c r="A1985" s="22" t="s">
        <v>2049</v>
      </c>
      <c r="B1985" s="22" t="str">
        <f>LEFT(JV!$C$4&amp;"        ",8)&amp;"        "&amp;2</f>
        <v>AUPLOAD         2</v>
      </c>
      <c r="C1985" s="22" t="str">
        <f>LEFT((JV!$C$5&amp;" "),4)</f>
        <v>BD05</v>
      </c>
      <c r="D1985" s="22" t="str">
        <f>LEFT((JV!J1994&amp;"        "),8)</f>
        <v xml:space="preserve">        </v>
      </c>
      <c r="E1985" s="22" t="str">
        <f>RIGHT("000000000000"&amp;(ROUND((JV!G1994+JV!H1994),2)*100),12)</f>
        <v>000000000000</v>
      </c>
      <c r="F1985" s="22" t="str">
        <f>LEFT(JV!I1994&amp;"                                   ",35)</f>
        <v xml:space="preserve">0                                  </v>
      </c>
      <c r="G1985" s="22" t="str">
        <f>IF((JV!G1994&gt;0),"-",IF((JV!H1994&gt;0),"+"," "))&amp;LEFT(JV!$F$5&amp;"  ",2)&amp;JV!$F$6&amp;"      "</f>
        <v xml:space="preserve">   Q      </v>
      </c>
      <c r="H1985" s="22" t="str">
        <f>LEFT(JV!A1994&amp;"      ",6)</f>
        <v xml:space="preserve">      </v>
      </c>
      <c r="I1985" s="22" t="str">
        <f>LEFT(JV!B1994&amp;"      ",6)</f>
        <v xml:space="preserve">      </v>
      </c>
      <c r="J1985" s="22" t="str">
        <f>LEFT(JV!C1994&amp;"      ",6)</f>
        <v xml:space="preserve">      </v>
      </c>
      <c r="K1985" s="22" t="str">
        <f>LEFT(JV!D1994&amp;"      ",6)</f>
        <v xml:space="preserve">      </v>
      </c>
      <c r="L1985" s="22" t="str">
        <f>LEFT(JV!E1994&amp;"      ",6)</f>
        <v xml:space="preserve">      </v>
      </c>
      <c r="M1985" s="22" t="str">
        <f>LEFT(JV!F1994&amp;"      ",6)</f>
        <v xml:space="preserve">01    </v>
      </c>
      <c r="N1985" s="22" t="str">
        <f>LEFT(JV!M1994&amp;"        ",8)&amp;LEFT(JV!N1994&amp;"    ",4)&amp;LEFT(JV!O1994&amp;"    ",4)&amp;LEFT(JV!P1994&amp;" ",1)&amp;LEFT(JV!Q1994&amp;"        ",8)&amp;LEFT(JV!R1994&amp;" ",1)</f>
        <v xml:space="preserve">                          </v>
      </c>
    </row>
    <row r="1986" spans="1:14" x14ac:dyDescent="0.2">
      <c r="A1986" s="22" t="s">
        <v>2050</v>
      </c>
      <c r="B1986" s="22" t="str">
        <f>LEFT(JV!$C$4&amp;"        ",8)&amp;"        "&amp;2</f>
        <v>AUPLOAD         2</v>
      </c>
      <c r="C1986" s="22" t="str">
        <f>LEFT((JV!$C$5&amp;" "),4)</f>
        <v>BD05</v>
      </c>
      <c r="D1986" s="22" t="str">
        <f>LEFT((JV!J1995&amp;"        "),8)</f>
        <v xml:space="preserve">        </v>
      </c>
      <c r="E1986" s="22" t="str">
        <f>RIGHT("000000000000"&amp;(ROUND((JV!G1995+JV!H1995),2)*100),12)</f>
        <v>000000000000</v>
      </c>
      <c r="F1986" s="22" t="str">
        <f>LEFT(JV!I1995&amp;"                                   ",35)</f>
        <v xml:space="preserve">0                                  </v>
      </c>
      <c r="G1986" s="22" t="str">
        <f>IF((JV!G1995&gt;0),"-",IF((JV!H1995&gt;0),"+"," "))&amp;LEFT(JV!$F$5&amp;"  ",2)&amp;JV!$F$6&amp;"      "</f>
        <v xml:space="preserve">   Q      </v>
      </c>
      <c r="H1986" s="22" t="str">
        <f>LEFT(JV!A1995&amp;"      ",6)</f>
        <v xml:space="preserve">      </v>
      </c>
      <c r="I1986" s="22" t="str">
        <f>LEFT(JV!B1995&amp;"      ",6)</f>
        <v xml:space="preserve">      </v>
      </c>
      <c r="J1986" s="22" t="str">
        <f>LEFT(JV!C1995&amp;"      ",6)</f>
        <v xml:space="preserve">      </v>
      </c>
      <c r="K1986" s="22" t="str">
        <f>LEFT(JV!D1995&amp;"      ",6)</f>
        <v xml:space="preserve">      </v>
      </c>
      <c r="L1986" s="22" t="str">
        <f>LEFT(JV!E1995&amp;"      ",6)</f>
        <v xml:space="preserve">      </v>
      </c>
      <c r="M1986" s="22" t="str">
        <f>LEFT(JV!F1995&amp;"      ",6)</f>
        <v xml:space="preserve">01    </v>
      </c>
      <c r="N1986" s="22" t="str">
        <f>LEFT(JV!M1995&amp;"        ",8)&amp;LEFT(JV!N1995&amp;"    ",4)&amp;LEFT(JV!O1995&amp;"    ",4)&amp;LEFT(JV!P1995&amp;" ",1)&amp;LEFT(JV!Q1995&amp;"        ",8)&amp;LEFT(JV!R1995&amp;" ",1)</f>
        <v xml:space="preserve">                          </v>
      </c>
    </row>
    <row r="1987" spans="1:14" x14ac:dyDescent="0.2">
      <c r="A1987" s="22" t="s">
        <v>2051</v>
      </c>
      <c r="B1987" s="22" t="str">
        <f>LEFT(JV!$C$4&amp;"        ",8)&amp;"        "&amp;2</f>
        <v>AUPLOAD         2</v>
      </c>
      <c r="C1987" s="22" t="str">
        <f>LEFT((JV!$C$5&amp;" "),4)</f>
        <v>BD05</v>
      </c>
      <c r="D1987" s="22" t="str">
        <f>LEFT((JV!J1996&amp;"        "),8)</f>
        <v xml:space="preserve">        </v>
      </c>
      <c r="E1987" s="22" t="str">
        <f>RIGHT("000000000000"&amp;(ROUND((JV!G1996+JV!H1996),2)*100),12)</f>
        <v>000000000000</v>
      </c>
      <c r="F1987" s="22" t="str">
        <f>LEFT(JV!I1996&amp;"                                   ",35)</f>
        <v xml:space="preserve">0                                  </v>
      </c>
      <c r="G1987" s="22" t="str">
        <f>IF((JV!G1996&gt;0),"-",IF((JV!H1996&gt;0),"+"," "))&amp;LEFT(JV!$F$5&amp;"  ",2)&amp;JV!$F$6&amp;"      "</f>
        <v xml:space="preserve">   Q      </v>
      </c>
      <c r="H1987" s="22" t="str">
        <f>LEFT(JV!A1996&amp;"      ",6)</f>
        <v xml:space="preserve">      </v>
      </c>
      <c r="I1987" s="22" t="str">
        <f>LEFT(JV!B1996&amp;"      ",6)</f>
        <v xml:space="preserve">      </v>
      </c>
      <c r="J1987" s="22" t="str">
        <f>LEFT(JV!C1996&amp;"      ",6)</f>
        <v xml:space="preserve">      </v>
      </c>
      <c r="K1987" s="22" t="str">
        <f>LEFT(JV!D1996&amp;"      ",6)</f>
        <v xml:space="preserve">      </v>
      </c>
      <c r="L1987" s="22" t="str">
        <f>LEFT(JV!E1996&amp;"      ",6)</f>
        <v xml:space="preserve">      </v>
      </c>
      <c r="M1987" s="22" t="str">
        <f>LEFT(JV!F1996&amp;"      ",6)</f>
        <v xml:space="preserve">01    </v>
      </c>
      <c r="N1987" s="22" t="str">
        <f>LEFT(JV!M1996&amp;"        ",8)&amp;LEFT(JV!N1996&amp;"    ",4)&amp;LEFT(JV!O1996&amp;"    ",4)&amp;LEFT(JV!P1996&amp;" ",1)&amp;LEFT(JV!Q1996&amp;"        ",8)&amp;LEFT(JV!R1996&amp;" ",1)</f>
        <v xml:space="preserve">                          </v>
      </c>
    </row>
    <row r="1988" spans="1:14" x14ac:dyDescent="0.2">
      <c r="A1988" s="22" t="s">
        <v>2052</v>
      </c>
      <c r="B1988" s="22" t="str">
        <f>LEFT(JV!$C$4&amp;"        ",8)&amp;"        "&amp;2</f>
        <v>AUPLOAD         2</v>
      </c>
      <c r="C1988" s="22" t="str">
        <f>LEFT((JV!$C$5&amp;" "),4)</f>
        <v>BD05</v>
      </c>
      <c r="D1988" s="22" t="str">
        <f>LEFT((JV!J1997&amp;"        "),8)</f>
        <v xml:space="preserve">        </v>
      </c>
      <c r="E1988" s="22" t="str">
        <f>RIGHT("000000000000"&amp;(ROUND((JV!G1997+JV!H1997),2)*100),12)</f>
        <v>000000000000</v>
      </c>
      <c r="F1988" s="22" t="str">
        <f>LEFT(JV!I1997&amp;"                                   ",35)</f>
        <v xml:space="preserve">0                                  </v>
      </c>
      <c r="G1988" s="22" t="str">
        <f>IF((JV!G1997&gt;0),"-",IF((JV!H1997&gt;0),"+"," "))&amp;LEFT(JV!$F$5&amp;"  ",2)&amp;JV!$F$6&amp;"      "</f>
        <v xml:space="preserve">   Q      </v>
      </c>
      <c r="H1988" s="22" t="str">
        <f>LEFT(JV!A1997&amp;"      ",6)</f>
        <v xml:space="preserve">      </v>
      </c>
      <c r="I1988" s="22" t="str">
        <f>LEFT(JV!B1997&amp;"      ",6)</f>
        <v xml:space="preserve">      </v>
      </c>
      <c r="J1988" s="22" t="str">
        <f>LEFT(JV!C1997&amp;"      ",6)</f>
        <v xml:space="preserve">      </v>
      </c>
      <c r="K1988" s="22" t="str">
        <f>LEFT(JV!D1997&amp;"      ",6)</f>
        <v xml:space="preserve">      </v>
      </c>
      <c r="L1988" s="22" t="str">
        <f>LEFT(JV!E1997&amp;"      ",6)</f>
        <v xml:space="preserve">      </v>
      </c>
      <c r="M1988" s="22" t="str">
        <f>LEFT(JV!F1997&amp;"      ",6)</f>
        <v xml:space="preserve">01    </v>
      </c>
      <c r="N1988" s="22" t="str">
        <f>LEFT(JV!M1997&amp;"        ",8)&amp;LEFT(JV!N1997&amp;"    ",4)&amp;LEFT(JV!O1997&amp;"    ",4)&amp;LEFT(JV!P1997&amp;" ",1)&amp;LEFT(JV!Q1997&amp;"        ",8)&amp;LEFT(JV!R1997&amp;" ",1)</f>
        <v xml:space="preserve">                          </v>
      </c>
    </row>
    <row r="1989" spans="1:14" x14ac:dyDescent="0.2">
      <c r="A1989" s="22" t="s">
        <v>2053</v>
      </c>
      <c r="B1989" s="22" t="str">
        <f>LEFT(JV!$C$4&amp;"        ",8)&amp;"        "&amp;2</f>
        <v>AUPLOAD         2</v>
      </c>
      <c r="C1989" s="22" t="str">
        <f>LEFT((JV!$C$5&amp;" "),4)</f>
        <v>BD05</v>
      </c>
      <c r="D1989" s="22" t="str">
        <f>LEFT((JV!J1998&amp;"        "),8)</f>
        <v xml:space="preserve">        </v>
      </c>
      <c r="E1989" s="22" t="str">
        <f>RIGHT("000000000000"&amp;(ROUND((JV!G1998+JV!H1998),2)*100),12)</f>
        <v>000000000000</v>
      </c>
      <c r="F1989" s="22" t="str">
        <f>LEFT(JV!I1998&amp;"                                   ",35)</f>
        <v xml:space="preserve">0                                  </v>
      </c>
      <c r="G1989" s="22" t="str">
        <f>IF((JV!G1998&gt;0),"-",IF((JV!H1998&gt;0),"+"," "))&amp;LEFT(JV!$F$5&amp;"  ",2)&amp;JV!$F$6&amp;"      "</f>
        <v xml:space="preserve">   Q      </v>
      </c>
      <c r="H1989" s="22" t="str">
        <f>LEFT(JV!A1998&amp;"      ",6)</f>
        <v xml:space="preserve">      </v>
      </c>
      <c r="I1989" s="22" t="str">
        <f>LEFT(JV!B1998&amp;"      ",6)</f>
        <v xml:space="preserve">      </v>
      </c>
      <c r="J1989" s="22" t="str">
        <f>LEFT(JV!C1998&amp;"      ",6)</f>
        <v xml:space="preserve">      </v>
      </c>
      <c r="K1989" s="22" t="str">
        <f>LEFT(JV!D1998&amp;"      ",6)</f>
        <v xml:space="preserve">      </v>
      </c>
      <c r="L1989" s="22" t="str">
        <f>LEFT(JV!E1998&amp;"      ",6)</f>
        <v xml:space="preserve">      </v>
      </c>
      <c r="M1989" s="22" t="str">
        <f>LEFT(JV!F1998&amp;"      ",6)</f>
        <v xml:space="preserve">01    </v>
      </c>
      <c r="N1989" s="22" t="str">
        <f>LEFT(JV!M1998&amp;"        ",8)&amp;LEFT(JV!N1998&amp;"    ",4)&amp;LEFT(JV!O1998&amp;"    ",4)&amp;LEFT(JV!P1998&amp;" ",1)&amp;LEFT(JV!Q1998&amp;"        ",8)&amp;LEFT(JV!R1998&amp;" ",1)</f>
        <v xml:space="preserve">                          </v>
      </c>
    </row>
    <row r="1990" spans="1:14" x14ac:dyDescent="0.2">
      <c r="A1990" s="22" t="s">
        <v>2054</v>
      </c>
      <c r="B1990" s="22" t="str">
        <f>LEFT(JV!$C$4&amp;"        ",8)&amp;"        "&amp;2</f>
        <v>AUPLOAD         2</v>
      </c>
      <c r="C1990" s="22" t="str">
        <f>LEFT((JV!$C$5&amp;" "),4)</f>
        <v>BD05</v>
      </c>
      <c r="D1990" s="22" t="str">
        <f>LEFT((JV!J1999&amp;"        "),8)</f>
        <v xml:space="preserve">        </v>
      </c>
      <c r="E1990" s="22" t="str">
        <f>RIGHT("000000000000"&amp;(ROUND((JV!G1999+JV!H1999),2)*100),12)</f>
        <v>000000000000</v>
      </c>
      <c r="F1990" s="22" t="str">
        <f>LEFT(JV!I1999&amp;"                                   ",35)</f>
        <v xml:space="preserve">0                                  </v>
      </c>
      <c r="G1990" s="22" t="str">
        <f>IF((JV!G1999&gt;0),"-",IF((JV!H1999&gt;0),"+"," "))&amp;LEFT(JV!$F$5&amp;"  ",2)&amp;JV!$F$6&amp;"      "</f>
        <v xml:space="preserve">   Q      </v>
      </c>
      <c r="H1990" s="22" t="str">
        <f>LEFT(JV!A1999&amp;"      ",6)</f>
        <v xml:space="preserve">      </v>
      </c>
      <c r="I1990" s="22" t="str">
        <f>LEFT(JV!B1999&amp;"      ",6)</f>
        <v xml:space="preserve">      </v>
      </c>
      <c r="J1990" s="22" t="str">
        <f>LEFT(JV!C1999&amp;"      ",6)</f>
        <v xml:space="preserve">      </v>
      </c>
      <c r="K1990" s="22" t="str">
        <f>LEFT(JV!D1999&amp;"      ",6)</f>
        <v xml:space="preserve">      </v>
      </c>
      <c r="L1990" s="22" t="str">
        <f>LEFT(JV!E1999&amp;"      ",6)</f>
        <v xml:space="preserve">      </v>
      </c>
      <c r="M1990" s="22" t="str">
        <f>LEFT(JV!F1999&amp;"      ",6)</f>
        <v xml:space="preserve">01    </v>
      </c>
      <c r="N1990" s="22" t="str">
        <f>LEFT(JV!M1999&amp;"        ",8)&amp;LEFT(JV!N1999&amp;"    ",4)&amp;LEFT(JV!O1999&amp;"    ",4)&amp;LEFT(JV!P1999&amp;" ",1)&amp;LEFT(JV!Q1999&amp;"        ",8)&amp;LEFT(JV!R1999&amp;" ",1)</f>
        <v xml:space="preserve">                          </v>
      </c>
    </row>
    <row r="1991" spans="1:14" x14ac:dyDescent="0.2">
      <c r="A1991" s="22" t="s">
        <v>2055</v>
      </c>
      <c r="B1991" s="22" t="str">
        <f>LEFT(JV!$C$4&amp;"        ",8)&amp;"        "&amp;2</f>
        <v>AUPLOAD         2</v>
      </c>
      <c r="C1991" s="22" t="str">
        <f>LEFT((JV!$C$5&amp;" "),4)</f>
        <v>BD05</v>
      </c>
      <c r="D1991" s="22" t="str">
        <f>LEFT((JV!J2000&amp;"        "),8)</f>
        <v xml:space="preserve">        </v>
      </c>
      <c r="E1991" s="22" t="str">
        <f>RIGHT("000000000000"&amp;(ROUND((JV!G2000+JV!H2000),2)*100),12)</f>
        <v>000000000000</v>
      </c>
      <c r="F1991" s="22" t="str">
        <f>LEFT(JV!I2000&amp;"                                   ",35)</f>
        <v xml:space="preserve">0                                  </v>
      </c>
      <c r="G1991" s="22" t="str">
        <f>IF((JV!G2000&gt;0),"-",IF((JV!H2000&gt;0),"+"," "))&amp;LEFT(JV!$F$5&amp;"  ",2)&amp;JV!$F$6&amp;"      "</f>
        <v xml:space="preserve">   Q      </v>
      </c>
      <c r="H1991" s="22" t="str">
        <f>LEFT(JV!A2000&amp;"      ",6)</f>
        <v xml:space="preserve">      </v>
      </c>
      <c r="I1991" s="22" t="str">
        <f>LEFT(JV!B2000&amp;"      ",6)</f>
        <v xml:space="preserve">      </v>
      </c>
      <c r="J1991" s="22" t="str">
        <f>LEFT(JV!C2000&amp;"      ",6)</f>
        <v xml:space="preserve">      </v>
      </c>
      <c r="K1991" s="22" t="str">
        <f>LEFT(JV!D2000&amp;"      ",6)</f>
        <v xml:space="preserve">      </v>
      </c>
      <c r="L1991" s="22" t="str">
        <f>LEFT(JV!E2000&amp;"      ",6)</f>
        <v xml:space="preserve">      </v>
      </c>
      <c r="M1991" s="22" t="str">
        <f>LEFT(JV!F2000&amp;"      ",6)</f>
        <v xml:space="preserve">01    </v>
      </c>
      <c r="N1991" s="22" t="str">
        <f>LEFT(JV!M2000&amp;"        ",8)&amp;LEFT(JV!N2000&amp;"    ",4)&amp;LEFT(JV!O2000&amp;"    ",4)&amp;LEFT(JV!P2000&amp;" ",1)&amp;LEFT(JV!Q2000&amp;"        ",8)&amp;LEFT(JV!R2000&amp;" ",1)</f>
        <v xml:space="preserve">                          </v>
      </c>
    </row>
    <row r="1992" spans="1:14" x14ac:dyDescent="0.2">
      <c r="A1992" s="22" t="s">
        <v>2056</v>
      </c>
      <c r="B1992" s="22" t="str">
        <f>LEFT(JV!$C$4&amp;"        ",8)&amp;"        "&amp;2</f>
        <v>AUPLOAD         2</v>
      </c>
      <c r="C1992" s="22" t="str">
        <f>LEFT((JV!$C$5&amp;" "),4)</f>
        <v>BD05</v>
      </c>
      <c r="D1992" s="22" t="str">
        <f>LEFT((JV!J2001&amp;"        "),8)</f>
        <v xml:space="preserve">        </v>
      </c>
      <c r="E1992" s="22" t="str">
        <f>RIGHT("000000000000"&amp;(ROUND((JV!G2001+JV!H2001),2)*100),12)</f>
        <v>000000000000</v>
      </c>
      <c r="F1992" s="22" t="str">
        <f>LEFT(JV!I2001&amp;"                                   ",35)</f>
        <v xml:space="preserve">0                                  </v>
      </c>
      <c r="G1992" s="22" t="str">
        <f>IF((JV!G2001&gt;0),"-",IF((JV!H2001&gt;0),"+"," "))&amp;LEFT(JV!$F$5&amp;"  ",2)&amp;JV!$F$6&amp;"      "</f>
        <v xml:space="preserve">   Q      </v>
      </c>
      <c r="H1992" s="22" t="str">
        <f>LEFT(JV!A2001&amp;"      ",6)</f>
        <v xml:space="preserve">      </v>
      </c>
      <c r="I1992" s="22" t="str">
        <f>LEFT(JV!B2001&amp;"      ",6)</f>
        <v xml:space="preserve">      </v>
      </c>
      <c r="J1992" s="22" t="str">
        <f>LEFT(JV!C2001&amp;"      ",6)</f>
        <v xml:space="preserve">      </v>
      </c>
      <c r="K1992" s="22" t="str">
        <f>LEFT(JV!D2001&amp;"      ",6)</f>
        <v xml:space="preserve">      </v>
      </c>
      <c r="L1992" s="22" t="str">
        <f>LEFT(JV!E2001&amp;"      ",6)</f>
        <v xml:space="preserve">      </v>
      </c>
      <c r="M1992" s="22" t="str">
        <f>LEFT(JV!F2001&amp;"      ",6)</f>
        <v xml:space="preserve">01    </v>
      </c>
      <c r="N1992" s="22" t="str">
        <f>LEFT(JV!M2001&amp;"        ",8)&amp;LEFT(JV!N2001&amp;"    ",4)&amp;LEFT(JV!O2001&amp;"    ",4)&amp;LEFT(JV!P2001&amp;" ",1)&amp;LEFT(JV!Q2001&amp;"        ",8)&amp;LEFT(JV!R2001&amp;" ",1)</f>
        <v xml:space="preserve">                          </v>
      </c>
    </row>
    <row r="1993" spans="1:14" x14ac:dyDescent="0.2">
      <c r="A1993" s="22" t="s">
        <v>2057</v>
      </c>
      <c r="B1993" s="22" t="str">
        <f>LEFT(JV!$C$4&amp;"        ",8)&amp;"        "&amp;2</f>
        <v>AUPLOAD         2</v>
      </c>
      <c r="C1993" s="22" t="str">
        <f>LEFT((JV!$C$5&amp;" "),4)</f>
        <v>BD05</v>
      </c>
      <c r="D1993" s="22" t="str">
        <f>LEFT((JV!J2002&amp;"        "),8)</f>
        <v xml:space="preserve">        </v>
      </c>
      <c r="E1993" s="22" t="str">
        <f>RIGHT("000000000000"&amp;(ROUND((JV!G2002+JV!H2002),2)*100),12)</f>
        <v>000000000000</v>
      </c>
      <c r="F1993" s="22" t="str">
        <f>LEFT(JV!I2002&amp;"                                   ",35)</f>
        <v xml:space="preserve">0                                  </v>
      </c>
      <c r="G1993" s="22" t="str">
        <f>IF((JV!G2002&gt;0),"-",IF((JV!H2002&gt;0),"+"," "))&amp;LEFT(JV!$F$5&amp;"  ",2)&amp;JV!$F$6&amp;"      "</f>
        <v xml:space="preserve">   Q      </v>
      </c>
      <c r="H1993" s="22" t="str">
        <f>LEFT(JV!A2002&amp;"      ",6)</f>
        <v xml:space="preserve">      </v>
      </c>
      <c r="I1993" s="22" t="str">
        <f>LEFT(JV!B2002&amp;"      ",6)</f>
        <v xml:space="preserve">      </v>
      </c>
      <c r="J1993" s="22" t="str">
        <f>LEFT(JV!C2002&amp;"      ",6)</f>
        <v xml:space="preserve">      </v>
      </c>
      <c r="K1993" s="22" t="str">
        <f>LEFT(JV!D2002&amp;"      ",6)</f>
        <v xml:space="preserve">      </v>
      </c>
      <c r="L1993" s="22" t="str">
        <f>LEFT(JV!E2002&amp;"      ",6)</f>
        <v xml:space="preserve">      </v>
      </c>
      <c r="M1993" s="22" t="str">
        <f>LEFT(JV!F2002&amp;"      ",6)</f>
        <v xml:space="preserve">01    </v>
      </c>
      <c r="N1993" s="22" t="str">
        <f>LEFT(JV!M2002&amp;"        ",8)&amp;LEFT(JV!N2002&amp;"    ",4)&amp;LEFT(JV!O2002&amp;"    ",4)&amp;LEFT(JV!P2002&amp;" ",1)&amp;LEFT(JV!Q2002&amp;"        ",8)&amp;LEFT(JV!R2002&amp;" ",1)</f>
        <v xml:space="preserve">                          </v>
      </c>
    </row>
    <row r="1994" spans="1:14" x14ac:dyDescent="0.2">
      <c r="A1994" s="22" t="s">
        <v>2058</v>
      </c>
      <c r="B1994" s="22" t="str">
        <f>LEFT(JV!$C$4&amp;"        ",8)&amp;"        "&amp;2</f>
        <v>AUPLOAD         2</v>
      </c>
      <c r="C1994" s="22" t="str">
        <f>LEFT((JV!$C$5&amp;" "),4)</f>
        <v>BD05</v>
      </c>
      <c r="D1994" s="22" t="str">
        <f>LEFT((JV!J2003&amp;"        "),8)</f>
        <v xml:space="preserve">        </v>
      </c>
      <c r="E1994" s="22" t="str">
        <f>RIGHT("000000000000"&amp;(ROUND((JV!G2003+JV!H2003),2)*100),12)</f>
        <v>000000000000</v>
      </c>
      <c r="F1994" s="22" t="str">
        <f>LEFT(JV!I2003&amp;"                                   ",35)</f>
        <v xml:space="preserve">0                                  </v>
      </c>
      <c r="G1994" s="22" t="str">
        <f>IF((JV!G2003&gt;0),"-",IF((JV!H2003&gt;0),"+"," "))&amp;LEFT(JV!$F$5&amp;"  ",2)&amp;JV!$F$6&amp;"      "</f>
        <v xml:space="preserve">   Q      </v>
      </c>
      <c r="H1994" s="22" t="str">
        <f>LEFT(JV!A2003&amp;"      ",6)</f>
        <v xml:space="preserve">      </v>
      </c>
      <c r="I1994" s="22" t="str">
        <f>LEFT(JV!B2003&amp;"      ",6)</f>
        <v xml:space="preserve">      </v>
      </c>
      <c r="J1994" s="22" t="str">
        <f>LEFT(JV!C2003&amp;"      ",6)</f>
        <v xml:space="preserve">      </v>
      </c>
      <c r="K1994" s="22" t="str">
        <f>LEFT(JV!D2003&amp;"      ",6)</f>
        <v xml:space="preserve">      </v>
      </c>
      <c r="L1994" s="22" t="str">
        <f>LEFT(JV!E2003&amp;"      ",6)</f>
        <v xml:space="preserve">      </v>
      </c>
      <c r="M1994" s="22" t="str">
        <f>LEFT(JV!F2003&amp;"      ",6)</f>
        <v xml:space="preserve">01    </v>
      </c>
      <c r="N1994" s="22" t="str">
        <f>LEFT(JV!M2003&amp;"        ",8)&amp;LEFT(JV!N2003&amp;"    ",4)&amp;LEFT(JV!O2003&amp;"    ",4)&amp;LEFT(JV!P2003&amp;" ",1)&amp;LEFT(JV!Q2003&amp;"        ",8)&amp;LEFT(JV!R2003&amp;" ",1)</f>
        <v xml:space="preserve">                          </v>
      </c>
    </row>
    <row r="1995" spans="1:14" x14ac:dyDescent="0.2">
      <c r="A1995" s="22" t="s">
        <v>2059</v>
      </c>
      <c r="B1995" s="22" t="str">
        <f>LEFT(JV!$C$4&amp;"        ",8)&amp;"        "&amp;2</f>
        <v>AUPLOAD         2</v>
      </c>
      <c r="C1995" s="22" t="str">
        <f>LEFT((JV!$C$5&amp;" "),4)</f>
        <v>BD05</v>
      </c>
      <c r="D1995" s="22" t="str">
        <f>LEFT((JV!J2004&amp;"        "),8)</f>
        <v xml:space="preserve">        </v>
      </c>
      <c r="E1995" s="22" t="str">
        <f>RIGHT("000000000000"&amp;(ROUND((JV!G2004+JV!H2004),2)*100),12)</f>
        <v>000000000000</v>
      </c>
      <c r="F1995" s="22" t="str">
        <f>LEFT(JV!I2004&amp;"                                   ",35)</f>
        <v xml:space="preserve">0                                  </v>
      </c>
      <c r="G1995" s="22" t="str">
        <f>IF((JV!G2004&gt;0),"-",IF((JV!H2004&gt;0),"+"," "))&amp;LEFT(JV!$F$5&amp;"  ",2)&amp;JV!$F$6&amp;"      "</f>
        <v xml:space="preserve">   Q      </v>
      </c>
      <c r="H1995" s="22" t="str">
        <f>LEFT(JV!A2004&amp;"      ",6)</f>
        <v xml:space="preserve">      </v>
      </c>
      <c r="I1995" s="22" t="str">
        <f>LEFT(JV!B2004&amp;"      ",6)</f>
        <v xml:space="preserve">      </v>
      </c>
      <c r="J1995" s="22" t="str">
        <f>LEFT(JV!C2004&amp;"      ",6)</f>
        <v xml:space="preserve">      </v>
      </c>
      <c r="K1995" s="22" t="str">
        <f>LEFT(JV!D2004&amp;"      ",6)</f>
        <v xml:space="preserve">      </v>
      </c>
      <c r="L1995" s="22" t="str">
        <f>LEFT(JV!E2004&amp;"      ",6)</f>
        <v xml:space="preserve">      </v>
      </c>
      <c r="M1995" s="22" t="str">
        <f>LEFT(JV!F2004&amp;"      ",6)</f>
        <v xml:space="preserve">01    </v>
      </c>
      <c r="N1995" s="22" t="str">
        <f>LEFT(JV!M2004&amp;"        ",8)&amp;LEFT(JV!N2004&amp;"    ",4)&amp;LEFT(JV!O2004&amp;"    ",4)&amp;LEFT(JV!P2004&amp;" ",1)&amp;LEFT(JV!Q2004&amp;"        ",8)&amp;LEFT(JV!R2004&amp;" ",1)</f>
        <v xml:space="preserve">                          </v>
      </c>
    </row>
    <row r="1996" spans="1:14" x14ac:dyDescent="0.2">
      <c r="A1996" s="22" t="s">
        <v>2060</v>
      </c>
      <c r="B1996" s="22" t="str">
        <f>LEFT(JV!$C$4&amp;"        ",8)&amp;"        "&amp;2</f>
        <v>AUPLOAD         2</v>
      </c>
      <c r="C1996" s="22" t="str">
        <f>LEFT((JV!$C$5&amp;" "),4)</f>
        <v>BD05</v>
      </c>
      <c r="D1996" s="22" t="str">
        <f>LEFT((JV!J2005&amp;"        "),8)</f>
        <v xml:space="preserve">        </v>
      </c>
      <c r="E1996" s="22" t="str">
        <f>RIGHT("000000000000"&amp;(ROUND((JV!G2005+JV!H2005),2)*100),12)</f>
        <v>000000000000</v>
      </c>
      <c r="F1996" s="22" t="str">
        <f>LEFT(JV!I2005&amp;"                                   ",35)</f>
        <v xml:space="preserve">0                                  </v>
      </c>
      <c r="G1996" s="22" t="str">
        <f>IF((JV!G2005&gt;0),"-",IF((JV!H2005&gt;0),"+"," "))&amp;LEFT(JV!$F$5&amp;"  ",2)&amp;JV!$F$6&amp;"      "</f>
        <v xml:space="preserve">   Q      </v>
      </c>
      <c r="H1996" s="22" t="str">
        <f>LEFT(JV!A2005&amp;"      ",6)</f>
        <v xml:space="preserve">      </v>
      </c>
      <c r="I1996" s="22" t="str">
        <f>LEFT(JV!B2005&amp;"      ",6)</f>
        <v xml:space="preserve">      </v>
      </c>
      <c r="J1996" s="22" t="str">
        <f>LEFT(JV!C2005&amp;"      ",6)</f>
        <v xml:space="preserve">      </v>
      </c>
      <c r="K1996" s="22" t="str">
        <f>LEFT(JV!D2005&amp;"      ",6)</f>
        <v xml:space="preserve">      </v>
      </c>
      <c r="L1996" s="22" t="str">
        <f>LEFT(JV!E2005&amp;"      ",6)</f>
        <v xml:space="preserve">      </v>
      </c>
      <c r="M1996" s="22" t="str">
        <f>LEFT(JV!F2005&amp;"      ",6)</f>
        <v xml:space="preserve">01    </v>
      </c>
      <c r="N1996" s="22" t="str">
        <f>LEFT(JV!M2005&amp;"        ",8)&amp;LEFT(JV!N2005&amp;"    ",4)&amp;LEFT(JV!O2005&amp;"    ",4)&amp;LEFT(JV!P2005&amp;" ",1)&amp;LEFT(JV!Q2005&amp;"        ",8)&amp;LEFT(JV!R2005&amp;" ",1)</f>
        <v xml:space="preserve">                          </v>
      </c>
    </row>
    <row r="1997" spans="1:14" x14ac:dyDescent="0.2">
      <c r="A1997" s="22" t="s">
        <v>2061</v>
      </c>
      <c r="B1997" s="22" t="str">
        <f>LEFT(JV!$C$4&amp;"        ",8)&amp;"        "&amp;2</f>
        <v>AUPLOAD         2</v>
      </c>
      <c r="C1997" s="22" t="str">
        <f>LEFT((JV!$C$5&amp;" "),4)</f>
        <v>BD05</v>
      </c>
      <c r="D1997" s="22" t="str">
        <f>LEFT((JV!J2006&amp;"        "),8)</f>
        <v xml:space="preserve">        </v>
      </c>
      <c r="E1997" s="22" t="str">
        <f>RIGHT("000000000000"&amp;(ROUND((JV!G2006+JV!H2006),2)*100),12)</f>
        <v>000000000000</v>
      </c>
      <c r="F1997" s="22" t="str">
        <f>LEFT(JV!I2006&amp;"                                   ",35)</f>
        <v xml:space="preserve">0                                  </v>
      </c>
      <c r="G1997" s="22" t="str">
        <f>IF((JV!G2006&gt;0),"-",IF((JV!H2006&gt;0),"+"," "))&amp;LEFT(JV!$F$5&amp;"  ",2)&amp;JV!$F$6&amp;"      "</f>
        <v xml:space="preserve">   Q      </v>
      </c>
      <c r="H1997" s="22" t="str">
        <f>LEFT(JV!A2006&amp;"      ",6)</f>
        <v xml:space="preserve">      </v>
      </c>
      <c r="I1997" s="22" t="str">
        <f>LEFT(JV!B2006&amp;"      ",6)</f>
        <v xml:space="preserve">      </v>
      </c>
      <c r="J1997" s="22" t="str">
        <f>LEFT(JV!C2006&amp;"      ",6)</f>
        <v xml:space="preserve">      </v>
      </c>
      <c r="K1997" s="22" t="str">
        <f>LEFT(JV!D2006&amp;"      ",6)</f>
        <v xml:space="preserve">      </v>
      </c>
      <c r="L1997" s="22" t="str">
        <f>LEFT(JV!E2006&amp;"      ",6)</f>
        <v xml:space="preserve">      </v>
      </c>
      <c r="M1997" s="22" t="str">
        <f>LEFT(JV!F2006&amp;"      ",6)</f>
        <v xml:space="preserve">01    </v>
      </c>
      <c r="N1997" s="22" t="str">
        <f>LEFT(JV!M2006&amp;"        ",8)&amp;LEFT(JV!N2006&amp;"    ",4)&amp;LEFT(JV!O2006&amp;"    ",4)&amp;LEFT(JV!P2006&amp;" ",1)&amp;LEFT(JV!Q2006&amp;"        ",8)&amp;LEFT(JV!R2006&amp;" ",1)</f>
        <v xml:space="preserve">                          </v>
      </c>
    </row>
    <row r="1998" spans="1:14" x14ac:dyDescent="0.2">
      <c r="A1998" s="22" t="s">
        <v>2062</v>
      </c>
      <c r="B1998" s="22" t="str">
        <f>LEFT(JV!$C$4&amp;"        ",8)&amp;"        "&amp;2</f>
        <v>AUPLOAD         2</v>
      </c>
      <c r="C1998" s="22" t="str">
        <f>LEFT((JV!$C$5&amp;" "),4)</f>
        <v>BD05</v>
      </c>
      <c r="D1998" s="22" t="str">
        <f>LEFT((JV!J2007&amp;"        "),8)</f>
        <v xml:space="preserve">        </v>
      </c>
      <c r="E1998" s="22" t="str">
        <f>RIGHT("000000000000"&amp;(ROUND((JV!G2007+JV!H2007),2)*100),12)</f>
        <v>000000000000</v>
      </c>
      <c r="F1998" s="22" t="str">
        <f>LEFT(JV!I2007&amp;"                                   ",35)</f>
        <v xml:space="preserve">0                                  </v>
      </c>
      <c r="G1998" s="22" t="str">
        <f>IF((JV!G2007&gt;0),"-",IF((JV!H2007&gt;0),"+"," "))&amp;LEFT(JV!$F$5&amp;"  ",2)&amp;JV!$F$6&amp;"      "</f>
        <v xml:space="preserve">   Q      </v>
      </c>
      <c r="H1998" s="22" t="str">
        <f>LEFT(JV!A2007&amp;"      ",6)</f>
        <v xml:space="preserve">      </v>
      </c>
      <c r="I1998" s="22" t="str">
        <f>LEFT(JV!B2007&amp;"      ",6)</f>
        <v xml:space="preserve">      </v>
      </c>
      <c r="J1998" s="22" t="str">
        <f>LEFT(JV!C2007&amp;"      ",6)</f>
        <v xml:space="preserve">      </v>
      </c>
      <c r="K1998" s="22" t="str">
        <f>LEFT(JV!D2007&amp;"      ",6)</f>
        <v xml:space="preserve">      </v>
      </c>
      <c r="L1998" s="22" t="str">
        <f>LEFT(JV!E2007&amp;"      ",6)</f>
        <v xml:space="preserve">      </v>
      </c>
      <c r="M1998" s="22" t="str">
        <f>LEFT(JV!F2007&amp;"      ",6)</f>
        <v xml:space="preserve">01    </v>
      </c>
      <c r="N1998" s="22" t="str">
        <f>LEFT(JV!M2007&amp;"        ",8)&amp;LEFT(JV!N2007&amp;"    ",4)&amp;LEFT(JV!O2007&amp;"    ",4)&amp;LEFT(JV!P2007&amp;" ",1)&amp;LEFT(JV!Q2007&amp;"        ",8)&amp;LEFT(JV!R2007&amp;" ",1)</f>
        <v xml:space="preserve">                          </v>
      </c>
    </row>
    <row r="1999" spans="1:14" x14ac:dyDescent="0.2">
      <c r="A1999" s="22" t="s">
        <v>2063</v>
      </c>
      <c r="B1999" s="22" t="str">
        <f>LEFT(JV!$C$4&amp;"        ",8)&amp;"        "&amp;2</f>
        <v>AUPLOAD         2</v>
      </c>
      <c r="C1999" s="22" t="str">
        <f>LEFT((JV!$C$5&amp;" "),4)</f>
        <v>BD05</v>
      </c>
      <c r="D1999" s="22" t="str">
        <f>LEFT((JV!J2008&amp;"        "),8)</f>
        <v xml:space="preserve">        </v>
      </c>
      <c r="E1999" s="22" t="str">
        <f>RIGHT("000000000000"&amp;(ROUND((JV!G2008+JV!H2008),2)*100),12)</f>
        <v>000000000000</v>
      </c>
      <c r="F1999" s="22" t="str">
        <f>LEFT(JV!I2008&amp;"                                   ",35)</f>
        <v xml:space="preserve">0                                  </v>
      </c>
      <c r="G1999" s="22" t="str">
        <f>IF((JV!G2008&gt;0),"-",IF((JV!H2008&gt;0),"+"," "))&amp;LEFT(JV!$F$5&amp;"  ",2)&amp;JV!$F$6&amp;"      "</f>
        <v xml:space="preserve">   Q      </v>
      </c>
      <c r="H1999" s="22" t="str">
        <f>LEFT(JV!A2008&amp;"      ",6)</f>
        <v xml:space="preserve">      </v>
      </c>
      <c r="I1999" s="22" t="str">
        <f>LEFT(JV!B2008&amp;"      ",6)</f>
        <v xml:space="preserve">      </v>
      </c>
      <c r="J1999" s="22" t="str">
        <f>LEFT(JV!C2008&amp;"      ",6)</f>
        <v xml:space="preserve">      </v>
      </c>
      <c r="K1999" s="22" t="str">
        <f>LEFT(JV!D2008&amp;"      ",6)</f>
        <v xml:space="preserve">      </v>
      </c>
      <c r="L1999" s="22" t="str">
        <f>LEFT(JV!E2008&amp;"      ",6)</f>
        <v xml:space="preserve">      </v>
      </c>
      <c r="M1999" s="22" t="str">
        <f>LEFT(JV!F2008&amp;"      ",6)</f>
        <v xml:space="preserve">01    </v>
      </c>
      <c r="N1999" s="22" t="str">
        <f>LEFT(JV!M2008&amp;"        ",8)&amp;LEFT(JV!N2008&amp;"    ",4)&amp;LEFT(JV!O2008&amp;"    ",4)&amp;LEFT(JV!P2008&amp;" ",1)&amp;LEFT(JV!Q2008&amp;"        ",8)&amp;LEFT(JV!R2008&amp;" ",1)</f>
        <v xml:space="preserve">                          </v>
      </c>
    </row>
    <row r="2000" spans="1:14" x14ac:dyDescent="0.2">
      <c r="A2000" s="22" t="s">
        <v>2064</v>
      </c>
      <c r="B2000" s="22" t="str">
        <f>LEFT(JV!$C$4&amp;"        ",8)&amp;"        "&amp;2</f>
        <v>AUPLOAD         2</v>
      </c>
      <c r="C2000" s="22" t="str">
        <f>LEFT((JV!$C$5&amp;" "),4)</f>
        <v>BD05</v>
      </c>
      <c r="D2000" s="22" t="str">
        <f>LEFT((JV!J2009&amp;"        "),8)</f>
        <v xml:space="preserve">        </v>
      </c>
      <c r="E2000" s="22" t="str">
        <f>RIGHT("000000000000"&amp;(ROUND((JV!G2009+JV!H2009),2)*100),12)</f>
        <v>000000000000</v>
      </c>
      <c r="F2000" s="22" t="str">
        <f>LEFT(JV!I2009&amp;"                                   ",35)</f>
        <v xml:space="preserve">0                                  </v>
      </c>
      <c r="G2000" s="22" t="str">
        <f>IF((JV!G2009&gt;0),"-",IF((JV!H2009&gt;0),"+"," "))&amp;LEFT(JV!$F$5&amp;"  ",2)&amp;JV!$F$6&amp;"      "</f>
        <v xml:space="preserve">   Q      </v>
      </c>
      <c r="H2000" s="22" t="str">
        <f>LEFT(JV!A2009&amp;"      ",6)</f>
        <v xml:space="preserve">      </v>
      </c>
      <c r="I2000" s="22" t="str">
        <f>LEFT(JV!B2009&amp;"      ",6)</f>
        <v xml:space="preserve">      </v>
      </c>
      <c r="J2000" s="22" t="str">
        <f>LEFT(JV!C2009&amp;"      ",6)</f>
        <v xml:space="preserve">      </v>
      </c>
      <c r="K2000" s="22" t="str">
        <f>LEFT(JV!D2009&amp;"      ",6)</f>
        <v xml:space="preserve">      </v>
      </c>
      <c r="L2000" s="22" t="str">
        <f>LEFT(JV!E2009&amp;"      ",6)</f>
        <v xml:space="preserve">      </v>
      </c>
      <c r="M2000" s="22" t="str">
        <f>LEFT(JV!F2009&amp;"      ",6)</f>
        <v xml:space="preserve">01    </v>
      </c>
      <c r="N2000" s="22" t="str">
        <f>LEFT(JV!M2009&amp;"        ",8)&amp;LEFT(JV!N2009&amp;"    ",4)&amp;LEFT(JV!O2009&amp;"    ",4)&amp;LEFT(JV!P2009&amp;" ",1)&amp;LEFT(JV!Q2009&amp;"        ",8)&amp;LEFT(JV!R2009&amp;" ",1)</f>
        <v xml:space="preserve">                          </v>
      </c>
    </row>
    <row r="2001" spans="1:15" x14ac:dyDescent="0.2">
      <c r="A2001" s="22" t="s">
        <v>2065</v>
      </c>
      <c r="B2001" s="22" t="str">
        <f>LEFT(JV!$C$4&amp;"        ",8)&amp;"        "&amp;2</f>
        <v>AUPLOAD         2</v>
      </c>
      <c r="C2001" s="22" t="str">
        <f>LEFT((JV!$C$5&amp;" "),4)</f>
        <v>BD05</v>
      </c>
      <c r="D2001" s="22" t="str">
        <f>LEFT((JV!J2010&amp;"        "),8)</f>
        <v xml:space="preserve">        </v>
      </c>
      <c r="E2001" s="22" t="str">
        <f>RIGHT("000000000000"&amp;(ROUND((JV!G2010+JV!H2010),2)*100),12)</f>
        <v>000000000000</v>
      </c>
      <c r="F2001" s="22" t="str">
        <f>LEFT(JV!I2010&amp;"                                   ",35)</f>
        <v xml:space="preserve">0                                  </v>
      </c>
      <c r="G2001" s="22" t="str">
        <f>IF((JV!G2010&gt;0),"-",IF((JV!H2010&gt;0),"+"," "))&amp;LEFT(JV!$F$5&amp;"  ",2)&amp;JV!$F$6&amp;"      "</f>
        <v xml:space="preserve">   Q      </v>
      </c>
      <c r="H2001" s="22" t="str">
        <f>LEFT(JV!A2010&amp;"      ",6)</f>
        <v xml:space="preserve">      </v>
      </c>
      <c r="I2001" s="22" t="str">
        <f>LEFT(JV!B2010&amp;"      ",6)</f>
        <v xml:space="preserve">      </v>
      </c>
      <c r="J2001" s="22" t="str">
        <f>LEFT(JV!C2010&amp;"      ",6)</f>
        <v xml:space="preserve">      </v>
      </c>
      <c r="K2001" s="22" t="str">
        <f>LEFT(JV!D2010&amp;"      ",6)</f>
        <v xml:space="preserve">      </v>
      </c>
      <c r="L2001" s="22" t="str">
        <f>LEFT(JV!E2010&amp;"      ",6)</f>
        <v xml:space="preserve">      </v>
      </c>
      <c r="M2001" s="22" t="str">
        <f>LEFT(JV!F2010&amp;"      ",6)</f>
        <v xml:space="preserve">01    </v>
      </c>
      <c r="N2001" s="22" t="str">
        <f>LEFT(JV!M2010&amp;"        ",8)&amp;LEFT(JV!N2010&amp;"    ",4)&amp;LEFT(JV!O2010&amp;"    ",4)&amp;LEFT(JV!P2010&amp;" ",1)&amp;LEFT(JV!Q2010&amp;"        ",8)&amp;LEFT(JV!R2010&amp;" ",1)</f>
        <v xml:space="preserve">                          </v>
      </c>
    </row>
    <row r="2002" spans="1:15" x14ac:dyDescent="0.2">
      <c r="A2002" s="22" t="s">
        <v>2066</v>
      </c>
      <c r="B2002" s="22" t="str">
        <f>LEFT(JV!$C$4&amp;"        ",8)&amp;"        "&amp;2</f>
        <v>AUPLOAD         2</v>
      </c>
      <c r="C2002" s="22" t="str">
        <f>LEFT((JV!$C$5&amp;" "),4)</f>
        <v>BD05</v>
      </c>
      <c r="D2002" s="22" t="str">
        <f>LEFT((JV!J2011&amp;"        "),8)</f>
        <v xml:space="preserve">        </v>
      </c>
      <c r="E2002" s="22" t="str">
        <f>RIGHT("000000000000"&amp;(ROUND((JV!G2011+JV!H2011),2)*100),12)</f>
        <v>000000000000</v>
      </c>
      <c r="F2002" s="22" t="str">
        <f>LEFT(JV!I2011&amp;"                                   ",35)</f>
        <v xml:space="preserve">0                                  </v>
      </c>
      <c r="G2002" s="22" t="str">
        <f>IF((JV!G2011&gt;0),"-",IF((JV!H2011&gt;0),"+"," "))&amp;LEFT(JV!$F$5&amp;"  ",2)&amp;JV!$F$6&amp;"      "</f>
        <v xml:space="preserve">   Q      </v>
      </c>
      <c r="H2002" s="22" t="str">
        <f>LEFT(JV!A2011&amp;"      ",6)</f>
        <v xml:space="preserve">      </v>
      </c>
      <c r="I2002" s="22" t="str">
        <f>LEFT(JV!B2011&amp;"      ",6)</f>
        <v xml:space="preserve">      </v>
      </c>
      <c r="J2002" s="22" t="str">
        <f>LEFT(JV!C2011&amp;"      ",6)</f>
        <v xml:space="preserve">      </v>
      </c>
      <c r="K2002" s="22" t="str">
        <f>LEFT(JV!D2011&amp;"      ",6)</f>
        <v xml:space="preserve">      </v>
      </c>
      <c r="L2002" s="22" t="str">
        <f>LEFT(JV!E2011&amp;"      ",6)</f>
        <v xml:space="preserve">      </v>
      </c>
      <c r="M2002" s="22" t="str">
        <f>LEFT(JV!F2011&amp;"      ",6)</f>
        <v xml:space="preserve">01    </v>
      </c>
      <c r="N2002" s="22" t="str">
        <f>LEFT(JV!M2011&amp;"        ",8)&amp;LEFT(JV!N2011&amp;"    ",4)&amp;LEFT(JV!O2011&amp;"    ",4)&amp;LEFT(JV!P2011&amp;" ",1)&amp;LEFT(JV!Q2011&amp;"        ",8)&amp;LEFT(JV!R2011&amp;" ",1)</f>
        <v xml:space="preserve">                          </v>
      </c>
    </row>
    <row r="2003" spans="1:15" x14ac:dyDescent="0.2">
      <c r="A2003" s="22" t="s">
        <v>2067</v>
      </c>
      <c r="B2003" s="22" t="str">
        <f>LEFT(JV!$C$4&amp;"        ",8)&amp;"        "&amp;2</f>
        <v>AUPLOAD         2</v>
      </c>
      <c r="C2003" s="22" t="str">
        <f>LEFT((JV!$C$5&amp;" "),4)</f>
        <v>BD05</v>
      </c>
      <c r="D2003" s="22" t="str">
        <f>LEFT((JV!J2012&amp;"        "),8)</f>
        <v xml:space="preserve">        </v>
      </c>
      <c r="E2003" s="22" t="str">
        <f>RIGHT("000000000000"&amp;(ROUND((JV!G2012+JV!H2012),2)*100),12)</f>
        <v>000000000000</v>
      </c>
      <c r="F2003" s="22" t="str">
        <f>LEFT(JV!I2012&amp;"                                   ",35)</f>
        <v xml:space="preserve">0                                  </v>
      </c>
      <c r="G2003" s="22" t="str">
        <f>IF((JV!G2012&gt;0),"-",IF((JV!H2012&gt;0),"+"," "))&amp;LEFT(JV!$F$5&amp;"  ",2)&amp;JV!$F$6&amp;"      "</f>
        <v xml:space="preserve">   Q      </v>
      </c>
      <c r="H2003" s="22" t="str">
        <f>LEFT(JV!A2012&amp;"      ",6)</f>
        <v xml:space="preserve">      </v>
      </c>
      <c r="I2003" s="22" t="str">
        <f>LEFT(JV!B2012&amp;"      ",6)</f>
        <v xml:space="preserve">      </v>
      </c>
      <c r="J2003" s="22" t="str">
        <f>LEFT(JV!C2012&amp;"      ",6)</f>
        <v xml:space="preserve">      </v>
      </c>
      <c r="K2003" s="22" t="str">
        <f>LEFT(JV!D2012&amp;"      ",6)</f>
        <v xml:space="preserve">      </v>
      </c>
      <c r="L2003" s="22" t="str">
        <f>LEFT(JV!E2012&amp;"      ",6)</f>
        <v xml:space="preserve">      </v>
      </c>
      <c r="M2003" s="22" t="str">
        <f>LEFT(JV!F2012&amp;"      ",6)</f>
        <v xml:space="preserve">01    </v>
      </c>
      <c r="N2003" s="22" t="str">
        <f>LEFT(JV!M2012&amp;"        ",8)&amp;LEFT(JV!N2012&amp;"    ",4)&amp;LEFT(JV!O2012&amp;"    ",4)&amp;LEFT(JV!P2012&amp;" ",1)&amp;LEFT(JV!Q2012&amp;"        ",8)&amp;LEFT(JV!R2012&amp;" ",1)</f>
        <v xml:space="preserve">                          </v>
      </c>
    </row>
    <row r="2004" spans="1:15" x14ac:dyDescent="0.2">
      <c r="A2004" s="22" t="s">
        <v>306</v>
      </c>
      <c r="B2004" s="22" t="str">
        <f>LEFT(JV!$C$4&amp;"        ",8)&amp;"        "&amp;2</f>
        <v>AUPLOAD         2</v>
      </c>
      <c r="C2004" s="22" t="str">
        <f>LEFT((JV!$C$5&amp;" "),4)</f>
        <v>BD05</v>
      </c>
      <c r="D2004" s="22" t="str">
        <f>LEFT((JV!J263&amp;"        "),8)</f>
        <v xml:space="preserve">        </v>
      </c>
      <c r="E2004" s="22" t="str">
        <f>RIGHT("000000000000"&amp;(ROUND((JV!G2013+JV!H2013),2)*100),12)</f>
        <v>000000000000</v>
      </c>
      <c r="F2004" s="22" t="str">
        <f>LEFT(JV!I263&amp;"                                   ",35)</f>
        <v xml:space="preserve">0                                  </v>
      </c>
      <c r="G2004" s="22" t="str">
        <f>IF((JV!G263&gt;0),"-",IF((JV!H263&gt;0),"+"," "))&amp;LEFT(JV!$F$5&amp;"  ",2)&amp;JV!$F$6&amp;"      "</f>
        <v xml:space="preserve">   Q      </v>
      </c>
      <c r="H2004" s="22" t="str">
        <f>LEFT(JV!A263&amp;"      ",6)</f>
        <v xml:space="preserve">      </v>
      </c>
      <c r="I2004" s="22" t="str">
        <f>LEFT(JV!B263&amp;"      ",6)</f>
        <v xml:space="preserve">      </v>
      </c>
      <c r="J2004" s="22" t="str">
        <f>LEFT(JV!C263&amp;"      ",6)</f>
        <v xml:space="preserve">      </v>
      </c>
      <c r="K2004" s="22" t="str">
        <f>LEFT(JV!D263&amp;"      ",6)</f>
        <v xml:space="preserve">      </v>
      </c>
      <c r="L2004" s="22" t="str">
        <f>LEFT(JV!E263&amp;"      ",6)</f>
        <v xml:space="preserve">      </v>
      </c>
      <c r="M2004" s="22" t="str">
        <f>LEFT(JV!F263&amp;"      ",6)</f>
        <v xml:space="preserve">01    </v>
      </c>
      <c r="N2004" s="22" t="str">
        <f>LEFT(JV!M263&amp;"        ",8)&amp;LEFT(JV!N263&amp;"    ",4)&amp;LEFT(JV!O263&amp;"    ",4)&amp;LEFT(JV!P263&amp;" ",1)&amp;LEFT(JV!Q263&amp;"        ",8)&amp;LEFT(JV!R263&amp;" ",1)</f>
        <v xml:space="preserve">                          </v>
      </c>
    </row>
    <row r="2005" spans="1:15" x14ac:dyDescent="0.2">
      <c r="A2005" s="22" t="s">
        <v>307</v>
      </c>
      <c r="B2005" s="22" t="str">
        <f>LEFT(JV!$C$4&amp;"        ",8)&amp;"        "&amp;3</f>
        <v>AUPLOAD         3</v>
      </c>
      <c r="C2005" s="22" t="str">
        <f>RIGHT(("00000000"&amp;JV!H7),8)</f>
        <v>00000000</v>
      </c>
      <c r="D2005" s="22" t="str">
        <f>RIGHT(("000000000000"&amp;(100*SUM(JV!G10:H10))),12)&amp;"                                                                                                               "</f>
        <v xml:space="preserve">000000000000                                                                                                               </v>
      </c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</row>
    <row r="2006" spans="1:15" x14ac:dyDescent="0.2">
      <c r="A2006" s="22" t="s">
        <v>308</v>
      </c>
      <c r="B2006" s="22" t="str">
        <f>LEFT(JV!$C$4&amp;"        ",8)&amp;"        "&amp;4</f>
        <v>AUPLOAD         4</v>
      </c>
      <c r="C2006" s="22" t="str">
        <f>LEFT((JV!H6&amp;"                                                  "),50)</f>
        <v xml:space="preserve">                                                  </v>
      </c>
      <c r="D2006" s="22" t="str">
        <f>LEFT((JV!C2&amp;" "&amp;JV!C3&amp;"                                                                                "),81)</f>
        <v xml:space="preserve">                                                                                 </v>
      </c>
      <c r="E2006" s="22"/>
      <c r="F2006" s="22"/>
      <c r="G2006" s="22"/>
      <c r="H2006" s="22"/>
      <c r="I2006" s="22"/>
      <c r="J2006" s="22"/>
      <c r="K2006" s="22"/>
      <c r="L2006" s="22"/>
    </row>
  </sheetData>
  <phoneticPr fontId="11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B3" sqref="B3"/>
    </sheetView>
  </sheetViews>
  <sheetFormatPr defaultRowHeight="12" x14ac:dyDescent="0.15"/>
  <cols>
    <col min="1" max="16384" width="9.140625" style="22"/>
  </cols>
  <sheetData>
    <row r="1" spans="1:1" x14ac:dyDescent="0.15">
      <c r="A1" s="22" t="s">
        <v>2070</v>
      </c>
    </row>
    <row r="2" spans="1:1" x14ac:dyDescent="0.15">
      <c r="A2" s="22" t="s">
        <v>2068</v>
      </c>
    </row>
    <row r="3" spans="1:1" x14ac:dyDescent="0.15">
      <c r="A3" s="22" t="s">
        <v>2071</v>
      </c>
    </row>
    <row r="4" spans="1:1" x14ac:dyDescent="0.15">
      <c r="A4" s="22" t="s">
        <v>2072</v>
      </c>
    </row>
  </sheetData>
  <phoneticPr fontId="1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D4D421AB23D45AF112C7C35552DBA" ma:contentTypeVersion="0" ma:contentTypeDescription="Create a new document." ma:contentTypeScope="" ma:versionID="db3ab3abdc19ae9a0e526cc78125bc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4F3F6-4DB7-4281-8808-3B43733893D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94B1BF-D490-44B5-BA26-29CC69A01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2A121B-8418-4391-925B-AEDE8ADED5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Help Text</vt:lpstr>
      <vt:lpstr>JV</vt:lpstr>
      <vt:lpstr>Data</vt:lpstr>
      <vt:lpstr>Export</vt:lpstr>
      <vt:lpstr>Acct</vt:lpstr>
      <vt:lpstr>Actv</vt:lpstr>
      <vt:lpstr>Contact</vt:lpstr>
      <vt:lpstr>Credit</vt:lpstr>
      <vt:lpstr>Date</vt:lpstr>
      <vt:lpstr>Debit</vt:lpstr>
      <vt:lpstr>Description</vt:lpstr>
      <vt:lpstr>Fund</vt:lpstr>
      <vt:lpstr>Locn</vt:lpstr>
      <vt:lpstr>Organization</vt:lpstr>
      <vt:lpstr>Orgn</vt:lpstr>
      <vt:lpstr>OtherInformation</vt:lpstr>
      <vt:lpstr>JV!Print_Area</vt:lpstr>
      <vt:lpstr>JV!Print_Titles</vt:lpstr>
      <vt:lpstr>Prog</vt:lpstr>
      <vt:lpstr>RefNo</vt:lpstr>
      <vt:lpstr>RuleClassCode</vt:lpstr>
      <vt:lpstr>SystemID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Harris mod by  Guy Brenckle</dc:creator>
  <cp:keywords>budget fupload</cp:keywords>
  <dc:description>Modified on 8/3/09 by Guy Brenckle to work with FUPLOAD modifications installed by Mark Ehrlick</dc:description>
  <cp:lastModifiedBy>White, Tara</cp:lastModifiedBy>
  <cp:lastPrinted>2011-12-07T22:28:43Z</cp:lastPrinted>
  <dcterms:created xsi:type="dcterms:W3CDTF">2004-02-05T15:57:12Z</dcterms:created>
  <dcterms:modified xsi:type="dcterms:W3CDTF">2018-12-20T18:54:15Z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0x010100A0DD4D421AB23D45AF112C7C35552DBA</vt:lpwstr>
  </property>
</Properties>
</file>